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activeTab="1"/>
  </bookViews>
  <sheets>
    <sheet name="分类汇总表" sheetId="3" r:id="rId1"/>
    <sheet name="申报表审核后" sheetId="1" r:id="rId2"/>
    <sheet name="原表" sheetId="2" r:id="rId3"/>
  </sheets>
  <definedNames>
    <definedName name="_xlnm._FilterDatabase" localSheetId="1" hidden="1">申报表审核后!$A$6:$Y$504</definedName>
    <definedName name="_xlnm._FilterDatabase" localSheetId="2" hidden="1">原表!$A$6:$Y$509</definedName>
  </definedNames>
  <calcPr calcId="144525"/>
</workbook>
</file>

<file path=xl/sharedStrings.xml><?xml version="1.0" encoding="utf-8"?>
<sst xmlns="http://schemas.openxmlformats.org/spreadsheetml/2006/main" count="12492" uniqueCount="2321">
  <si>
    <t>附件1：</t>
  </si>
  <si>
    <t>桃源县2023年度巩固拓展脱贫攻坚成果和乡村振兴项目库拟入库项目申报分类汇总表</t>
  </si>
  <si>
    <t>单位（盖章）：</t>
  </si>
  <si>
    <t>单位：万元、个、人</t>
  </si>
  <si>
    <t>序号</t>
  </si>
  <si>
    <t>项目类型</t>
  </si>
  <si>
    <t>项目
个数</t>
  </si>
  <si>
    <t>资金规模和筹资方式</t>
  </si>
  <si>
    <t>受益对象</t>
  </si>
  <si>
    <t>备注</t>
  </si>
  <si>
    <t>项目
预算
总投
资</t>
  </si>
  <si>
    <t>其中</t>
  </si>
  <si>
    <t>受益村(个)</t>
  </si>
  <si>
    <t>受益
户数
(户)</t>
  </si>
  <si>
    <t>受益人
口数
（人）</t>
  </si>
  <si>
    <t>财政
资金</t>
  </si>
  <si>
    <t>其他
资金</t>
  </si>
  <si>
    <t>受益脱
贫村数
(个)</t>
  </si>
  <si>
    <t>受益脱贫户数及防止返贫监测对象户数(户)</t>
  </si>
  <si>
    <t>受益脱贫人口数及防止返贫监测对象人口数（人）</t>
  </si>
  <si>
    <t>总  计</t>
  </si>
  <si>
    <t>一、产业发展</t>
  </si>
  <si>
    <t>1.生产项目</t>
  </si>
  <si>
    <t>2.加工流通项目</t>
  </si>
  <si>
    <t>3.配套设施项目</t>
  </si>
  <si>
    <t>4.产业服务支撑项目</t>
  </si>
  <si>
    <t>5.金融保险配套项目</t>
  </si>
  <si>
    <t>6.高质量庭院经济</t>
  </si>
  <si>
    <t>二、就业项目</t>
  </si>
  <si>
    <t>1.务工补助</t>
  </si>
  <si>
    <t>2.就业培训</t>
  </si>
  <si>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</si>
  <si>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</si>
  <si>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</si>
  <si>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</si>
  <si>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</si>
  <si>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</si>
  <si>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</si>
  <si>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</si>
  <si>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</si>
  <si>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</si>
  <si>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</si>
  <si>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</si>
  <si>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</si>
  <si>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t>
  </si>
  <si>
    <t>1.乡村治理</t>
  </si>
  <si>
    <t>2.农村精神文明建设</t>
  </si>
  <si>
    <t>七、项目管理费</t>
  </si>
  <si>
    <t>八、其他</t>
  </si>
  <si>
    <t>1.少数民族特色村寨建设</t>
  </si>
  <si>
    <t>2.困难群众饮项用低氟茶</t>
  </si>
  <si>
    <t>……</t>
  </si>
  <si>
    <t>附件2：</t>
  </si>
  <si>
    <t>桃源县2023年度巩固拓展脱贫攻坚成果和乡村振兴项目库入库项目申报表</t>
  </si>
  <si>
    <t>单位：（盖章）</t>
  </si>
  <si>
    <t>时间：2022年11月</t>
  </si>
  <si>
    <t>项目类别</t>
  </si>
  <si>
    <t>乡</t>
  </si>
  <si>
    <t>村</t>
  </si>
  <si>
    <t>项
目
名
称</t>
  </si>
  <si>
    <t>建设性质</t>
  </si>
  <si>
    <t>实施地点</t>
  </si>
  <si>
    <t>时间进度</t>
  </si>
  <si>
    <t>责任
单位</t>
  </si>
  <si>
    <t>建设内容及规模</t>
  </si>
  <si>
    <t>资金规模和筹资方式（万元）</t>
  </si>
  <si>
    <t>绩效
目标</t>
  </si>
  <si>
    <t>联农
带农
机制</t>
  </si>
  <si>
    <t>项目
类型</t>
  </si>
  <si>
    <t>二级项目类型</t>
  </si>
  <si>
    <t>项目子类型</t>
  </si>
  <si>
    <t>计划
开工
时间</t>
  </si>
  <si>
    <t>计划
完工
时间</t>
  </si>
  <si>
    <t>项目预算总投资（万元）</t>
  </si>
  <si>
    <t>受益
村数
（个）</t>
  </si>
  <si>
    <t>受益
户数
（户）</t>
  </si>
  <si>
    <t>财政
资金
（万元）</t>
  </si>
  <si>
    <t>其他
资金
（万元）</t>
  </si>
  <si>
    <t>受益脱
贫村数（个）</t>
  </si>
  <si>
    <t>受益脱贫户数及防止返贫监测对象户数（户）</t>
  </si>
  <si>
    <t>总计</t>
  </si>
  <si>
    <t>产业发展</t>
  </si>
  <si>
    <t>生产项目</t>
  </si>
  <si>
    <t>种植业基地</t>
  </si>
  <si>
    <t>泥窝潭乡</t>
  </si>
  <si>
    <r>
      <rPr>
        <sz val="10"/>
        <color theme="1"/>
        <rFont val="仿宋_GB2312"/>
        <charset val="134"/>
      </rPr>
      <t>古岩</t>
    </r>
    <r>
      <rPr>
        <sz val="10"/>
        <color theme="1"/>
        <rFont val="宋体"/>
        <charset val="134"/>
      </rPr>
      <t>堉</t>
    </r>
    <r>
      <rPr>
        <sz val="10"/>
        <color theme="1"/>
        <rFont val="仿宋_GB2312"/>
        <charset val="134"/>
      </rPr>
      <t>村</t>
    </r>
  </si>
  <si>
    <r>
      <rPr>
        <sz val="10"/>
        <color theme="1"/>
        <rFont val="仿宋_GB2312"/>
        <charset val="134"/>
      </rPr>
      <t>古岩</t>
    </r>
    <r>
      <rPr>
        <sz val="10"/>
        <color theme="1"/>
        <rFont val="宋体"/>
        <charset val="134"/>
      </rPr>
      <t>堉</t>
    </r>
    <r>
      <rPr>
        <sz val="10"/>
        <color theme="1"/>
        <rFont val="仿宋_GB2312"/>
        <charset val="134"/>
      </rPr>
      <t>村罗汉果种植基地建设</t>
    </r>
  </si>
  <si>
    <t>扩建</t>
  </si>
  <si>
    <t>县农业农村局</t>
  </si>
  <si>
    <t>建设罗汉果种植基地60亩</t>
  </si>
  <si>
    <t>提高群众满意度，增加脱贫人口就业人数</t>
  </si>
  <si>
    <t>通过参与项目入库立项表决、通过公告公示等进行日常管理和监督，带动15户脱贫户直接受益，35名脱贫人口增加收入</t>
  </si>
  <si>
    <t>青龙山村</t>
  </si>
  <si>
    <t>青龙山村蔬菜种植基地建设</t>
  </si>
  <si>
    <t>新建</t>
  </si>
  <si>
    <t>一、委托企业管理：1.购置旋耕机（型号：福田904）1台，投入8.5万元。2.购置履带拖拉机（型号：艾禾AH-1002）1台。投入5.7032万元；3.灌溉沟渠建设312米，50元/米，投入1.56万元；4.挖机开垦土地88亩，936元/亩，总计8.2368万元；5.共计投入资金24万元，其中财政资金20万元，实施主体自筹4万元。二、直接帮扶：对25户“两有”户发放生产资料，投入3万元。</t>
  </si>
  <si>
    <t>带动产业发展，增加村集体经济收入，帮扶低收入人群，提高群众满意度。</t>
  </si>
  <si>
    <t>以发放生产资料、技术指导、产品保底回收的形式带动25户“两有户”发展产业；以收益分红的形式带动青龙山村集体经济收入增长和低收入人群增收。</t>
  </si>
  <si>
    <t>五马寨社区</t>
  </si>
  <si>
    <t>五马寨社区钢架结构厂房建设项目</t>
  </si>
  <si>
    <t>新建钢架结构厂房1处800平方米</t>
  </si>
  <si>
    <t>1、新建原材料烘干厂（钢构房）1处，面积800平方米，高15米
2、提供新增就业岗位8个，带动8名脱贫及监测人口务工增收，带动20名脱贫及监测人口水稻产业发展</t>
  </si>
  <si>
    <t>以务工的形式带动8人增加收入；以产品保底回收的形式带动20人发展产业，增加收入</t>
  </si>
  <si>
    <t>乡村建设行动</t>
  </si>
  <si>
    <t>农村基础设施</t>
  </si>
  <si>
    <t>农村道路建设</t>
  </si>
  <si>
    <t>枫树坪村</t>
  </si>
  <si>
    <t>枫树坪村十四组新建机耕道路项目工程</t>
  </si>
  <si>
    <t>整修</t>
  </si>
  <si>
    <t>枫树坪村李家坪组</t>
  </si>
  <si>
    <t>县乡村振兴局</t>
  </si>
  <si>
    <t>新建十四组机耕道路长700米，宽3.5米。</t>
  </si>
  <si>
    <t>改善村民交通条件，提高生产力水平，降低生产成本</t>
  </si>
  <si>
    <t>通过道路整修，减少5户脱贫户，12名脱贫人口农产品运输成本</t>
  </si>
  <si>
    <t>农村供水保障设施建设</t>
  </si>
  <si>
    <t>灵雨寺村</t>
  </si>
  <si>
    <t>曾棚湾水厂建设</t>
  </si>
  <si>
    <t>灵雨寺村曾棚湾组</t>
  </si>
  <si>
    <t>增加一个蓄水40方的清水池</t>
  </si>
  <si>
    <t>改善供水水质，解决安全应水</t>
  </si>
  <si>
    <t>通过参与项目入库立项表决、通过公告公示等进行日常管理和监督，带动33户脱贫户监测户，75名脱贫人口监测人口直接受益</t>
  </si>
  <si>
    <t>青龙山村庭院经济果树种植</t>
  </si>
  <si>
    <t>140户庭院经济果树种植，建设脐橙种植基地1000亩</t>
  </si>
  <si>
    <t>1、新建脐橙种植基地1000亩
2、带动140户农户，其中26户脱贫户发展庭院经济，增加收入</t>
  </si>
  <si>
    <t>以技术指导、发放生产资料、产品保底收购的方式带动140户农户，其中18户脱贫户发展庭院经济，增加收入</t>
  </si>
  <si>
    <t>官宦坪村</t>
  </si>
  <si>
    <t>桃源县泥窝潭乡官宦坪村组级公路路基整修工程</t>
  </si>
  <si>
    <t>改建</t>
  </si>
  <si>
    <t>泥窝潭乡官宦坪村</t>
  </si>
  <si>
    <t>县发展和改革局</t>
  </si>
  <si>
    <t>组级公路路基整修，长1000米，宽3.5米，土石方开挖清运，基础土方开挖及回填、路基碾压等</t>
  </si>
  <si>
    <t>改善村民交通条件，方便村民出行，提高生产力水平，降低生产成本</t>
  </si>
  <si>
    <t>通过道路整修，减少6户脱贫人口，15名脱贫人口出行成本和农产品运输成本。</t>
  </si>
  <si>
    <t>泥窝潭乡灵雨寺村</t>
  </si>
  <si>
    <t>2023.10</t>
  </si>
  <si>
    <t>机耕路整修，长300米，宽3.5米，土石方开挖清运，碎石回填，路基碾压等</t>
  </si>
  <si>
    <t>通过机耕路整修，减少8户，33人农产品运输成本。</t>
  </si>
  <si>
    <t>种植业</t>
  </si>
  <si>
    <t>杨溪桥镇</t>
  </si>
  <si>
    <t>牯牛山村</t>
  </si>
  <si>
    <t>牯牛山村魔芋套种项目</t>
  </si>
  <si>
    <t xml:space="preserve">一、委托企业管理：
1.购买新一代中海拔矮杆魔芋种苗12000斤（14元/斤），投入16.8万元；
2.购买培育桶30000个（1元/个），投入3万元。
3.共计投入资金19.8万元，其中财政资金15万元，实施主体自筹4.8万元。
二、直接帮扶：对9户“两有”户发放生产资料，投入1万元。
</t>
  </si>
  <si>
    <t>1、增设临时工作岗位，提高村民收入 
2、提高群众满意度</t>
  </si>
  <si>
    <t>通过参与项目入库立项表决、通过公告公示等进行日常管理和监督，9户监测户户均直接受益</t>
  </si>
  <si>
    <t>牯牛山村茶园基地偏坡改梯、设备购买</t>
  </si>
  <si>
    <t>2023.8.15</t>
  </si>
  <si>
    <t>2023.12.15</t>
  </si>
  <si>
    <t>新添设备23台、茶园基地偏颇改梯100亩</t>
  </si>
  <si>
    <t>目标：1.新增加工设备23台、茶园偏坡改梯100亩，共投入26.2万元，提升合作社茶叶加工能力和产品质量，降低加工成本。  目标2.继续带动新监测户19人、脱贫户、低收入人群，做到鲜叶优先收购，用工优先安排。</t>
  </si>
  <si>
    <t>对新监测户19人、已脱贫户和低收入人群的用工，合作社予以优先考虑，让有残疾但思路清晰的人从事合作社计工、算账等合适的工作，让身体较好做事认真的长期到合作社生产加工一线务工、学会学精制茶技术，来增加收入。</t>
  </si>
  <si>
    <t>供水保障设施</t>
  </si>
  <si>
    <t>金马村</t>
  </si>
  <si>
    <t>金马村桃树坳组、六角湾组、曾家坪组分散供水</t>
  </si>
  <si>
    <t>改扩建</t>
  </si>
  <si>
    <t>县水利局</t>
  </si>
  <si>
    <t>新建1座12立方蓄水池及管网安装。恢复供水设施。</t>
  </si>
  <si>
    <t>通过参与项目入库立项表决、通过公告公示等进行日常管理和监督</t>
  </si>
  <si>
    <t>养殖业基地</t>
  </si>
  <si>
    <t>森林蜜蜂养殖专业合作社</t>
  </si>
  <si>
    <t>杨溪桥镇高质量庭院经济（蜜蜂养殖）</t>
  </si>
  <si>
    <t>扩养</t>
  </si>
  <si>
    <t>金马村、冷家溪村、蔡家塘村、十八登村等</t>
  </si>
  <si>
    <t>2023.9.2</t>
  </si>
  <si>
    <t>2023.11.20</t>
  </si>
  <si>
    <t>增加150户一般户、脱贫户、监测户经济收入</t>
  </si>
  <si>
    <t>150户一般户、脱贫户、监测户直接受益。改善150户一般户、脱贫户、监测户生产生活条件。</t>
  </si>
  <si>
    <t>江里溪村</t>
  </si>
  <si>
    <t>江里溪村水稻种植示范基地
标准化、设施化、机械化项目建设</t>
  </si>
  <si>
    <r>
      <rPr>
        <sz val="10"/>
        <color theme="1"/>
        <rFont val="仿宋_GB2312"/>
        <charset val="134"/>
      </rPr>
      <t>一、委托企业管理：
1、修建标准化仓库（砖混式）260</t>
    </r>
    <r>
      <rPr>
        <sz val="10"/>
        <color theme="1"/>
        <rFont val="宋体"/>
        <charset val="134"/>
      </rPr>
      <t>㎡</t>
    </r>
    <r>
      <rPr>
        <sz val="10"/>
        <color theme="1"/>
        <rFont val="仿宋_GB2312"/>
        <charset val="134"/>
      </rPr>
      <t xml:space="preserve">，投入24.97万元；
2、购置铲车1辆、输送带（约20米）1条，投入5.03万元；
3、共计投入资金30万元，其中财政资金24万元，实施主体自筹6万元。
二、直接帮扶：对4户“两有”户发放生产资料，投入0.48万元。
</t>
    </r>
  </si>
  <si>
    <r>
      <rPr>
        <sz val="10"/>
        <color theme="1"/>
        <rFont val="仿宋_GB2312"/>
        <charset val="134"/>
      </rPr>
      <t>双季水稻产出1200斤</t>
    </r>
    <r>
      <rPr>
        <sz val="10"/>
        <color theme="1"/>
        <rFont val="宋体"/>
        <charset val="134"/>
      </rPr>
      <t>∕</t>
    </r>
    <r>
      <rPr>
        <sz val="10"/>
        <color theme="1"/>
        <rFont val="仿宋_GB2312"/>
        <charset val="134"/>
      </rPr>
      <t>亩增加贫困户500元</t>
    </r>
    <r>
      <rPr>
        <sz val="10"/>
        <color theme="1"/>
        <rFont val="宋体"/>
        <charset val="134"/>
      </rPr>
      <t>∕</t>
    </r>
    <r>
      <rPr>
        <sz val="10"/>
        <color theme="1"/>
        <rFont val="仿宋_GB2312"/>
        <charset val="134"/>
      </rPr>
      <t>亩;提高群众满意度</t>
    </r>
  </si>
  <si>
    <t>通过参与项目入库立项表决、通过公告公示等进行日常管理和监督，2户监测户户均直接受益</t>
  </si>
  <si>
    <t>蔡家塘村</t>
  </si>
  <si>
    <t>蔡家塘村里宝山茶园基地配套设施建设（储蓄水池增设安全防护网120平方米；茶园基地运输道路两侧绿色植物安全隔离带2.5公里）</t>
  </si>
  <si>
    <t>蔡家塘村里宝山茶园基地配套设施建设（储蓄水池增设安全防护网120平方米；茶园基地运输道路两侧绿色植物安全隔离带2.5公里）。</t>
  </si>
  <si>
    <t>改善群众生产生活条件，提高群众满意度。</t>
  </si>
  <si>
    <t>通过参与项目入库立项表决、通过公告公示等进行日常管理和监督。改善脱贫户、监测户、易地搬迁户生产生活条件。</t>
  </si>
  <si>
    <t>茶园基地改造、电力整改、道路硬化与护栏安装</t>
  </si>
  <si>
    <t>1、提高村民收入 
 2、提高村集体收入
3、提高老百姓的满意度</t>
  </si>
  <si>
    <t>通过参与项目入库立项表决、通过公告公示等进行日常管理和监督，带动33户115人直接受益。</t>
  </si>
  <si>
    <t>养殖业</t>
  </si>
  <si>
    <t>十八登村</t>
  </si>
  <si>
    <t>十八登村藏香猪养殖修建加工厂项目</t>
  </si>
  <si>
    <t>桃源县杨溪桥镇十八登村</t>
  </si>
  <si>
    <r>
      <rPr>
        <sz val="10"/>
        <color theme="1"/>
        <rFont val="仿宋_GB2312"/>
        <charset val="134"/>
      </rPr>
      <t>一、委托企业管理
1.购置2吨磨粉搅拌机（型号：9HL-1000）1台，投入0.8万元；
2.购置架电线4000米（20元/米），投入8万元；
3.购置电杆9根（5000元/根），投入4.5万元；
4.搭建电杆横旦等设备，投入3.15万元；
5.40</t>
    </r>
    <r>
      <rPr>
        <sz val="10"/>
        <color theme="1"/>
        <rFont val="宋体"/>
        <charset val="134"/>
      </rPr>
      <t>㎡</t>
    </r>
    <r>
      <rPr>
        <sz val="10"/>
        <color theme="1"/>
        <rFont val="仿宋_GB2312"/>
        <charset val="134"/>
      </rPr>
      <t xml:space="preserve">木式旧房改造为砖混钢架式厂房，投入2万元;
6.共计投入资金18.45万元，其中财政资金15万元，实施主体自筹3.45万元。
二、直接帮扶：对同业相帮的48户“两有”户发放生产资料，投入5.28万元。
</t>
    </r>
  </si>
  <si>
    <t>1、提高村民收入  
2、提高村集体收入</t>
  </si>
  <si>
    <t>通过参与项目入库立项表决、通过公告公示等进行日常管理和监督，48户监测户户均直接受益</t>
  </si>
  <si>
    <t>种植</t>
  </si>
  <si>
    <t>十八登村茶叶厂房建设项目</t>
  </si>
  <si>
    <r>
      <rPr>
        <sz val="10"/>
        <color theme="1"/>
        <rFont val="仿宋_GB2312"/>
        <charset val="134"/>
      </rPr>
      <t>1. 购置揉茶机（型号：XFC-CRT-40）1台，投入1.8万元；
2. 购置五斗烘焙机（型号：6CHP-8）1台，投入2.8万元；
3. 购置发酵机（型号：JY-6CFJ-0.7）1台，投入1.7万元；
4.100亩低衰茶园提质改造，投入5.7万元；
5.100</t>
    </r>
    <r>
      <rPr>
        <sz val="10"/>
        <color theme="1"/>
        <rFont val="宋体"/>
        <charset val="134"/>
      </rPr>
      <t>㎡</t>
    </r>
    <r>
      <rPr>
        <sz val="10"/>
        <color theme="1"/>
        <rFont val="仿宋_GB2312"/>
        <charset val="134"/>
      </rPr>
      <t xml:space="preserve">木式旧房改造为砖木式厂房，投入12万元；
以上共计投入资金24万元，其中财政资金20万元，实施主体自筹资金4万元。
</t>
    </r>
  </si>
  <si>
    <t>1、提高村民收入 
2、提高村集体收入
3、提高老百姓的满意度</t>
  </si>
  <si>
    <t>杨溪桥社区</t>
  </si>
  <si>
    <t>杨溪桥水厂管网工程</t>
  </si>
  <si>
    <t>Φ110主管网改造3.5KM。</t>
  </si>
  <si>
    <t>提高供水保证率、水质合格率、群众满意度</t>
  </si>
  <si>
    <t>通过管网改造提高了122人供水保证率。</t>
  </si>
  <si>
    <t>杨溪桥社区和平公路水毁护堤建设项目</t>
  </si>
  <si>
    <t>杨溪桥社区和平公路水毁护堤长180米，新建两个会车道；方家冲桥墩维护。</t>
  </si>
  <si>
    <t>群众出行方便，便于物质运输！促进产业发展，提高居民经济收入。</t>
  </si>
  <si>
    <t>黄泥田村</t>
  </si>
  <si>
    <t>黄泥田村茶叶车间扩建项目</t>
  </si>
  <si>
    <r>
      <rPr>
        <sz val="10"/>
        <color theme="1"/>
        <rFont val="仿宋_GB2312"/>
        <charset val="134"/>
      </rPr>
      <t>一、委托企业管理：
1、扩建车间（钢构式）300</t>
    </r>
    <r>
      <rPr>
        <sz val="10"/>
        <color theme="1"/>
        <rFont val="宋体"/>
        <charset val="134"/>
      </rPr>
      <t>㎡</t>
    </r>
    <r>
      <rPr>
        <sz val="10"/>
        <color theme="1"/>
        <rFont val="仿宋_GB2312"/>
        <charset val="134"/>
      </rPr>
      <t>，620元/</t>
    </r>
    <r>
      <rPr>
        <sz val="10"/>
        <color theme="1"/>
        <rFont val="宋体"/>
        <charset val="134"/>
      </rPr>
      <t>㎡</t>
    </r>
    <r>
      <rPr>
        <sz val="10"/>
        <color theme="1"/>
        <rFont val="仿宋_GB2312"/>
        <charset val="134"/>
      </rPr>
      <t xml:space="preserve">，投入18.6万元；
2、购置五斗烘焙机（型号6CHP-5）2台，投入4.16万元；
3、制作桃源红茶标识标牌、设计产品包装，投入5.2万元；
4、共计投入资金27.96万元，其中财政资金23万元，实施主体自筹4.96万元。
二、直接帮扶：对2户“两有”户发放生产资料，投入0.24万元。
</t>
    </r>
  </si>
  <si>
    <t>夷望溪镇</t>
  </si>
  <si>
    <t>大樟树村</t>
  </si>
  <si>
    <t>嵩子湾小型集中供水工程</t>
  </si>
  <si>
    <t>大樟树村3、4组</t>
  </si>
  <si>
    <t>2023.2.15</t>
  </si>
  <si>
    <t>2023.5.30</t>
  </si>
  <si>
    <t>新建10m3蓄水池，安装管网3.1KM。</t>
  </si>
  <si>
    <t>解决118人群众饮水难题，提高群众满意度。</t>
  </si>
  <si>
    <t xml:space="preserve">通过参与项目入库立项表决、通过公告公示等进行日常管理和监督。带动3户脱贫监测户、118人直接受益。 </t>
  </si>
  <si>
    <t>凌津滩居委会</t>
  </si>
  <si>
    <t>桃源县凌津滩居委会采摘园优化整改及养殖业发展项目</t>
  </si>
  <si>
    <t>2023.4.28</t>
  </si>
  <si>
    <t>2023.8.20</t>
  </si>
  <si>
    <t>一、委托企业管理:1.机耕路便路建设800米,130元/米,投入10.4万元;2.采摘园优化整改,灌水沟渠建设280米,100元/米,共投入2.8万元3.共计投入资金13.2万元,其中财政资金11万元，实施主体自筹2.2万元。二、直接帮扶:对24户“两有”户发放生产资料,投入2.96万元。</t>
  </si>
  <si>
    <r>
      <rPr>
        <sz val="10"/>
        <color theme="1"/>
        <rFont val="仿宋_GB2312"/>
        <charset val="134"/>
      </rPr>
      <t>1、受益脱贫人口满意度100%</t>
    </r>
    <r>
      <rPr>
        <sz val="10"/>
        <color theme="1"/>
        <rFont val="Arial"/>
        <charset val="134"/>
      </rPr>
      <t xml:space="preserve">	</t>
    </r>
    <r>
      <rPr>
        <sz val="10"/>
        <color theme="1"/>
        <rFont val="仿宋_GB2312"/>
        <charset val="134"/>
      </rPr>
      <t xml:space="preserve">
</t>
    </r>
    <r>
      <rPr>
        <sz val="10"/>
        <color theme="1"/>
        <rFont val="Arial"/>
        <charset val="134"/>
      </rPr>
      <t xml:space="preserve">	</t>
    </r>
    <r>
      <rPr>
        <sz val="10"/>
        <color theme="1"/>
        <rFont val="仿宋_GB2312"/>
        <charset val="134"/>
      </rPr>
      <t>2、与“两有”监测户建立利益联结机制,直接帮扶,带动增收</t>
    </r>
  </si>
  <si>
    <t>以发放生产资料、技术指导24户“两有户”发展产业;合作社收入增长和低收入人
群增收。</t>
  </si>
  <si>
    <t>桂竹园村</t>
  </si>
  <si>
    <t>桃源县夷望溪镇桂竹园村水稻种植项目</t>
  </si>
  <si>
    <t>桃源县夷望溪镇桂竹园村</t>
  </si>
  <si>
    <t xml:space="preserve">一、委托企业管理：
1.购置履带式耕田机1台（型号1GZL230B），投入6.8万元；
2.机耕路整修1500米，28元/米，投入4.2万元；
3.台渠清理5000米，4元/米，投入2万元（去年简单清理过台渠）；
4.共计投入资金11.7万元，其中财政资金9万元，实施主体自筹2.7万元。
二、直接帮扶：对8户“两有”户发放生产资料，投入1.04万元。
</t>
  </si>
  <si>
    <t>1、受益脱贫人口满意度100%        2、与“两有”监测户建立利益联结机制，直接帮扶，带动增收</t>
  </si>
  <si>
    <t>以发放生产资料、技术指导、产品保底回收的形式带动8户“两有户”发展产业；以收益分红的形式带动桂竹园村集体经济收入增长和低收入人群增收。</t>
  </si>
  <si>
    <t>一甲城居委会</t>
  </si>
  <si>
    <t>深水打井</t>
  </si>
  <si>
    <t>深水打井一口，蓄水池一个。</t>
  </si>
  <si>
    <t>解决91人群众饮水难题，提高群众满意度。</t>
  </si>
  <si>
    <t xml:space="preserve">通过参与项目入库立项表决、通过公告公示等进行日常管理和监督，带动2户脱贫监测户、91人直接受益。 </t>
  </si>
  <si>
    <t>夷望溪村</t>
  </si>
  <si>
    <t>夷望溪村楠木溪饮水工程二期</t>
  </si>
  <si>
    <r>
      <rPr>
        <sz val="10"/>
        <color theme="1"/>
        <rFont val="仿宋_GB2312"/>
        <charset val="134"/>
      </rPr>
      <t>新建60m</t>
    </r>
    <r>
      <rPr>
        <sz val="10"/>
        <color theme="1"/>
        <rFont val="方正书宋_GBK"/>
        <charset val="134"/>
      </rPr>
      <t>³</t>
    </r>
    <r>
      <rPr>
        <sz val="10"/>
        <color theme="1"/>
        <rFont val="仿宋_GB2312"/>
        <charset val="134"/>
      </rPr>
      <t>蓄水池。解决夷望溪村1、2、3、5、6、7、8、11、12、13、14、16、17组人员安全饮水</t>
    </r>
  </si>
  <si>
    <t>解决1、2、3、5、6、7、8、11、12、13、14、16、17组群众饮水难题，安全饮水得到保障，提高群众满意度。</t>
  </si>
  <si>
    <t>通过参与项目入库立项表决、通过公告公示等进行日常管理和监督。带动31户脱贫户及286户一般农户直接或间接受益，解决安全饮水问题</t>
  </si>
  <si>
    <t>夷望溪村楠木溪饮水工程三期</t>
  </si>
  <si>
    <t>安装管网4.5KM。解决夷望溪村1、2、3、5、6、7、8、11、12、13、14、16、17组人员安全饮水</t>
  </si>
  <si>
    <t>三阳港镇</t>
  </si>
  <si>
    <r>
      <rPr>
        <sz val="10"/>
        <color theme="1"/>
        <rFont val="仿宋_GB2312"/>
        <charset val="134"/>
      </rPr>
      <t>九庄</t>
    </r>
    <r>
      <rPr>
        <sz val="10"/>
        <color theme="1"/>
        <rFont val="宋体"/>
        <charset val="134"/>
      </rPr>
      <t>堉</t>
    </r>
    <r>
      <rPr>
        <sz val="10"/>
        <color theme="1"/>
        <rFont val="仿宋_GB2312"/>
        <charset val="134"/>
      </rPr>
      <t>村</t>
    </r>
  </si>
  <si>
    <t>三里溪水厂管网工程</t>
  </si>
  <si>
    <r>
      <rPr>
        <sz val="10"/>
        <color theme="1"/>
        <rFont val="仿宋_GB2312"/>
        <charset val="134"/>
      </rPr>
      <t>九庄</t>
    </r>
    <r>
      <rPr>
        <sz val="10"/>
        <color theme="1"/>
        <rFont val="宋体"/>
        <charset val="134"/>
      </rPr>
      <t>堉</t>
    </r>
    <r>
      <rPr>
        <sz val="10"/>
        <color theme="1"/>
        <rFont val="仿宋_GB2312"/>
        <charset val="134"/>
      </rPr>
      <t>村袁家坪组管网延伸Φ75PE管800m，土黄坪村九组、张家湾组管网延伸Φ63PE管1800m。更换增压设备，管网改造2.3KM。增压设备更换。</t>
    </r>
  </si>
  <si>
    <t>通过管网延伸提高了287人的供水保证率。</t>
  </si>
  <si>
    <t>太平桥社区</t>
  </si>
  <si>
    <t>鹅鸭湾小型集中供水工程</t>
  </si>
  <si>
    <t>新建滤池、调节池各一座Φ32~Φ75主管网改造3.5KM。</t>
  </si>
  <si>
    <t>通过新建蓄水池1座及铺装管网解决了700人的饮水安全问题。</t>
  </si>
  <si>
    <t>黄柏山村</t>
  </si>
  <si>
    <t>灌溉沟渠建设富硒水稻种植</t>
  </si>
  <si>
    <t>一、委托企业管理：1.长峪路段清淤1500米，每米40元，投入6万元，2.长峪路段沟渠三方硬化500米，每米240元，投入12万元，2.总计投入资金18万元，其中财政资金15万元，实施主体自筹3万元.、直接帮扶：对37户“两有”户发放生产资料，投入4万元。</t>
  </si>
  <si>
    <t>方便黄柏山村全体村民便捷稻谷、烟叶等等农作物灌溉；提高群众满意度。</t>
  </si>
  <si>
    <t>通过参与项目入库立项表决、通过公告公示等进行日常管理和监督。方便黄柏山村村民便捷稻谷、烟叶等农作物灌溉。</t>
  </si>
  <si>
    <t>跑马岭村</t>
  </si>
  <si>
    <t>烟叶水稻油菜及其它种植项目建设项目</t>
  </si>
  <si>
    <t>1.修整二片组三片组张权屋前至河蓝桥机耕路加铺碎石1200米，71元/米，预计投入8.5万元；2. 总计投入资金8.5万元，其中财政资金7万元，实施主体自筹1.5万元。</t>
  </si>
  <si>
    <t>方便跑马岭村二片组三片组村民便捷稻谷、烟叶等等农作物灌溉；提高群众满意度。</t>
  </si>
  <si>
    <t>通过参与项目入库立项表决、通过公告公示等进行日常管理和监督。方便跑马岭村民便捷稻谷、烟叶等农作物种植。</t>
  </si>
  <si>
    <t>配套基础设施项目</t>
  </si>
  <si>
    <t>小型农田水利设施建设</t>
  </si>
  <si>
    <t>袁家坪村</t>
  </si>
  <si>
    <t>二组拦水坝治理</t>
  </si>
  <si>
    <t>县民政局</t>
  </si>
  <si>
    <t>拦水坝治理、河道浆切护坡100米，河道疏通500米</t>
  </si>
  <si>
    <t>农户每亩增收100元</t>
  </si>
  <si>
    <t>通过河坝整治，可大大改善长期以来由于河流破坏带来的诸多问题，对保障两岸人民的正常生产和生活用水，带动4个脱贫户9人直接受益。</t>
  </si>
  <si>
    <t>农村干渠建设</t>
  </si>
  <si>
    <r>
      <rPr>
        <sz val="10"/>
        <color rgb="FF000000"/>
        <rFont val="仿宋_GB2312"/>
        <charset val="134"/>
      </rPr>
      <t>九庄</t>
    </r>
    <r>
      <rPr>
        <sz val="10"/>
        <color rgb="FF000000"/>
        <rFont val="宋体"/>
        <charset val="134"/>
      </rPr>
      <t>堉</t>
    </r>
    <r>
      <rPr>
        <sz val="10"/>
        <color rgb="FF000000"/>
        <rFont val="仿宋_GB2312"/>
        <charset val="134"/>
      </rPr>
      <t>村</t>
    </r>
  </si>
  <si>
    <t>租谷峪组到马家湾田间机耕路建设长1000米×宽度3.5米，铺设碎石1000米</t>
  </si>
  <si>
    <t>改善村民种植农作物时的生产条件，方便农田灌溉，提高群众满意度。</t>
  </si>
  <si>
    <t>通过参与项目入库立项表决、通过公告公示等进行日常管理与监管，进一步加强了脱贫户、监测户生产和生活的保障，直接增加监测户、脱贫户增产增收。</t>
  </si>
  <si>
    <t>三阳港村</t>
  </si>
  <si>
    <t>长湖山组燕家堰、中心组大堰、自力组土地堰整修</t>
  </si>
  <si>
    <t>维修</t>
  </si>
  <si>
    <t>2023年9月</t>
  </si>
  <si>
    <t>长湖山组燕家堰长50米，高3.5米，厚0.1米、中心组大堰长30米，高2.5米，厚0.1米、自力组土地堰长70米，高10米，厚0.1米堰塘硬化、清淤。</t>
  </si>
  <si>
    <t>方便农户农田灌溉，提高群众满意度。</t>
  </si>
  <si>
    <t>通过参与项目入库立项表决、通过公告公示等进行日常管理和监督。方便农户农田灌溉，促进产业发展群众直接受益。</t>
  </si>
  <si>
    <t>产业路建设</t>
  </si>
  <si>
    <t>龟山坪组到塘泥湾组田间机耕路建设</t>
  </si>
  <si>
    <t>龟山坪组到塘泥湾组田间机耕路建设长600米×宽度3.5米，铺设碎石600米，河道清理600米。</t>
  </si>
  <si>
    <t>金堂湾组至天坑湾组机耕道建设</t>
  </si>
  <si>
    <t>新建太平桥社区金堂湾组至天坑湾组机耕道建设1000米</t>
  </si>
  <si>
    <t>改善村民发展机械农业化种植，提升村民农业收入，提高群众满意度。</t>
  </si>
  <si>
    <t>通过参与项目入库立项表决、通过公告公示等进行日常管理和监督。方便农产品运输，提高生产效率，促进产业发展群众直接受益。</t>
  </si>
  <si>
    <r>
      <rPr>
        <sz val="10"/>
        <color theme="1"/>
        <rFont val="仿宋_GB2312"/>
        <charset val="134"/>
      </rPr>
      <t>九庄</t>
    </r>
    <r>
      <rPr>
        <sz val="10"/>
        <color theme="1"/>
        <rFont val="宋体"/>
        <charset val="134"/>
      </rPr>
      <t>堉</t>
    </r>
    <r>
      <rPr>
        <sz val="10"/>
        <color theme="1"/>
        <rFont val="仿宋_GB2312"/>
        <charset val="134"/>
      </rPr>
      <t>村育苗大棚建设</t>
    </r>
  </si>
  <si>
    <t>育苗大棚范围在桃树湾组，面积5500平方米；辐射农田面积2000亩。</t>
  </si>
  <si>
    <r>
      <rPr>
        <sz val="10"/>
        <color theme="1"/>
        <rFont val="仿宋_GB2312"/>
        <charset val="134"/>
      </rPr>
      <t>方便九庄</t>
    </r>
    <r>
      <rPr>
        <sz val="10"/>
        <color theme="1"/>
        <rFont val="宋体"/>
        <charset val="134"/>
      </rPr>
      <t>堉</t>
    </r>
    <r>
      <rPr>
        <sz val="10"/>
        <color theme="1"/>
        <rFont val="仿宋_GB2312"/>
        <charset val="134"/>
      </rPr>
      <t>村全体村民育苗；便捷稻谷、烟叶等苗种输出；提高群众满意度。</t>
    </r>
  </si>
  <si>
    <r>
      <rPr>
        <sz val="10"/>
        <color theme="1"/>
        <rFont val="仿宋_GB2312"/>
        <charset val="134"/>
      </rPr>
      <t>通过参与项目入库立项表决、通过公告公示等进行日常管理和监督。方便九庄</t>
    </r>
    <r>
      <rPr>
        <sz val="10"/>
        <color theme="1"/>
        <rFont val="宋体"/>
        <charset val="134"/>
      </rPr>
      <t>堉</t>
    </r>
    <r>
      <rPr>
        <sz val="10"/>
        <color theme="1"/>
        <rFont val="仿宋_GB2312"/>
        <charset val="134"/>
      </rPr>
      <t>村村民育苗；便捷稻谷、烟叶等苗种输出，38户脱贫户直接受益。</t>
    </r>
  </si>
  <si>
    <t>郑家驿镇</t>
  </si>
  <si>
    <t>梨子岗村</t>
  </si>
  <si>
    <t>梨子岗村李家湾组机耕道整修</t>
  </si>
  <si>
    <t>2023.2.1</t>
  </si>
  <si>
    <t>李家湾组机耕道整修路长555米，宽4.5米，浆砌222方</t>
  </si>
  <si>
    <t>4户脱贫户直接受益。改善4户脱贫户生产生活条件。</t>
  </si>
  <si>
    <t>寺坪社区</t>
  </si>
  <si>
    <t>茶园基地扩建、增加设备建设项目</t>
  </si>
  <si>
    <t>桃源县郑家驿镇寺坪社区</t>
  </si>
  <si>
    <t>2023.10.31</t>
  </si>
  <si>
    <t xml:space="preserve">一、委托企业管理：
1.购置制茶设备 循环自动蒸茶机1台，投入16万元；
2.扩建茶园100亩，900元/亩，投入9万元；
3.共计投入资金25万元，其中财政资金20万元，实施主体自筹5万元。
二、直接帮扶：对22户“两有”户发放生产资料，投入3万元。
</t>
  </si>
  <si>
    <t>解决脱贫户产业扶贫受益，带动当地居民就业，增加居民收入，提升群众满意度。</t>
  </si>
  <si>
    <t>通过参与项目入库立项表决、通过公告公示等进行日常管理和监督。带动对22户两有户发放资料并直接帮扶。签订产业帮扶协议，落实技术指导和茶叶产品保底回收。</t>
  </si>
  <si>
    <t>高质量庭院经济</t>
  </si>
  <si>
    <t>庭院特色养殖</t>
  </si>
  <si>
    <t>澄溪桥村</t>
  </si>
  <si>
    <t>澄溪桥村黄牛养殖</t>
  </si>
  <si>
    <t>2023.4.1</t>
  </si>
  <si>
    <t>2023.11.10</t>
  </si>
  <si>
    <t>黄牛养殖32头</t>
  </si>
  <si>
    <t>提高农户收益；
群众满意度100%</t>
  </si>
  <si>
    <t>通过参与项目立项表决、公示公告等进行日常管理和监督，黄牛养殖收购带动8户和30名农户直接获得收益</t>
  </si>
  <si>
    <t>麦家河村</t>
  </si>
  <si>
    <t>麦家河村郭华冲组道路硬化300米,长3.5米,宽0.2米</t>
  </si>
  <si>
    <t>2023.5.1</t>
  </si>
  <si>
    <t>2023.7.30</t>
  </si>
  <si>
    <t>方便群众出行，便捷农产品运输，提高群众满意度</t>
  </si>
  <si>
    <t>通过参与项目入库立项表决、通过公告公示等进行日常和监督。4户脱贫户受益，改善村民出行条件、改善生产生活条件等</t>
  </si>
  <si>
    <t>青铜溪村</t>
  </si>
  <si>
    <t>青铜溪村枫树组道路硬化宽3.5米*长240米0.2米厚;路基整修500米，涵管铺设30米。</t>
  </si>
  <si>
    <t>枫树组</t>
  </si>
  <si>
    <t>方便群众出行，便捷农林、木业运输，提升群众生活以及生产便利性，提高群众满意度。</t>
  </si>
  <si>
    <t>通过通路硬化，提高群众生活以及生产便利性。通过参与项目入库立项表决、通过公告公示等进行日常和监督。5户脱贫户改善村民出行条件、改善生产生活条件。</t>
  </si>
  <si>
    <t>茶叶</t>
  </si>
  <si>
    <t>茶叶加工设备生产线项目</t>
  </si>
  <si>
    <t>购置茶叶加工设备14台</t>
  </si>
  <si>
    <t>目标1:新增茶叶加工生产线一条，含14台茶业加工设备，共投资112万元
目标2:连续5年内对寺坪社区按不低于委托企业管理资金的8%的年利率进行保底收益分红。
目标3:计划新增劳务帮扶及产业直接帮扶脱贫及监测人员46人</t>
  </si>
  <si>
    <t>以提供茶树苗、技术指导、产品保底收购、务工等形式带动46人发展产业、增加收入；以收益分红的形式带动寺坪社区集体经济收入增长和低收入人群增收。</t>
  </si>
  <si>
    <t>三阳桥村</t>
  </si>
  <si>
    <t>岩子坪组河洲修建护坡，总长度约249米×高2米×宽0.1米</t>
  </si>
  <si>
    <t>进一步改善基础设施条件，保障村民居住环境安全</t>
  </si>
  <si>
    <t>通过维修，方便群众农田灌溉。</t>
  </si>
  <si>
    <t>加工流通项目</t>
  </si>
  <si>
    <t>加工业</t>
  </si>
  <si>
    <t>五里村</t>
  </si>
  <si>
    <t>长生组竹业有产业设备更新（购置木用雕刻机一台、宽带砂光机一台）</t>
  </si>
  <si>
    <t>长生组竹业产业设备更新（购置木用雕刻机一台、宽带砂光机一台）</t>
  </si>
  <si>
    <t>解决周边就业近30人</t>
  </si>
  <si>
    <t>通过参与项目入库立项表决、通过公告公示等进行日常和监督，带动村民就业。</t>
  </si>
  <si>
    <t>机耕路整修</t>
  </si>
  <si>
    <t>机耕路整修1000米</t>
  </si>
  <si>
    <t>通过通路硬化，提高群众生活以及生产便利性。通过参与项目入库立项表决、通过公告公示等进行日常和监督。</t>
  </si>
  <si>
    <t>澄溪桥村上湾组机耕路建设</t>
  </si>
  <si>
    <t>新建机耕路1500米</t>
  </si>
  <si>
    <t>常吉村</t>
  </si>
  <si>
    <t>常吉村铁路冲组水坝建设</t>
  </si>
  <si>
    <t>铁路冲组新建河坝，总长约12米×高2.5米×宽2米</t>
  </si>
  <si>
    <t>保证农田灌溉的水源，提高粮食生产，增加农民收益，提高群众满意度。</t>
  </si>
  <si>
    <t>通过参与项目入库立项表决、通过公告公示等进行日常和监督。帮助8户脱贫户解决农田灌溉问题，提高粮食生产，增加经济收益。</t>
  </si>
  <si>
    <t>陬市镇</t>
  </si>
  <si>
    <t>长乐村</t>
  </si>
  <si>
    <t>水稻种植项目</t>
  </si>
  <si>
    <t>桃源县陬市镇长乐村</t>
  </si>
  <si>
    <t xml:space="preserve">一、委托企业管理：
1.购置油菜籽烘干机(型号：5H-5)1台，投入5.3万元；
2.购置烘干炉（型号：5LS-240）1台，投入2.38万元；
3.修建停机（农机）棚400平方米，320元/平方米，投入12.8万元；4.沟渠清淤1.5千米，30元/米，投入4.5万元；
5.共计投入资金24.98万元，其中财政资金20万元，实施主体自筹资金4.98万元。
二、直接帮扶：对13户“两有”户发放生产资料，投入2万元。
</t>
  </si>
  <si>
    <t>为陬市镇“两有户”提供技术指导、生产资料发放、为农户解决谷物烘干难问题</t>
  </si>
  <si>
    <t>一、为“两有户”提供技术指导、解决谷物烘干难问题；二、为13户“两有户”发放生产资料。</t>
  </si>
  <si>
    <t>水稻</t>
  </si>
  <si>
    <t>酒铺岗村</t>
  </si>
  <si>
    <t>大米加工生产线升级改造日产为200吨大米加工生产线项目</t>
  </si>
  <si>
    <t>WFPG180D抛光机3台、SC7PLUS色选机1台、白米分级筛1台、打包秤1台，两面真空包装机1台、六面真空包装机1台、加脉冲除尘器1台、抛光机风网含风机1台。</t>
  </si>
  <si>
    <t xml:space="preserve">目标1: 大米生产线加工能力由原来的150吨/日提高到200吨/日，投资110.8万元。
目标2:主要采购国内先进设备：WFPG180D抛光机3台、SC7PLUS色选机1台、白米分级筛1台、打包秤1台，两面真空包装机1台、六面真空包装机1台、加脉冲除尘器1台、抛光机风网含风机1台。
目标3:计划新增帮扶34户以及周边有意愿发展水稻产业的农户和脱贫户。
</t>
  </si>
  <si>
    <t xml:space="preserve">大力推广优质水稻、发放生产资料、提供技术指导、带动易返贫人群发展，从而达到共赢。
：
以收益分红的形式带动酒铺岗村集体经济收入增长和低收入人群增收。
吸纳有劳动能力的人到企业就业，按劳务发放工资。
</t>
  </si>
  <si>
    <t>三里铺村</t>
  </si>
  <si>
    <t>富硒水稻基地建设</t>
  </si>
  <si>
    <t>新建抗旱机井2口；7亩堰塘硬化，清淤；整修机耕道2千米。</t>
  </si>
  <si>
    <t>解决项目区内农田用水困难，富余劳动力务工。</t>
  </si>
  <si>
    <t>通过参与项目入库立项表决，通过公告公示等进行日常管理，增加25户脱贫户、监测户收益</t>
  </si>
  <si>
    <t>仓储设备及机耕道建设</t>
  </si>
  <si>
    <t>新建粮食仓储库600平方米；整修机耕道1500米。</t>
  </si>
  <si>
    <t>解决附近粮农粮食储存困难问题；吸纳富余劳动力就业</t>
  </si>
  <si>
    <t>通过参与项目入库立项表决，通过公告公示等进行日常管理，增加30户脱贫户、监测户收益，预计每户增收500元。</t>
  </si>
  <si>
    <t>其他</t>
  </si>
  <si>
    <t>三里铺村1.7.8.9.13.26.29.35组抗旱机井建设</t>
  </si>
  <si>
    <t>1.7.8.9.13.26.29.35组抗旱机井</t>
  </si>
  <si>
    <t>解决项目区内农田用水困难</t>
  </si>
  <si>
    <t>通过参与项目入库立项表决，通过公告公示等进行日常管理，增加31户脱贫户、监测户收益</t>
  </si>
  <si>
    <t>三里铺村22组堰塘修整、清淤、硬化</t>
  </si>
  <si>
    <t>22组堰塘修整、清淤、硬化</t>
  </si>
  <si>
    <t>方便22组所有群众出行，便捷油菜、蔬菜等农产品运输，提高群众满意度。</t>
  </si>
  <si>
    <t>通过参与项目入库立项表决、通过公告公示等进行日常管理和监督。带动2户一般脱贫户直接受益，改善农产品的灌溉渠道，保证水源的流通</t>
  </si>
  <si>
    <t>三里铺村集体经济养鱼基地基础设施建设。</t>
  </si>
  <si>
    <t>增加村集体经济，解决老百姓就业，提高群众受益、提高群众满意度</t>
  </si>
  <si>
    <t>通过参与项目入库立项表决、通过公告公示等进行日常管理和监督。带动51户一般脱贫户直接受益，改善农产品的灌溉渠道，保证水源的流通</t>
  </si>
  <si>
    <t>三里铺村1组2组3组9组13组22组23组26组机耕路修整宽3.5米厚50公分碎石10公分长2公里</t>
  </si>
  <si>
    <t>1组2组3组9组13组22组23组26组机耕路修整宽3.5米厚50公分碎石10公分长2公里</t>
  </si>
  <si>
    <t>方便1组2组3组9组13组22组23组26组所有群众出行，便捷油菜、蔬菜等农产品运输，提高群众满意度。</t>
  </si>
  <si>
    <t>通过参与项目入库立项表决、通过公告公示等进行日常管理和监督。带动3户一般脱贫户直接受益，降低稻谷、油菜、蔬菜等农产品运输成本。</t>
  </si>
  <si>
    <t>青龙村</t>
  </si>
  <si>
    <t>富硒水稻种植</t>
  </si>
  <si>
    <t>18亩水面堰塘清淤，抗旱机井一口，整修机耕路1.5公里，整修沟渠1公里，沉井机埠一处。</t>
  </si>
  <si>
    <t>1、提高村民收入 
2、提高村集体收入
3、提高老百姓的满意度
4、解决劳动力就业</t>
  </si>
  <si>
    <t>通过参与项目入库立项表决、通过公告公示等进行日常管理和监督，带动21户脱贫人口直接受益。</t>
  </si>
  <si>
    <t>饮水安全</t>
  </si>
  <si>
    <t>浔阳街道</t>
  </si>
  <si>
    <t>仙石、八字路、绿溪口、教仁村</t>
  </si>
  <si>
    <t>堰塘整治、管网延伸</t>
  </si>
  <si>
    <t>打井、水源地整治，管网安装10.3KM。</t>
  </si>
  <si>
    <t>提高群众满意度</t>
  </si>
  <si>
    <t>通过参与项目入库立项表决、通过公告公示等进行日常管理和监督。带动4个村所有农户直接或间接受益。</t>
  </si>
  <si>
    <t>天子岗社区</t>
  </si>
  <si>
    <t>岩子坡组至红堰组路拓宽</t>
  </si>
  <si>
    <t>2千米道路拓宽</t>
  </si>
  <si>
    <t>1、改善交通条件，方便出行
2、农贸物质运输方便，让村民在致富路上走得等价容易
3、提高群众满意度</t>
  </si>
  <si>
    <t>通过参与项目入库立项表决、通过公告公示等进行日常管理和监督。带动全村农户直接或间接受益。</t>
  </si>
  <si>
    <t>大平村</t>
  </si>
  <si>
    <t>大平村水稻种植基地建设</t>
  </si>
  <si>
    <t>2023</t>
  </si>
  <si>
    <t>水稻种植</t>
  </si>
  <si>
    <t>带动全体脱贫户、监测户的及村的直接受益，提高群众满意度。</t>
  </si>
  <si>
    <t>通过参与项目入库立项表决、通过公告公示等进行日常管理和监督。带动全村民直接或间接受益。</t>
  </si>
  <si>
    <t>梅溪桥社区</t>
  </si>
  <si>
    <t>梅溪桥社区水果基地建设</t>
  </si>
  <si>
    <t>水果基地建设和油茶改良</t>
  </si>
  <si>
    <t>带动全体脱贫户、监测户的及社区的直接受益，提高群众满意度。</t>
  </si>
  <si>
    <t>尧河社区</t>
  </si>
  <si>
    <t>村组级道路加宽</t>
  </si>
  <si>
    <t>樟木桥组到五付组</t>
  </si>
  <si>
    <t>樟木桥组到五付组道路加宽，长1.8公里</t>
  </si>
  <si>
    <t>万寿桥社区</t>
  </si>
  <si>
    <t>万寿桥社区七、八组道路整改</t>
  </si>
  <si>
    <t>万寿桥七、八组</t>
  </si>
  <si>
    <t>道路加宽</t>
  </si>
  <si>
    <r>
      <rPr>
        <sz val="10"/>
        <color theme="1"/>
        <rFont val="宋体"/>
        <charset val="134"/>
      </rPr>
      <t>廻</t>
    </r>
    <r>
      <rPr>
        <sz val="10"/>
        <color theme="1"/>
        <rFont val="仿宋_GB2312"/>
        <charset val="134"/>
      </rPr>
      <t>峰村</t>
    </r>
  </si>
  <si>
    <t>路硬化</t>
  </si>
  <si>
    <r>
      <rPr>
        <sz val="10"/>
        <color theme="1"/>
        <rFont val="宋体"/>
        <charset val="134"/>
      </rPr>
      <t>廻</t>
    </r>
    <r>
      <rPr>
        <sz val="10"/>
        <color theme="1"/>
        <rFont val="仿宋_GB2312"/>
        <charset val="134"/>
      </rPr>
      <t>峰村二组组级路</t>
    </r>
  </si>
  <si>
    <t>1千米道路硬化</t>
  </si>
  <si>
    <t>丰禾村</t>
  </si>
  <si>
    <t>组级道路硬化</t>
  </si>
  <si>
    <t>丰禾村九组至九组</t>
  </si>
  <si>
    <t xml:space="preserve"> 1000米道路硬化</t>
  </si>
  <si>
    <t>村容村貌提升</t>
  </si>
  <si>
    <t>镇江渡村</t>
  </si>
  <si>
    <t>镇江渡村围山渠淤泥清理</t>
  </si>
  <si>
    <t>镇江渡村围山渠</t>
  </si>
  <si>
    <t>镇江渡村围山渠淤泥清理4500米</t>
  </si>
  <si>
    <t>清理镇江渡村围山渠淤泥4500米</t>
  </si>
  <si>
    <t>解决镇江渡村963户村民水利灌溉问题，方便村民生产生活</t>
  </si>
  <si>
    <t>农村沟渠改造</t>
  </si>
  <si>
    <t>铁船堰社区</t>
  </si>
  <si>
    <t>围山沟渠建设</t>
  </si>
  <si>
    <t>改造</t>
  </si>
  <si>
    <t>原6组丁家坡至彭德能段沟渠建设</t>
  </si>
  <si>
    <t>600多米围山沟渠建设</t>
  </si>
  <si>
    <t>方便农田灌溉，提高农业生产质量，增加农户收入，提高群众满意度。</t>
  </si>
  <si>
    <t>邢家洲组级道路硬化</t>
  </si>
  <si>
    <t>三组邢家洲至村部700米道路硬化</t>
  </si>
  <si>
    <t>700米组级道路硬化</t>
  </si>
  <si>
    <t>改善交通条件，方便村民出行，提高村民生产、生活质量，提高群众满意度。</t>
  </si>
  <si>
    <t>绿溪口村</t>
  </si>
  <si>
    <t>村组级道路硬化</t>
  </si>
  <si>
    <t>绿溪口村老屋堰组</t>
  </si>
  <si>
    <t>老屋堰组组级道路硬化，长1100米，宽3.5米，厚0.2米</t>
  </si>
  <si>
    <t>绿溪口村羊坡岭组</t>
  </si>
  <si>
    <t>羊坡岭组组级道路硬化，长1100米，宽3.5米，厚0.2米</t>
  </si>
  <si>
    <t>绿溪口村长岭岗组</t>
  </si>
  <si>
    <t>长岭岗组组级道路硬化，长1100米，宽3.5米，厚0.2米</t>
  </si>
  <si>
    <t>大平村湖南华星智能牧业有限公司选育桃源黑猪品种保护100头</t>
  </si>
  <si>
    <t>黑猪品种保护100头</t>
  </si>
  <si>
    <t>大平村黑猪养殖</t>
  </si>
  <si>
    <t>黑猪养殖300头</t>
  </si>
  <si>
    <t>福庆山村</t>
  </si>
  <si>
    <t>福庆山村刘家溶组组级路硬化项目</t>
  </si>
  <si>
    <t>福庆山村刘家溶组组级路硬化长150米，宽3.5米,高20cm</t>
  </si>
  <si>
    <t>就业项目</t>
  </si>
  <si>
    <t>务工补助</t>
  </si>
  <si>
    <t>交通费补助</t>
  </si>
  <si>
    <t>28个乡镇</t>
  </si>
  <si>
    <t>413个村（居）</t>
  </si>
  <si>
    <t>县外务工一次性交通补贴</t>
  </si>
  <si>
    <t>全县各乡镇各村</t>
  </si>
  <si>
    <t>县人社局</t>
  </si>
  <si>
    <t>为脱贫户、监测户出县务工提供交通补助，提高满意度</t>
  </si>
  <si>
    <t>通过参与项目入库立项表决、通过公告公示等进行日常管理和监督，鼓励脱贫户、监测户出县务工并对其提供交通补助</t>
  </si>
  <si>
    <t>劳动奖补</t>
  </si>
  <si>
    <t>就业帮扶车间稳岗补贴</t>
  </si>
  <si>
    <t>全县各乡镇</t>
  </si>
  <si>
    <t>脱贫户、监测户通过在车间稳定就业达到提高收入、提高满意度</t>
  </si>
  <si>
    <t>通过参与项目入库立项表决、通过公告公示等进行日常管理和监督，鼓励车间吸纳脱贫户、监测户稳定就业</t>
  </si>
  <si>
    <t>公益性岗位</t>
  </si>
  <si>
    <t>2023年乡村公益性岗位补贴</t>
  </si>
  <si>
    <t>为脱贫户、监测户增加劳务收入，提高满意度</t>
  </si>
  <si>
    <t>通过参与项目入库立项表决、通过公告公示等进行日常管理和监督，为脱贫户、监测户提供就业兜底保障，增加收入，改善生活</t>
  </si>
  <si>
    <t>桃源县白鹤山国有林场</t>
  </si>
  <si>
    <t>桃源县白鹤山国有林场2023年欠发达国有林场防火设施设备基础设施建设项目</t>
  </si>
  <si>
    <t>桃源县白鹤山国有林场白鹤井、袁家岭</t>
  </si>
  <si>
    <t>2023年3月</t>
  </si>
  <si>
    <t>县林业局</t>
  </si>
  <si>
    <t>1、新建1个森林防火蓄水池，蓄水池长：8米、宽7米、高3米，蓄水量168立方米；采购森林防火设备：背负式高压水泵2台、水带4200米、油锯5台、割灌机3台、背负式风力灭火机3台、防火个人防护套装5套、对讲机2对；          2、恢复防火林带1公里。</t>
  </si>
  <si>
    <t>加强森林火灾高风险区基础设施建设，有效应急处置森林火警、火灾，遏制森林火灾蔓延，确保人民群众生命财产安全和国有森林资源持续健康稳定发展。</t>
  </si>
  <si>
    <t>衔接推进乡村振兴，劳务用工聘用当地老百姓且优先贫困村民</t>
  </si>
  <si>
    <t>桃源县天台山国有林场</t>
  </si>
  <si>
    <t>桃源县天台山国有林场2023年欠发达国有林场防火设施设备基础设施建设项目</t>
  </si>
  <si>
    <t>姚家溪工区、三角尖工区</t>
  </si>
  <si>
    <t>新建2个森林防火蓄水池，每个蓄水池长：7.5米、宽6米、高2.5米，蓄水量112.5立方米；采购森林防火设备：水泵2台、水带6000米、油锯5台、割灌机5台、风力清扫机3台等</t>
  </si>
  <si>
    <t>金融保险配套项目</t>
  </si>
  <si>
    <t>小额贷款贴息</t>
  </si>
  <si>
    <t>桃源县</t>
  </si>
  <si>
    <t>小额信贷贴息</t>
  </si>
  <si>
    <t>小额信贷户贷款贴息</t>
  </si>
  <si>
    <t>通过小额信贷贴息项目的实施，激发脱贫人口和监测对象内生动力，促进其自主发展、逐步富裕。</t>
  </si>
  <si>
    <t>促进脱贫户和监测对象创业增收。</t>
  </si>
  <si>
    <t>产业服务支撑项目</t>
  </si>
  <si>
    <t>人才培养</t>
  </si>
  <si>
    <t>致富带头人培训</t>
  </si>
  <si>
    <t>通过致富带头人项目的实施，以点带面激发脱贫人口和监测对象内生动力，促进其自主发展、逐步富裕。</t>
  </si>
  <si>
    <t>巩固三保障成果</t>
  </si>
  <si>
    <t>教育</t>
  </si>
  <si>
    <t>享受"雨露计划"职业教育补助</t>
  </si>
  <si>
    <t>教育补助</t>
  </si>
  <si>
    <t>通过享受"雨露计划"职业教育补助项目的实施，提高脱贫人口和监测对象子女教育素质，为其自主发展奠定基础。</t>
  </si>
  <si>
    <t>提高脱贫人口和监测对象子女教育素质。</t>
  </si>
  <si>
    <t>“两有户”直接帮扶</t>
  </si>
  <si>
    <t>对新增“两有”户进行生产资料发放</t>
  </si>
  <si>
    <t xml:space="preserve">1.对新增的1487户“两有”户进行生产资料发展方向；        2.促进“两有”户产业发展与增收；       3.提高群众满意度。
</t>
  </si>
  <si>
    <t>项目实施主体对“两有”户进行生产资料的发放、技术指导、农产品收购、就业务工等方面的直接帮扶，并签订利益联结协议。</t>
  </si>
  <si>
    <t>新型农业经营主体贷款贴息</t>
  </si>
  <si>
    <t>2023年11月</t>
  </si>
  <si>
    <t>对全县78家农业经营主体2022年度内贷款进行贴息补助</t>
  </si>
  <si>
    <t>减轻新型农业经营主体的融资成本负担，扩大农业农村有效投资，推动农村农业产业发展壮大，实现巩固拓展脱贫攻坚成果同乡村振兴有效衔接</t>
  </si>
  <si>
    <t>项目实施主体在状大自身发展的同时，带动周边群众从事种植、养殖业，并提供就业岗位，从而增加农户收入。</t>
  </si>
  <si>
    <t>牛车河镇</t>
  </si>
  <si>
    <t>6个村</t>
  </si>
  <si>
    <r>
      <rPr>
        <sz val="10"/>
        <color theme="1"/>
        <rFont val="仿宋_GB2312"/>
        <charset val="134"/>
      </rPr>
      <t>牛车河至栗子</t>
    </r>
    <r>
      <rPr>
        <sz val="10"/>
        <color theme="1"/>
        <rFont val="宋体"/>
        <charset val="134"/>
      </rPr>
      <t>乪</t>
    </r>
    <r>
      <rPr>
        <sz val="10"/>
        <color theme="1"/>
        <rFont val="仿宋_GB2312"/>
        <charset val="134"/>
      </rPr>
      <t>公路改造项目（二期）</t>
    </r>
  </si>
  <si>
    <t>方便群众出行，有利于群众生产生活方便，有利于农产品运输。</t>
  </si>
  <si>
    <t>通过参与项目入库立项表决、通过公告公示等进行日常管理和监督。带动牛车河镇6个村农户直接或间接受益。</t>
  </si>
  <si>
    <t>项目实施乡镇</t>
  </si>
  <si>
    <t>项目实施村</t>
  </si>
  <si>
    <t>小型水库安全运行</t>
  </si>
  <si>
    <t>15座小型水库大坝设施维修、灌溉设施整修等。</t>
  </si>
  <si>
    <t>消除险情，提高灌溉效率。</t>
  </si>
  <si>
    <t>通过参与项目入库立项表决、通过公告公示等进行日常管理何监督，带动村名民直接受益。</t>
  </si>
  <si>
    <t>小型农业水利设施建设</t>
  </si>
  <si>
    <t>151口山塘整治（其中130口用于恢复农村小水源蓄水能力，21口山塘用于提升山上经济作物灌溉水源保障能力）</t>
  </si>
  <si>
    <t>山塘在灌溉、养殖等方面的效益得到充分发挥，</t>
  </si>
  <si>
    <t>通过参与项目入库立项表决、通过公告公示等进行日常管理和监督。带动脱贫户及监测户直接或间接受益</t>
  </si>
  <si>
    <t>黄石水库灌区渠道整修</t>
  </si>
  <si>
    <t>12.3KM渠道整治</t>
  </si>
  <si>
    <t>农业生产条件明显改善,农业生产能力提高</t>
  </si>
  <si>
    <t>通过参与项目入库立项表决、通过公告公示等进行日常管理和监督，带动村名民直接受益。</t>
  </si>
  <si>
    <t>农村饮水安全应急建设</t>
  </si>
  <si>
    <t>对集中供水工程实施引调水、管网延伸、打井及设施改造（其中太平铺水厂水源替代工程700万）</t>
  </si>
  <si>
    <t>提高供水保障率，提高农户满意度</t>
  </si>
  <si>
    <t>农业社会化服务</t>
  </si>
  <si>
    <t>桃源县扶持壮大村级集体经济</t>
  </si>
  <si>
    <t>县委组织部</t>
  </si>
  <si>
    <t>壮大17个集体经济薄弱村集体经济</t>
  </si>
  <si>
    <t>通过参与项目入库立项表决，通过公告公示进行日常管理和监督。带动17个集体经济薄弱村受益，提高发展产业的效益，增加收入。</t>
  </si>
  <si>
    <t>剪市镇</t>
  </si>
  <si>
    <t>喜雨村</t>
  </si>
  <si>
    <t>喜雨村油菜加工标准化、设施化、机械化项目建设</t>
  </si>
  <si>
    <t>桃源县剪市镇喜雨村</t>
  </si>
  <si>
    <t>2023.04</t>
  </si>
  <si>
    <r>
      <rPr>
        <sz val="10"/>
        <rFont val="仿宋_GB2312"/>
        <charset val="134"/>
      </rPr>
      <t>一、委托企业管理：1.购置油菜籽烘干机(型号：5H-5)1台，投入5.22万元；2.购置烘干炉(型号：5LS-240)1台，投入1.88万元；3.修建仓库450</t>
    </r>
    <r>
      <rPr>
        <sz val="10"/>
        <rFont val="宋体"/>
        <charset val="134"/>
      </rPr>
      <t>㎡</t>
    </r>
    <r>
      <rPr>
        <sz val="10"/>
        <rFont val="仿宋_GB2312"/>
        <charset val="134"/>
      </rPr>
      <t>，380元/</t>
    </r>
    <r>
      <rPr>
        <sz val="10"/>
        <rFont val="宋体"/>
        <charset val="134"/>
      </rPr>
      <t>㎡</t>
    </r>
    <r>
      <rPr>
        <sz val="10"/>
        <rFont val="仿宋_GB2312"/>
        <charset val="134"/>
      </rPr>
      <t>，投入17.1万元；4.共计投入资金24.2万元，其中财政资金20万元，实施主体自筹4.2万元。二、直接帮扶：对56户“两有”户发放生产资料，投入5万元。</t>
    </r>
  </si>
  <si>
    <t>通过增加仓库和烘干设备，提升生产加工能力。通过直接帮扶，带动56户“两有”户发展产业，实现增收。</t>
  </si>
  <si>
    <t>以发放生产资料、技术指导、产品保底回收的形式带动56户“两有户”发展产业；以收益分红的形式带动喜雨村集体经济收入增长和低收入人群增收。</t>
  </si>
  <si>
    <t>产业路</t>
  </si>
  <si>
    <t>狮子殿村</t>
  </si>
  <si>
    <t>狮子殿村机耕路新建</t>
  </si>
  <si>
    <t>2023.06</t>
  </si>
  <si>
    <t>狮子殿村姚公坪片10组至1组机耕路新建长1.5公里，宽3.5米</t>
  </si>
  <si>
    <t>1、方便群众耕作生产 
2、提高老百姓的满意度</t>
  </si>
  <si>
    <t>通过参与项目入库立项表决、通过公告公示等进行日常管理和监督，带动3户脱贫人口直接或间接受益，1名脱贫户参与投工投劳，增加其务工收入500元/年。</t>
  </si>
  <si>
    <t>八公桥村</t>
  </si>
  <si>
    <t>山塘整治2座</t>
  </si>
  <si>
    <t>山塘整治2座（八桥湾堰进行硬化40米×宽6米×厚0.18米)、新建涵管20米，挂山冲堰需购一台泵机及配套设备，铺设管道40米，新建机耕路长200米×宽4米）</t>
  </si>
  <si>
    <t>通过参与项目入库立项表决，通过公告公示等进行日常管理和监督。带动6户脱贫户直接或间接受益：5名脱贫户投工投劳，户增收1000元/人，农作物灌溉方便，6户脱贫户增产增收。</t>
  </si>
  <si>
    <t>沙萝村</t>
  </si>
  <si>
    <t>沙萝村九龙灌区重建台渠</t>
  </si>
  <si>
    <t>九龙灌区沙萝支渠渠首涵管拆除重建，总长度为 35米(矩形涵宽 1.2米×高1.5米);渠系防渗维修210米(渠道宽0.9米×高1.2米);新建闸门一处，恢复砼路面 24 立方米 (长30米×高4米×宽0.2米)</t>
  </si>
  <si>
    <t>台渠维修1处</t>
  </si>
  <si>
    <t>通过参与项目入库立项表决，通过公告公示等进行日常管理和监督。带动2户脱贫户直接或间接受益：3名脱贫户投工投劳，户增收1000元/人，农作物灌溉方便，5户脱贫户增产增收。</t>
  </si>
  <si>
    <t>八公桥村莓茶加工场地建设</t>
  </si>
  <si>
    <t>2023.05</t>
  </si>
  <si>
    <t>2023.12</t>
  </si>
  <si>
    <t>莓茶加工场地扩产建设，新建厂房2座、新增产线2条、购买配套生产设备</t>
  </si>
  <si>
    <t>新建厂房2座、扩建产线2条、购置相应配套生产设备</t>
  </si>
  <si>
    <t>通过参与项目入库立项表决、通过公告公示等进行日常管理和监督。带动村民直接或间接受益，接纳农户和脱贫户就业务工。</t>
  </si>
  <si>
    <t>沙萝村道路扩建工程</t>
  </si>
  <si>
    <t>沙萝村梅子4组至梅子6组由原宽2.5米道路扩宽至4米，长1000米的机耕路</t>
  </si>
  <si>
    <t>通过参与项目入库立项表决、通过公告公示等进行日常管理和监督，带动9户脱贫人口直接或间接受益，2名脱贫户参与投工投劳，增加其务工收入500元/年。</t>
  </si>
  <si>
    <t>西安镇</t>
  </si>
  <si>
    <t>大池塘村</t>
  </si>
  <si>
    <t>西安镇大池塘村锥栗种植项目</t>
  </si>
  <si>
    <t>桃源县西安镇大池塘村</t>
  </si>
  <si>
    <t>1、新建锥栗基地100亩，开垦费需要1800元/亩，共计计18万元；
2、新修机耕路1000米，80元/米，共计8万元；
3、水管设施，水管8000米，3元/米，计2.4万元，接头1000个，3元/个，计0.3万元，新修储水池1个，计1.3万元，共计4万元；
4、共计投入资金30万元，其中财政资金25万元，实施主体自筹5万元。</t>
  </si>
  <si>
    <t>1.新建锥栗基地100亩；2.新修机耕路1000米；3.安装水管设施。</t>
  </si>
  <si>
    <t>大池塘村“两有”户以外从事简易农业生产的“弱劳动力”人口给与适当补助。</t>
  </si>
  <si>
    <t>大池塘村金竹溪组锥栗种植基100亩培管8万元，锥栗产业基地配套建设（新修机耕道1.5公里10万元、新修1个20平方的冻库6万元、新增抗旱设施：水管6000米3万元，蓄水缸2个1万元）</t>
  </si>
  <si>
    <t>增加老百姓经济来源，提高老百姓满意度。</t>
  </si>
  <si>
    <t>通过参与项目入库立项表决、通过公告公示等进行日常管理和监督。创造就业机会，带动脱贫户和监测户参与项目生产经营管理，增加脱贫户和监测户收入。</t>
  </si>
  <si>
    <t>庭院特色种植</t>
  </si>
  <si>
    <t>大池塘村高质量庭院经济建设</t>
  </si>
  <si>
    <t>组公路硬化</t>
  </si>
  <si>
    <t>公路硬化</t>
  </si>
  <si>
    <t>堰塘湾组
金竹溪组
木瓜园组</t>
  </si>
  <si>
    <t>堰塘湾组组级公路硬化长2000米，宽3.5米，厚0.18米
金竹溪组组组级公路硬化长900米，宽3.5米，厚0.18米
木瓜园组组组级公路硬化长500米，宽3.5米，厚0.18米</t>
  </si>
  <si>
    <t>大池塘村堰塘湾组、金竹溪组、木瓜园组公路硬化长3400米，宽3.5米，厚0.18米 项目完工后，可解决农产品运输问题，农产品运输及出行安全有保障。提高群众满意度，预计每年人均增加收入约200元。</t>
  </si>
  <si>
    <t>通过参与项目入库立项表决，通过公告公示进行日常管理和监督。解决农户出行方便，降低农产品运输成本。提高群众满意度，预计每年人均增加收入约200元。</t>
  </si>
  <si>
    <t>大池塘村境内水毁道路修复、良田砌堤</t>
  </si>
  <si>
    <t>大池塘全村</t>
  </si>
  <si>
    <t>对2022年6年3日洪灾冲毁的公路、良田砌堤</t>
  </si>
  <si>
    <t>大池塘村对2022年6年3日洪灾冲毁的公路、农田进行修复，项目完成后，可解决农产品运输问题，粮食生产增产增收，提高群众满意度，预计每年人均增加收入约280元</t>
  </si>
  <si>
    <t>通过参与项目入库立项表决、通过公告公示等进行日常管理和监督，带动全村农户直接受益，可解决农产品运输问题，粮食生产增产增收，提高群众满意度，预计每年人均增加收入约280元</t>
  </si>
  <si>
    <t>大水田村</t>
  </si>
  <si>
    <t>西安镇大水田果园扩建扩种项目</t>
  </si>
  <si>
    <t>桃源县西安镇大水田村</t>
  </si>
  <si>
    <t xml:space="preserve">1.机耕道新建800米，100元/米，维修1000米，40元/米，投入12万元；
2.土地开垦开梯50亩，1600元/亩，投入8万；
3.车厘子苗3500株，28.6元/株，投入10万元；
4.灌溉系统建设100亩，1440元/亩，投入14.4万；
5.共计投入资金44.4万元，其中财政资金37万元，实施主体自筹7.4万元。
</t>
  </si>
  <si>
    <t>1.机耕道新建800米，维修1000米；2.土地开垦开梯50亩、3.灌溉系统建设100亩，</t>
  </si>
  <si>
    <t>带动大水田村在家村民从事简易农业生产的“弱劳动力”人口给与适当补助。</t>
  </si>
  <si>
    <t>大水田村东风组、金星组、叶子山组、中心湾组共新建油茶基地100亩</t>
  </si>
  <si>
    <t>发展集体经济，增加村民的收入</t>
  </si>
  <si>
    <t>通过参与项目立项表决，通过公告公示等进行日常管理和监督。带动全村脱贫户和监测户直接受益，其中2户脱贫户参与做工增加务工收入1000元/人，保护河堤，灌溉农田。</t>
  </si>
  <si>
    <t>西安村</t>
  </si>
  <si>
    <t>西安镇西安村茶叶加工厂房原址重建项目</t>
  </si>
  <si>
    <t>桃源县西安镇西安村</t>
  </si>
  <si>
    <t xml:space="preserve"> 1.拆除原有厂房、整理地基90平方米，167元/平米，预计投入1.5万元 ；
2.原址重建加工厂房90平方米，1223元/平米，预计投入11万元；
3.厂房第二层建设茶叶成品储存间3间，共100平方米，550元/平方米，预计投入5.5万元；
4.共计预计投入资金18万元，其中财政资金15万元，实施主体自筹3万元。
</t>
  </si>
  <si>
    <t>1.重建加工厂房90平方米，年增加生产名优茶500公斤以上；
2.厂房第二层建设茶叶成品储存间3间，共100平方米；3.5年内对西安村按不低于委托管理资金的10%的年利率进行保底收益。</t>
  </si>
  <si>
    <t>西安村“两有”户以外从事简易农业生产的“弱劳动力”人口给予适当补助。</t>
  </si>
  <si>
    <t>兴龙湾组公路硬化</t>
  </si>
  <si>
    <t>兴龙湾组</t>
  </si>
  <si>
    <t>2023/11/31</t>
  </si>
  <si>
    <t>长4000米，宽3.5米，厚0.18米</t>
  </si>
  <si>
    <t>1：完成兴龙湾组公路硬化4公里
2：帮助兴龙湾组217人增收与生产生活出行方便
3：提高老百姓的满意度。</t>
  </si>
  <si>
    <t>通过参与项目入库立项表决，通过公告公示进行日常管理和监督。带动脱贫18户59人受益，帮助参与务工5人，增加老百姓经济收入,解决农户出行方便，降低农产品运输成本，</t>
  </si>
  <si>
    <t>桃安村</t>
  </si>
  <si>
    <t>西安镇桃安村肉狗养殖项目</t>
  </si>
  <si>
    <t>桃源县西安镇桃安村</t>
  </si>
  <si>
    <r>
      <rPr>
        <sz val="10"/>
        <color theme="1"/>
        <rFont val="仿宋_GB2312"/>
        <charset val="134"/>
      </rPr>
      <t xml:space="preserve">
一、委托企业管理：
1.新建养殖基地挖机开垦、土地平整2亩，0.2万元/亩，投入0.4万元；
2.养殖基地场地硬化，650</t>
    </r>
    <r>
      <rPr>
        <sz val="10"/>
        <color theme="1"/>
        <rFont val="宋体"/>
        <charset val="134"/>
      </rPr>
      <t>㎡</t>
    </r>
    <r>
      <rPr>
        <sz val="10"/>
        <color theme="1"/>
        <rFont val="仿宋_GB2312"/>
        <charset val="134"/>
      </rPr>
      <t>，单价160元/</t>
    </r>
    <r>
      <rPr>
        <sz val="10"/>
        <color theme="1"/>
        <rFont val="宋体"/>
        <charset val="134"/>
      </rPr>
      <t>㎡</t>
    </r>
    <r>
      <rPr>
        <sz val="10"/>
        <color theme="1"/>
        <rFont val="仿宋_GB2312"/>
        <charset val="134"/>
      </rPr>
      <t>，投入10.4万元；
3.养殖基地搭建狗圈2亩，550</t>
    </r>
    <r>
      <rPr>
        <sz val="10"/>
        <color theme="1"/>
        <rFont val="宋体"/>
        <charset val="134"/>
      </rPr>
      <t>㎡</t>
    </r>
    <r>
      <rPr>
        <sz val="10"/>
        <color theme="1"/>
        <rFont val="仿宋_GB2312"/>
        <charset val="134"/>
      </rPr>
      <t>，单价240元/</t>
    </r>
    <r>
      <rPr>
        <sz val="10"/>
        <color theme="1"/>
        <rFont val="宋体"/>
        <charset val="134"/>
      </rPr>
      <t>㎡</t>
    </r>
    <r>
      <rPr>
        <sz val="10"/>
        <color theme="1"/>
        <rFont val="仿宋_GB2312"/>
        <charset val="134"/>
      </rPr>
      <t xml:space="preserve">，投入13.2万元；
4.共计投入资金24万元，其中财政资金20万元，实施主体自筹4万元。
二、直接帮扶：对88户“两有”户发放生产资料，投入8万元。
</t>
    </r>
  </si>
  <si>
    <t>1、新建养殖基地挖机开垦、土地平整2亩。2、2023年对全镇范围之中的88户“两有”户进行直接帮扶。</t>
  </si>
  <si>
    <t>1、对桃安村六类对象中的低收入人口给与适当补助。2、对全镇范围之中的88“两有”户签署直接帮扶协议。</t>
  </si>
  <si>
    <t>薛家冲村</t>
  </si>
  <si>
    <t>西安镇薛家冲村拦砂坝修建</t>
  </si>
  <si>
    <t>修建拦砂坝1个</t>
  </si>
  <si>
    <t>1.完成修建拦砂坝1个
2.解决河道内砂石流失问题，减少自然灾害发生
3.提高群众满意度。</t>
  </si>
  <si>
    <t>通过参与项目入库立项表决、通过公告公示等进行日常管理和监督。带动42户152人脱贫户和监测户直接或间接受益；5名脱贫户和监测户参与投工投劳，户增加其务工收入1000元/人,5户脱贫户和监测户出行方便和农产品运输。</t>
  </si>
  <si>
    <t>休闲农业与乡村旅游</t>
  </si>
  <si>
    <t>薛家冲村三邑民宿扩建及配套设施建设</t>
  </si>
  <si>
    <t>八斗塔组</t>
  </si>
  <si>
    <t>1、长廊建设45米                      2、民宿住宿扩建一室一厅1套、两室一厅1套                              
3、80平方会议室1间</t>
  </si>
  <si>
    <t>1：长廊建设45米                      、民宿住宿扩建一室一厅1套、两室一厅1套                              、80平方会议室1间
2：解决10名脱贫户就业问题        
3：提高老百姓的满意度。</t>
  </si>
  <si>
    <t>通过参与项目入库立项表决，通过公告公示进行日常管理和监督。带动脱贫89户320人受益，解决10人参与务工增加收入每人1000元；提高发展产业的效益，增加经营性收入。</t>
  </si>
  <si>
    <t>农村公共服务</t>
  </si>
  <si>
    <t>村部、安置点活动广场建设</t>
  </si>
  <si>
    <t>村部、安置点</t>
  </si>
  <si>
    <t>乒乓球场、篮球场、老年活动中心、舞台钢架棚</t>
  </si>
  <si>
    <t>1：完成村部、安置点乒乓球场、篮球场、老年活动中心、舞台钢架棚修建
2：有效丰富老百姓生活，增强体质         
3：提高老百姓的满意度。</t>
  </si>
  <si>
    <t>通过参与项目入库立项表决，通过公告公示进行日常管理和监督。解决农户业余生活不丰富问题。</t>
  </si>
  <si>
    <t>薛家冲村谭家界组、正必洞组黄精种植基地项目</t>
  </si>
  <si>
    <t>薛家冲村谭家界组、正必洞组黄精种植基地20亩建设</t>
  </si>
  <si>
    <t>1：完成谭家界组、正必洞组黄精种植基地20亩建设
2：解决12名脱贫户就业问题        
3：提高老百姓的满意度。</t>
  </si>
  <si>
    <t>通过参与项目入库立项表决、通过公告公示等进行日常管理和监督。带动19户59人脱贫户和监测户直接或间接受益；12名脱贫户和监测户参与投工投劳，户增加其务工收入800元/人10户</t>
  </si>
  <si>
    <t>杨柳山村</t>
  </si>
  <si>
    <t>杨柳山组杨家台公路硬化</t>
  </si>
  <si>
    <t>杨柳山村杨柳山组</t>
  </si>
  <si>
    <t>长200米，宽3.5米，厚0.18米</t>
  </si>
  <si>
    <t>公路硬化长200米，宽3.5米，厚0.18米，解决8人参与务工增加收人每人1000元，解决农产品运输及出行安全有保障，提高群众满意度</t>
  </si>
  <si>
    <t>通过参与项目立项表决，通过公告公示等进行日常管理和监督.带动6户25人脱贫户和监测户间接受益，解决8人参与投工投劳，每户增加务工收入1000元，粮食生产和运输的条件得到改善，提高群众满意度</t>
  </si>
  <si>
    <t>白洋坪村</t>
  </si>
  <si>
    <t>黄花坪组335乡道路面加宽硬化</t>
  </si>
  <si>
    <t>黄花坪组</t>
  </si>
  <si>
    <t>2023.11.31</t>
  </si>
  <si>
    <t>砌堤长30米、宽1米、厚20公分</t>
  </si>
  <si>
    <t>砌堤长30米、宽1米、厚20公分，黄花坪组大桥处335乡道路段公路加宽硬化，带动20人就业，其中脱贫户监测户10人务工增加务工收入1000元/人，改善交通条件，方便老百姓出行，提高群众满意度。</t>
  </si>
  <si>
    <t>通过参与项目入库立项表决，通过公告公示进行日常管理和监督。其中脱贫户监测户10人务工增加务工收入1000元/人，解决农户出行方便，降低农产品运输成本。</t>
  </si>
  <si>
    <t>白洋坪村水毁农田、河堤修复</t>
  </si>
  <si>
    <t>修复水毁农田36亩、河堤620米</t>
  </si>
  <si>
    <t>修复水毁农田36亩、河堤620米，农田修复，解决老百姓粮食生产问题，确保粮食增产增收，河堤修复，解决河道问题，减少自然灾害发生，带动30人就业，其中脱贫户监测户15人务工增加务工收入1000元/人，提高群众满意度。</t>
  </si>
  <si>
    <t>通过参与项目入库立项表决，通过公告公示进行日常管理和监督。其中脱贫户监测户15人务工增加务工收入1000元/人，解决农户出行方便，降低农产品运输成本。</t>
  </si>
  <si>
    <t>陆家界组公路硬化</t>
  </si>
  <si>
    <t>陆家界组</t>
  </si>
  <si>
    <t>长3.5公里、宽3.5米、厚20公分</t>
  </si>
  <si>
    <t>长3.5公里、宽3.5米、厚20公分，陆家界组路面硬化，带动30人就业，其中脱贫户监测户10人务工增加务工收入800元/人，改善交通条件，方便老百姓出行，提高群众满意度。</t>
  </si>
  <si>
    <t>通过参与项目入库立项表决，通过公告公示进行日常管理和监督。其中脱贫户监测户10人务工增加务工收入800元/人，解决农户出行方便，降低农产品运输成本。</t>
  </si>
  <si>
    <t>岩门界油茶基地建设</t>
  </si>
  <si>
    <t>修建</t>
  </si>
  <si>
    <t>周家湾组</t>
  </si>
  <si>
    <t>重整机耕道、开垦500亩油茶基地、种植茶苗</t>
  </si>
  <si>
    <t>重整机耕道、开垦500亩油茶基地、种植茶苗，覆盖全村336户1166人，带动100人就业，其中脱贫户监测户40人务工增加务工收入1000元/人，提高老百姓满意度。</t>
  </si>
  <si>
    <t>通过参与项目入库立项表决，通过公告公示进行日常管理和监督。其中脱贫户监测户40人务工增加务工收入1000元/人，解决农户出行方便，降低农产品运输成本。</t>
  </si>
  <si>
    <t>桥塘村</t>
  </si>
  <si>
    <t>桥塘村山洞溪组公里硬化</t>
  </si>
  <si>
    <t>桥塘村山洞溪组</t>
  </si>
  <si>
    <t>硬化道路长169米，宽3米，厚0.18米</t>
  </si>
  <si>
    <t>1、完成公路硬化长169米，宽3.5米，宽3米，厚0.18米；
2、解决5人参与务工增加收入每人200元；
3、改善交通条件，方便村集体油茶基地产品运输及村民出行安全有保障。</t>
  </si>
  <si>
    <t>通过参与项目入库立项表决，通过公告公示进行日常管理和监督。带动脱贫85户325人受益，解决5人参与务工增加收入每人200元；改善交通条件，方便村集体油茶基地产品运输及村民出行安全有保障。。</t>
  </si>
  <si>
    <t>实施以奖代补及扩大黑猪养殖规模</t>
  </si>
  <si>
    <t>四仙溪组</t>
  </si>
  <si>
    <t>1.对脱贫户（监测户）产业发展实施以奖代补。2、购买黑猪仔，种猪、新建猪舍等。</t>
  </si>
  <si>
    <t xml:space="preserve">  1.根据户籍脱贫户（监测户）个人自愿，按要求进行实施以奖代补。2.购买黑猪仔100头、种猪6头，新建猪舍2间。3.增加脱贫户（监测户）收入，提高满意度。</t>
  </si>
  <si>
    <t>通过参与项目入库立项表决，通过公告公示进行日常管理和监督。带动全镇有意愿发展产业的脱贫户（监测户）受益，实施以奖代补，提升内生动力，增加收入。发展产业，入股分红带动脱贫户（监测户）受益。</t>
  </si>
  <si>
    <t>桥塘村集体庭院经济小木屋周边绿化及配套设施建设、桥梁加宽、茶马古道修复</t>
  </si>
  <si>
    <t>桥塘组至四仙溪组</t>
  </si>
  <si>
    <t>1、村集体庭院经济小木屋配套设施建设及周边绿化建设200亩                       2、两座桥梁各加宽：长10米，加宽3米                               3、修复茶马古道路长4公里，宽1.5米；</t>
  </si>
  <si>
    <t>1、完成村集体庭院经济小木屋配套设施建设及周边绿化建设200亩； 两座桥梁各加宽：长10米，加宽3米 ；修复茶马古道路长4公里，宽1.5米；；
2、解决20人参与务工增加收入每人3000元；
3、提高发展产业的效益，增加经营性收入。</t>
  </si>
  <si>
    <t>通过参与项目入库立项表决，通过公告公示进行日常管理和监督。带动脱贫85户325人受益，解决20人参与务工增加收入每人3000元；提高发展产业的效益，增加经营性收入。</t>
  </si>
  <si>
    <t>种植基地</t>
  </si>
  <si>
    <t>锥栗种植</t>
  </si>
  <si>
    <t>桥塘村范围</t>
  </si>
  <si>
    <t>新建锥栗基地及配套机耕道建设200亩</t>
  </si>
  <si>
    <t>1：完成新建锥栗基地及配套机耕道建设200亩；
2：解决6人参与务工增加收入每人2500元；
3：提高发展产业的效益，增加经营性收入。</t>
  </si>
  <si>
    <t>通过参与项目入库立项表决，通过公告公示进行日常管理和监督。带动脱贫85户325人受益，解决6人参与务工增加收入每人2500元，提高发展产业的效益，增加经营性收入。</t>
  </si>
  <si>
    <t>西安镇西安村锥栗基地扩种项目</t>
  </si>
  <si>
    <t>扩建锥栗种植基地100亩，新建锥栗种苗育苗圃15亩</t>
  </si>
  <si>
    <t>带动脱贫人口20余人就业，提高群众满意度</t>
  </si>
  <si>
    <t>通过参与项目入库立项表决、通过公告公示等进行日常管理和监督。带动脱贫176户621人受益，20人参与务工，增加老百姓收入</t>
  </si>
  <si>
    <t>西安村锥栗基地建设</t>
  </si>
  <si>
    <t>西安村土洞溪组</t>
  </si>
  <si>
    <r>
      <rPr>
        <sz val="10"/>
        <color theme="1"/>
        <rFont val="仿宋_GB2312"/>
        <charset val="134"/>
      </rPr>
      <t>新建锥栗种植面积4000亩，新建机耕道15公里，新建培育基地大棚3000</t>
    </r>
    <r>
      <rPr>
        <sz val="10"/>
        <color theme="1"/>
        <rFont val="宋体"/>
        <charset val="134"/>
      </rPr>
      <t>㎡</t>
    </r>
    <r>
      <rPr>
        <sz val="10"/>
        <color theme="1"/>
        <rFont val="仿宋_GB2312"/>
        <charset val="134"/>
      </rPr>
      <t>，新建冷藏库20</t>
    </r>
    <r>
      <rPr>
        <sz val="10"/>
        <color theme="1"/>
        <rFont val="宋体"/>
        <charset val="134"/>
      </rPr>
      <t>㎡</t>
    </r>
    <r>
      <rPr>
        <sz val="10"/>
        <color theme="1"/>
        <rFont val="仿宋_GB2312"/>
        <charset val="134"/>
      </rPr>
      <t>5个，滴灌实施管道铺设32万米。</t>
    </r>
  </si>
  <si>
    <t>3248人</t>
  </si>
  <si>
    <r>
      <rPr>
        <sz val="10"/>
        <color theme="1"/>
        <rFont val="仿宋_GB2312"/>
        <charset val="134"/>
      </rPr>
      <t>1.新建锥栗种植面积4000亩，2.新建机耕道15公里，3.新建培育基地大棚3000</t>
    </r>
    <r>
      <rPr>
        <sz val="10"/>
        <color theme="1"/>
        <rFont val="宋体"/>
        <charset val="134"/>
      </rPr>
      <t>㎡</t>
    </r>
    <r>
      <rPr>
        <sz val="10"/>
        <color theme="1"/>
        <rFont val="仿宋_GB2312"/>
        <charset val="134"/>
      </rPr>
      <t>，4.新建冷藏库20</t>
    </r>
    <r>
      <rPr>
        <sz val="10"/>
        <color theme="1"/>
        <rFont val="宋体"/>
        <charset val="134"/>
      </rPr>
      <t>㎡</t>
    </r>
    <r>
      <rPr>
        <sz val="10"/>
        <color theme="1"/>
        <rFont val="仿宋_GB2312"/>
        <charset val="134"/>
      </rPr>
      <t>5个，5.滴灌实施管道铺设45万米。6.增加脱贫户监测户收益。7.提高群众满意度。</t>
    </r>
  </si>
  <si>
    <t>通过参与项目入库表决，通过公告公示进行日常管理和监督。以保底受益+土地入股分红方式带动67户159人直接受益，带动脱贫户（监测户）885户3248人参与分红受益，解决脱贫户监测户90人参与务工增加收入4000元/人。极力打造西安锥栗品牌，带动其他农户锥栗种植增收。</t>
  </si>
  <si>
    <t>磨子坪村</t>
  </si>
  <si>
    <t>西安镇磨子坪村雷公洞组至红茶园组公路硬化</t>
  </si>
  <si>
    <t>雷公洞组至红茶园组</t>
  </si>
  <si>
    <t>组级公路硬化，长1.5公里，宽4.5米，厚度20公分</t>
  </si>
  <si>
    <t>新建雷公洞组至红茶园组硬化路1.5公里，解决村民农产品运输问题，提高村民收入。</t>
  </si>
  <si>
    <t>通过参与项目立项表决，通过公告公示等进行日常管理和监督.带动全村脱贫户和监测户直接或间接受益，解决村民出行方便，降低农产品运输成本，每年人均增收约180元。</t>
  </si>
  <si>
    <t>西安镇磨子坪村石板溪组公路硬化</t>
  </si>
  <si>
    <t>石板溪组</t>
  </si>
  <si>
    <t>组级公路硬化，长2.1公里，宽4.5米，厚度20公分</t>
  </si>
  <si>
    <t>新建石板溪组硬化路2.1公里，解决村民农产品运输问题，提高村民收入。</t>
  </si>
  <si>
    <t>西安镇磨子坪村辽叶溪组公路硬化</t>
  </si>
  <si>
    <t>辽叶溪组</t>
  </si>
  <si>
    <t>组级公路硬化，长1.8公里，宽4.5米，厚度20公分</t>
  </si>
  <si>
    <t>新建辽叶溪组硬化路1.8公里，解决村民农产品运输问题，提高村民收入。</t>
  </si>
  <si>
    <t>西安镇磨子坪村大湖田组公路硬化</t>
  </si>
  <si>
    <t>大湖田组</t>
  </si>
  <si>
    <t>组级公路硬化，长1公里，宽4.5米，厚度20公分</t>
  </si>
  <si>
    <t>新建大湖田组硬化路1公里，解决村民农产品运输问题，提高村民收入。</t>
  </si>
  <si>
    <t>马鬃岭镇</t>
  </si>
  <si>
    <t>木槎桥村</t>
  </si>
  <si>
    <t>马鬃岭水厂取水设施及管网工程</t>
  </si>
  <si>
    <t>延伸取水输水管道200米，新建引水渠及集水井60米</t>
  </si>
  <si>
    <t>目标1：提高供水保障率、水质合格率、群众满意度。</t>
  </si>
  <si>
    <t>通过新建水源工程提高了供水保障率。</t>
  </si>
  <si>
    <t>农产品仓储保险冷链基础设施建设</t>
  </si>
  <si>
    <t>木槎桥村柑桔市场新建</t>
  </si>
  <si>
    <t>建设标注收购储藏场所600平方米</t>
  </si>
  <si>
    <t>目标1：提高村民收入； 
目标2：提高村集体收入；
目标3:提高老百姓的满意度。</t>
  </si>
  <si>
    <r>
      <rPr>
        <sz val="10"/>
        <color theme="1"/>
        <rFont val="仿宋_GB2312"/>
        <charset val="134"/>
      </rPr>
      <t>通过参与项目入库立项表决、通过公告公示等进行日常管理和监督，解决6户脱贫人口就业，10户监测户或脱贫户户均增加直接收益约500元</t>
    </r>
    <r>
      <rPr>
        <sz val="10"/>
        <color theme="1"/>
        <rFont val="宋体"/>
        <charset val="134"/>
      </rPr>
      <t>∕</t>
    </r>
    <r>
      <rPr>
        <sz val="10"/>
        <color theme="1"/>
        <rFont val="仿宋_GB2312"/>
        <charset val="134"/>
      </rPr>
      <t>年。</t>
    </r>
  </si>
  <si>
    <t>兴街村</t>
  </si>
  <si>
    <t>兴街村柑桔示范基地
标准化、设施化、机械化项目建设</t>
  </si>
  <si>
    <t>新增抗旱施肥滴灌系统80亩，机耕道1500米</t>
  </si>
  <si>
    <t>目标1:新增抗旱施肥滴灌系统80亩，机耕道1500米，共投资25万元；
目标2:计划新增劳务帮扶3人。</t>
  </si>
  <si>
    <t>以技术指导、产品保底回收等形式带动全镇46户发展产业；以务工形式带动脱贫人口3人增加收入。</t>
  </si>
  <si>
    <t>刘炎村</t>
  </si>
  <si>
    <t>堰塘整修</t>
  </si>
  <si>
    <r>
      <rPr>
        <sz val="10"/>
        <color theme="1"/>
        <rFont val="仿宋_GB2312"/>
        <charset val="134"/>
      </rPr>
      <t>刘炎村周家</t>
    </r>
    <r>
      <rPr>
        <sz val="10"/>
        <color theme="1"/>
        <rFont val="宋体"/>
        <charset val="134"/>
      </rPr>
      <t>堉</t>
    </r>
    <r>
      <rPr>
        <sz val="10"/>
        <color theme="1"/>
        <rFont val="仿宋_GB2312"/>
        <charset val="134"/>
      </rPr>
      <t>组</t>
    </r>
  </si>
  <si>
    <t>堰塘清淤，堰坡硬化，挖机平整堤面。</t>
  </si>
  <si>
    <t>目标1：保障农田干旱期水源灌溉，提高粮食产量。</t>
  </si>
  <si>
    <t>通过参与项目入库立项表决、通过公告公示等进行日常管理和监督，提高供水量，保证周围农户种植作物收益，解决粮食生产问题。</t>
  </si>
  <si>
    <t>刘炎村紫苏种植</t>
  </si>
  <si>
    <t>紫苏种植，面积400亩</t>
  </si>
  <si>
    <t>目标1：解决农户无劳动种植，增加农户经济收益，提高群众满意度。</t>
  </si>
  <si>
    <t>脱贫户10户，残疾户20户及普通农户35户解决农户无劳动种植，增加农户经济收益，提高群众满意度。</t>
  </si>
  <si>
    <t>马鬃岭居委会</t>
  </si>
  <si>
    <t>管理站桥</t>
  </si>
  <si>
    <t>拆除重建</t>
  </si>
  <si>
    <t>在原桥址拆除重建长20米，宽5米的桥梁，桥梁两边加装护栏。</t>
  </si>
  <si>
    <t>目标1：提高村民收入； 
目标2：方便群众出行；
目标3：提高老百姓的满意度。</t>
  </si>
  <si>
    <t>通过参与项目入库立项表决、通过公告公示等进行日常管理和监督，带动部分农户直接受益。</t>
  </si>
  <si>
    <t>木槎桥村谈碑线公路硬化</t>
  </si>
  <si>
    <t>木槎桥村老学校至新林场谈碑线长1600米，厚0.18米，宽3.5米硬化。</t>
  </si>
  <si>
    <t>目标1：提高村民收入 ；
目标2：改善交通条件，方便出行；
目标3：提高老百姓的满意度。</t>
  </si>
  <si>
    <t>木槎桥村鹤马路扩宽</t>
  </si>
  <si>
    <t>马鬃岭上街至六合油库鹤马路长8.5公里，3.5米扩宽至5米，厚度0.2米。</t>
  </si>
  <si>
    <t>目标1：提高村民收入； 
目标2：改善交通条件，方便出行；
目标3：提高老百姓的满意度。</t>
  </si>
  <si>
    <t>通过参与项目入库立项表决、通过公告公示等进行日常管理和监督，带动全村农户直接受益。</t>
  </si>
  <si>
    <t>兴庵村</t>
  </si>
  <si>
    <t>兴庵市场至兴庵老村部1.5公里硬化扩建</t>
  </si>
  <si>
    <t>兴庵村一组</t>
  </si>
  <si>
    <t>兴庵村市场至兴庵老村部路段扩宽长0.865公里、硬化宽5米、厚度0.2米</t>
  </si>
  <si>
    <t>目标1：方便群众出行 ；
目标2：便捷柑桔等农产品运输；
目标3：提高老百姓的满意度。</t>
  </si>
  <si>
    <t>通过参与项目入库立项表决、通过公告公示等进行日常管理和监督方便4个组、600农户出行，便捷柑橘等农产品运输，提高群众生产水平与生活质量。</t>
  </si>
  <si>
    <t>黄石灌溉渠北至九兴街村涵洞整治</t>
  </si>
  <si>
    <t>渠道涵洞疏通长200米，宽2米，高2米。</t>
  </si>
  <si>
    <t>产业路、资源路、旅游路建设</t>
  </si>
  <si>
    <t>刘炎纪念公园</t>
  </si>
  <si>
    <t>刘炎村和平组</t>
  </si>
  <si>
    <t>刘炎纪念公园周围道路建设250米，宽3米，厚度0.2米</t>
  </si>
  <si>
    <t>目标1：完成红色纪念基地旅游路的建设。</t>
  </si>
  <si>
    <t>通过参与项目入库立项表决、通过公告公示等进行日常管理和监督，成为红色纪念基地，带动周围群众提高经济收益。</t>
  </si>
  <si>
    <t>堰坡硬化长70米，高5米，厚度0.1米，挖机平整堤面80米，宽3米。</t>
  </si>
  <si>
    <t>刘炎村沙堰组</t>
  </si>
  <si>
    <t>实施以奖代补并扩建尤良蜜桔种植基地</t>
  </si>
  <si>
    <t>刘炎村白洋湾组</t>
  </si>
  <si>
    <t>1.对脱贫户（监测户）产业发展实施以奖代补；
2.扩建尤良蜜桔种植基地。</t>
  </si>
  <si>
    <t>目标1：根据户籍脱贫户（监测户）个人自愿，按要求进行实施以奖代补；
目标2：扩建尤良蜜桔种植基地；
目标3：增加脱贫户（监测户）收入，提高满意度。</t>
  </si>
  <si>
    <t>通过参与项目入库立项表决、通过公告公示等进行日常管理和监督，带动全镇有意愿发展产业的脱贫户（监测户）受益，实施以奖代补，提升内生动力，增加收入。发展产业，入股分红带动脱贫户（监测户）受益。</t>
  </si>
  <si>
    <t>理鸣村</t>
  </si>
  <si>
    <t>理鸣村枫樟公路硬化</t>
  </si>
  <si>
    <t>五组枫树垭至樟木湾路段宽3米，长度600米，厚度0.2米。</t>
  </si>
  <si>
    <t>目标1：方便群众出行；
目标2：方便群众运输、车辆往返；
目标3：提高群众的满意度。</t>
  </si>
  <si>
    <t>通过参与项目入库立项表决，通过公告公示等进行日常管理和监督。带动10名脱贫户和240名非贫困户直接或间接受益，4名脱贫户参与投工投劳，户增加其务工收入2000元/人，方便行人、车辆运输出行。</t>
  </si>
  <si>
    <t>尤良蜜桔种植基地配套设施</t>
  </si>
  <si>
    <t>基地修建便道3000米，增加抗旱设施滴溉200亩</t>
  </si>
  <si>
    <t>通过参与项目入库表决，以技术指导，产品回收打造高品质的柑桔，以务工形式带动脱贫人口增加收入。</t>
  </si>
  <si>
    <t>柑橘基地配套设施</t>
  </si>
  <si>
    <t>基地修建便道300米，柑橘基地储水塘硬化2口，新建尤良品种柑桔基地50亩。</t>
  </si>
  <si>
    <t>目标1：提高村民收入；
目标2：提高老百姓的满意度。</t>
  </si>
  <si>
    <t>马鬃岭镇兴庵村柑桔种植项目</t>
  </si>
  <si>
    <t>柑桔种植1500亩</t>
  </si>
  <si>
    <t>目标1：提高村民收入；
目标2：提高群众的满意度。</t>
  </si>
  <si>
    <t>农村道路建设(通村、通户路)</t>
  </si>
  <si>
    <t>枫树维回乡</t>
  </si>
  <si>
    <t>大马山村</t>
  </si>
  <si>
    <t>大马山公路硬化（二）</t>
  </si>
  <si>
    <t>4组80米公路硬化</t>
  </si>
  <si>
    <t>直接增加农户收入，提高群众满意度</t>
  </si>
  <si>
    <t>通过组际公路的硬化，方便群众出行及农产品运输，带动2个脱贫户6人直接受益。</t>
  </si>
  <si>
    <t>大马山村日处理300吨油菜籽烘干中心新建项目</t>
  </si>
  <si>
    <t>30吨烘干机2台</t>
  </si>
  <si>
    <t>增加村集体收入，增加群众收入，提高群众满意度。</t>
  </si>
  <si>
    <t>通过参与项目入库立项表决、通过公告公示等进行日常管理和监督。带动22个脱贫户及2户监测对象直接或间接受益。</t>
  </si>
  <si>
    <t>大马山公路硬化（一）</t>
  </si>
  <si>
    <t>4组160米公路硬化</t>
  </si>
  <si>
    <t>光伏电站建设</t>
  </si>
  <si>
    <t>金鸡村</t>
  </si>
  <si>
    <t>光伏发电</t>
  </si>
  <si>
    <t>新建光伏发电约10千瓦</t>
  </si>
  <si>
    <t>合理利用资源，增加农户收入</t>
  </si>
  <si>
    <t>通过光伏项目的建设，增加集体经济收入，带动全村脱贫户及户监测对象直接或间接受益。</t>
  </si>
  <si>
    <t>庄家桥村</t>
  </si>
  <si>
    <t>庄坞水稻产业公路硬化</t>
  </si>
  <si>
    <t>2.7公里道路拓宽、路基整理、铺设管道、硬化</t>
  </si>
  <si>
    <t>方便群众出行及农副产品运输</t>
  </si>
  <si>
    <t>通过产业公路的建设，方便群众出行及农产品运输，受益126户，其中9个脱贫户32人间接受益。</t>
  </si>
  <si>
    <t>金凤桥村</t>
  </si>
  <si>
    <t>桃源县爱来米业油菜籽二期烘干项目</t>
  </si>
  <si>
    <t>枫树乡苏家堆村二组</t>
  </si>
  <si>
    <t>购置中联烘干机1台</t>
  </si>
  <si>
    <t>1.油菜籽产业总收入增加500万元；2.村集体经济年收入增加4万元以上；3.助农增收每亩187元；</t>
  </si>
  <si>
    <t>通过参与项目入库立项表决，通过公告公示等进行曰常管理，直接增加贫困户收益</t>
  </si>
  <si>
    <t>产业园（区）</t>
  </si>
  <si>
    <t>维回新村</t>
  </si>
  <si>
    <t>庄家桥村民族产业园升级改造</t>
  </si>
  <si>
    <t>2023.10.1</t>
  </si>
  <si>
    <t>县民宗局</t>
  </si>
  <si>
    <t>1、智博产业园15亩低洼地改造，沟渠浆砌，产品换代；2、景区路段草皮种植</t>
  </si>
  <si>
    <t>增加旅游收入，提高群众幸福指数</t>
  </si>
  <si>
    <t>通过产业园的建设，带动乡村旅游，3个脱贫户及1户监测对象直接或间接受益。</t>
  </si>
  <si>
    <t>维回新村庄坞水稻产业公路硬化</t>
  </si>
  <si>
    <t>金凤桥村堰塘整治</t>
  </si>
  <si>
    <t>13-15组大堰进行整治、清淤扩容、浆砌，新增灌溉面积150亩</t>
  </si>
  <si>
    <t>解决周边农田灌溉问题、节约农田灌溉时间、减少灌溉成本，提高群众满意度</t>
  </si>
  <si>
    <t>通过堰塘的整治，新增灌溉面积150亩，带动8个脱贫户及1户监测对象直接或间接受益。</t>
  </si>
  <si>
    <t>金鸡村油茶种植</t>
  </si>
  <si>
    <t>新栽种油茶约200亩</t>
  </si>
  <si>
    <t>荒山再利用利用资源，增加农户收入，提高群众满意度</t>
  </si>
  <si>
    <t>通过油茶的种植，荒山再利用，带动全村脱贫户及户监测对象8户27人直接或间接受益。</t>
  </si>
  <si>
    <t>田河坝村</t>
  </si>
  <si>
    <t>田河坝村2组堰塘整治</t>
  </si>
  <si>
    <t>田河坝大堰湾堰塘进行整治，扩容、部分浆砌</t>
  </si>
  <si>
    <t>通过堰塘的整治，增加灌溉面积，提高粮食产量，带动27户95人受益，其中脱贫户及监测对象2户5人。</t>
  </si>
  <si>
    <t>沟渠整治</t>
  </si>
  <si>
    <t>20-21组200米渠道硬化</t>
  </si>
  <si>
    <t>通过沟渠的整治，带动21个脱贫户及53个监测对象直接或间接受益。</t>
  </si>
  <si>
    <t>道路硬化</t>
  </si>
  <si>
    <t>17组、22组长近300米、宽4.5米、厚0.2米通组公路硬化</t>
  </si>
  <si>
    <t>群众出行方便，便于物质运输！</t>
  </si>
  <si>
    <t>通过参与项目入库立项表决、通过公告公示等进行日常管理和监督。带动2户脱贫户及监测户共6人直接或间接受益</t>
  </si>
  <si>
    <t>桐岭村</t>
  </si>
  <si>
    <t>桐岭村新堰整治</t>
  </si>
  <si>
    <t>大堰湾堰堤加宽2米，主堤防渗浆砌护坡80米，增加蓄水能力5000立方米</t>
  </si>
  <si>
    <t>解决周边农田灌溉问题、节约农田灌溉时间、减少灌溉成本，提高群众满意度。</t>
  </si>
  <si>
    <t>通过堰塘的整治，带动27个脱贫户及64个监测对象直接或间接受益。</t>
  </si>
  <si>
    <t>自来水管网改造</t>
  </si>
  <si>
    <t>庄家桥村6组到金凤桥村9组2700米自来水管道扩容改造</t>
  </si>
  <si>
    <t>提高供水保证率</t>
  </si>
  <si>
    <t>通过安全饮水项目，解决农户用水困难，两个村受益260户，其中脱贫户及监测对象31户91人直接或间接受益。</t>
  </si>
  <si>
    <t>人居环境整治</t>
  </si>
  <si>
    <t>购买洒水车</t>
  </si>
  <si>
    <t>购买洒水车，改善人居环境</t>
  </si>
  <si>
    <t>改善人居环境，提升村容村貌</t>
  </si>
  <si>
    <t>通过人居环境整治，带动50个脱贫户及监测对象79人直接或间接受益。</t>
  </si>
  <si>
    <t>抗旱水井5口</t>
  </si>
  <si>
    <t>黄岩坡组，双提堰组，幸福湾组，杨泗桥组，刘家湾组等各一口</t>
  </si>
  <si>
    <t>便于农作物灌溉，便于群众取水用水，提高群众满意度。</t>
  </si>
  <si>
    <t>通过参与项目入库立项表决、通过公告公示等进行日常管理和监督。带动4户脱贫户及监测户共13人直接或间接受益</t>
  </si>
  <si>
    <t>大堰整修2口</t>
  </si>
  <si>
    <t>8组王家大堰长30米*高4米*厚0.2米加固；20组余家大堰长40米*宽4米*高0.2米加固</t>
  </si>
  <si>
    <t>便于农作物灌溉，提高群众满意度。</t>
  </si>
  <si>
    <t>通过参与项目入库立项表决、通过公告公示等进行日常管理和监督。带动1户监测户共3人直接或间接受益</t>
  </si>
  <si>
    <t>大马山村油茶种植</t>
  </si>
  <si>
    <t>大马山村集体合作社油茶种植约300亩</t>
  </si>
  <si>
    <t>通过参与项目入库立项表决、通过公告公示等进行日常管理和监督。带动11户监测户共29人直接或间接受益</t>
  </si>
  <si>
    <t>苏家堆村</t>
  </si>
  <si>
    <t>渠道整修</t>
  </si>
  <si>
    <t>长300米*宽4米*高1.5米</t>
  </si>
  <si>
    <t>通过参与项目入库立项表决、通过公告公示等进行日常管理和监督。带动3户脱贫户及监测户共10人直接或间接受益</t>
  </si>
  <si>
    <t>道路拓宽硬化</t>
  </si>
  <si>
    <t>长500米*宽3.5米*厚0.2米</t>
  </si>
  <si>
    <t>丰渡嘴村</t>
  </si>
  <si>
    <t>耕地复垦</t>
  </si>
  <si>
    <t>丰渡嘴村1,2,3,4组抛荒旱地100余亩，机械施工复垦，建设高标准旱地作物种植基地</t>
  </si>
  <si>
    <t>通过参与项目入库立项表决、通过公告公示等进行日常管理和监督。带动8户脱贫户及监测户共29人直接或间接受益</t>
  </si>
  <si>
    <t>丰渡嘴村文体活动中心</t>
  </si>
  <si>
    <t>建设丰渡嘴村文体活动中心，面积1200平方米，包含老年活动中心、阅览室、篮球场、各类健身器材</t>
  </si>
  <si>
    <t>通过参与项目入库立项表决、通过公告公示等进行日常管理和监督。带动15户脱贫户及监测户共33人直接或间接受益</t>
  </si>
  <si>
    <t>金凤桥村油茶种植</t>
  </si>
  <si>
    <t>油茶种植约300亩</t>
  </si>
  <si>
    <t>通过参与项目入库立项表决、通过公告公示等进行日常管理和监督。带动13户监测户共35人直接或间接受益</t>
  </si>
  <si>
    <t>金鸡村新栽种油茶约200亩</t>
  </si>
  <si>
    <t>通过油茶的种植，荒山再利用，带动全村脱贫户及户监测对象直接或间接受益。</t>
  </si>
  <si>
    <t>白洋河村</t>
  </si>
  <si>
    <t>新建1700平方米钢架厂房振兴车间，购买降尘设备1套</t>
  </si>
  <si>
    <t>盘活资源，创造就业岗位，增加农户收入</t>
  </si>
  <si>
    <t>通过项目的建设变废为宝，增加就业岗位，带动23个脱贫户及1户监测对象82人直接或间接受益。</t>
  </si>
  <si>
    <t>架桥镇</t>
  </si>
  <si>
    <t>架桥镇集镇墟场提质改造工程</t>
  </si>
  <si>
    <t>架桥镇集镇</t>
  </si>
  <si>
    <t>集镇墟场提质及街道改造改造</t>
  </si>
  <si>
    <t>提高集镇墟场质量，为农户提供良好的交易场所，便于农产品销售及吸引外来商户，有效促进地方经济发展。</t>
  </si>
  <si>
    <t>通过参与项目入库立项表决、通过公告公示等进行日常管理和监督，为农户提供高质量农场品交易场地，增加农户务工及创办个体户机会，增加收入。</t>
  </si>
  <si>
    <t>东门桥社区</t>
  </si>
  <si>
    <t>东门桥社区新建水果产业园</t>
  </si>
  <si>
    <t>东门桥老林场</t>
  </si>
  <si>
    <t>新建水果产业园70亩、配套灌溉设施</t>
  </si>
  <si>
    <t>提高村民收入，提高集体经济收入，增加群众满意度。</t>
  </si>
  <si>
    <t>通过参与项目入库立项表决、通过公告公示等进行日常管理和监督，农户参与务工，增加收入。</t>
  </si>
  <si>
    <t>东门桥至关山湾660m、吴家溶至东库湾420m、姚家湾至聚财坡500m断头路硬化</t>
  </si>
  <si>
    <t>东门桥居委会</t>
  </si>
  <si>
    <t>1580m道路硬化1580*3.5*0.2</t>
  </si>
  <si>
    <t>改善交通条件，方便出行
，方便村民农作物运输，提高群众满意度</t>
  </si>
  <si>
    <t>通过参与项目入库立项表决、通过公告公示等进行日常管理和监督，带动全村农户直接受益</t>
  </si>
  <si>
    <t>峪头湾组灌溉沟渠整修</t>
  </si>
  <si>
    <t>3.1公里灌溉沟渠浆砌护坡3100*0.5*1</t>
  </si>
  <si>
    <t>高效解决周边农田灌溉问题、节约农田灌溉时间、减少灌溉成本，提高群众满意度</t>
  </si>
  <si>
    <t>东门桥社区水田寺组灌溉沟渠整修</t>
  </si>
  <si>
    <t>1.1公里灌溉沟渠浆砌护坡1100*0.5*1</t>
  </si>
  <si>
    <t>东门桥社区荷花堰组灌溉沟渠硬化</t>
  </si>
  <si>
    <t>1.2公里灌溉沟渠硬化1200*0.5*1</t>
  </si>
  <si>
    <t>东门桥社区东库湾大新堰整治</t>
  </si>
  <si>
    <t>6亩堰塘整修、硬化护坡102*0.1*5</t>
  </si>
  <si>
    <t>东门桥社区陈家湾至荷花堰组小港整修</t>
  </si>
  <si>
    <t>3.7公里小港整修浆砌3700*0.5*1.5*2</t>
  </si>
  <si>
    <t xml:space="preserve">架桥镇 </t>
  </si>
  <si>
    <t>茶林村</t>
  </si>
  <si>
    <t>茶林村军溶水库维修及沟渠疏通硬化</t>
  </si>
  <si>
    <t>羊毛垭组</t>
  </si>
  <si>
    <t>100米长，8米宽的水库堤硬化堵漏，2000米的沟渠疏通硬化</t>
  </si>
  <si>
    <r>
      <rPr>
        <sz val="10"/>
        <color rgb="FF000000"/>
        <rFont val="仿宋_GB2312"/>
        <charset val="134"/>
      </rPr>
      <t>通过参与项目入库立项表决、通过公告公示等进行日常管理和监督，便于种植灌溉，带动6户脱贫人口增加直接收益500元</t>
    </r>
    <r>
      <rPr>
        <sz val="10"/>
        <color rgb="FF000000"/>
        <rFont val="宋体"/>
        <charset val="134"/>
      </rPr>
      <t>∕</t>
    </r>
    <r>
      <rPr>
        <sz val="10"/>
        <color rgb="FF000000"/>
        <rFont val="仿宋_GB2312"/>
        <charset val="134"/>
      </rPr>
      <t>年</t>
    </r>
  </si>
  <si>
    <t>茶林村关堰水库沟渠维修</t>
  </si>
  <si>
    <t>关堰组</t>
  </si>
  <si>
    <t>500米沟渠维修硬化</t>
  </si>
  <si>
    <r>
      <rPr>
        <sz val="10"/>
        <color rgb="FF000000"/>
        <rFont val="仿宋_GB2312"/>
        <charset val="134"/>
      </rPr>
      <t>通过参与项目入库立项表决、通过公告公示等进行日常管理和监督，便于种植灌溉，带动3户脱贫人口增加直接收益500元</t>
    </r>
    <r>
      <rPr>
        <sz val="10"/>
        <color rgb="FF000000"/>
        <rFont val="宋体"/>
        <charset val="134"/>
      </rPr>
      <t>∕</t>
    </r>
    <r>
      <rPr>
        <sz val="10"/>
        <color rgb="FF000000"/>
        <rFont val="仿宋_GB2312"/>
        <charset val="134"/>
      </rPr>
      <t>年</t>
    </r>
  </si>
  <si>
    <t>马路村</t>
  </si>
  <si>
    <t>马路村中药材种植专业合作社种植基地建设</t>
  </si>
  <si>
    <t>马路村五组</t>
  </si>
  <si>
    <t>新建基地100亩：包含山林地开垦、每亩约160株苗、培管等</t>
  </si>
  <si>
    <t>通过参与项目入库立项表决、通过公告公示等进行日常管理和监督，带动35户脱贫人口，1户监测户直接间接受益</t>
  </si>
  <si>
    <t>中马路村药材种植专业合作社产业设施建设</t>
  </si>
  <si>
    <t>马路村四组</t>
  </si>
  <si>
    <t>新建仓储450平（含前坪硬化），灌溉设施（含2个蓄水池、电机房及配套设施），药用木瓜切割机4台</t>
  </si>
  <si>
    <t>马路村宽堰湾跨乡公路硬化</t>
  </si>
  <si>
    <t xml:space="preserve">
十一组宽堰湾跨乡公路硬化：长1200米、3.5米宽、0.2米厚
</t>
  </si>
  <si>
    <t>路基已加宽成型</t>
  </si>
  <si>
    <t>马路村毛路湾通村公路加宽</t>
  </si>
  <si>
    <t xml:space="preserve">
五组毛路湾通村公路加宽硬化：长1275米、3.5米宽、0.2米厚
</t>
  </si>
  <si>
    <t>含路基加宽成型</t>
  </si>
  <si>
    <t>马路村堰塘护坡硬化成型</t>
  </si>
  <si>
    <t>1组、3组、4组、5组共计7口堰塘整堤成型、护坡硬化</t>
  </si>
  <si>
    <t>52户农户直接或间接受益，贫困劳动力通过投工投劳增加务工收入，节省农业生产成本。</t>
  </si>
  <si>
    <t>马路村南干、十一支支渠成型硬化</t>
  </si>
  <si>
    <t>1.宽堰湾支渠191米埋2米x0.5米企口管；
2.毛路湾支渠500米x1.2x1.5；
3.杨家湾支渠600米x1x1.2。
砍杂、整修成型、硬化</t>
  </si>
  <si>
    <t>88户农户直接或间接受益，贫困劳动力通过投工投劳增加务工收入，节省农业生产成本。</t>
  </si>
  <si>
    <t>栖凤山村</t>
  </si>
  <si>
    <t>栖凤山村高质量庭院经济建设</t>
  </si>
  <si>
    <t>建设高质量庭院经济</t>
  </si>
  <si>
    <t>1、提高村民收入 
2、提高老百姓的满意度</t>
  </si>
  <si>
    <r>
      <rPr>
        <sz val="10"/>
        <color rgb="FF000000"/>
        <rFont val="仿宋_GB2312"/>
        <charset val="134"/>
      </rPr>
      <t>通过参与项目入库立项表决、通过公告公示等进行日常管理和监督，带动76户脱贫人口直接受益，4户监测户户均增加直接收益300元</t>
    </r>
    <r>
      <rPr>
        <sz val="10"/>
        <color rgb="FF000000"/>
        <rFont val="宋体"/>
        <charset val="134"/>
      </rPr>
      <t>∕</t>
    </r>
    <r>
      <rPr>
        <sz val="10"/>
        <color rgb="FF000000"/>
        <rFont val="仿宋_GB2312"/>
        <charset val="134"/>
      </rPr>
      <t>年</t>
    </r>
  </si>
  <si>
    <t>危桥改造</t>
  </si>
  <si>
    <t>栖凤山庭院经济果树种植项目</t>
  </si>
  <si>
    <t>150户农户庭院经济果树种植</t>
  </si>
  <si>
    <r>
      <rPr>
        <sz val="10"/>
        <color rgb="FF000000"/>
        <rFont val="仿宋_GB2312"/>
        <charset val="134"/>
      </rPr>
      <t>通过参与项目入库立项表决、通过公告公示等进行日常管理和监督，带动6户脱贫人口直接受益，2户监测户户均增加直接收益500元</t>
    </r>
    <r>
      <rPr>
        <sz val="10"/>
        <color rgb="FF000000"/>
        <rFont val="宋体"/>
        <charset val="134"/>
      </rPr>
      <t>∕</t>
    </r>
    <r>
      <rPr>
        <sz val="10"/>
        <color rgb="FF000000"/>
        <rFont val="仿宋_GB2312"/>
        <charset val="134"/>
      </rPr>
      <t>年</t>
    </r>
  </si>
  <si>
    <t>栖凤山村8口堰塘整修</t>
  </si>
  <si>
    <t>8口堰塘护坡硬化860立方米。</t>
  </si>
  <si>
    <t xml:space="preserve"> 1.增加村储水量
 2.为村民提供灌溉保障，提高老百姓收入和满意度。</t>
  </si>
  <si>
    <t>栖凤山村部至东门桥九口堰组公路扩宽提质</t>
  </si>
  <si>
    <t>栖凤山村部至东门桥九口堰组3.5公里公路路面从4米扩宽到5.5米，3.5公里打垫层铺设油砂。</t>
  </si>
  <si>
    <t>栖凤山村清泉溶组至祠堂村三农湾组公路硬化</t>
  </si>
  <si>
    <t>栖凤山村清泉溶组至祠堂村三农湾组1.5公里公路硬化1.5km长3.5m宽0.2m厚。</t>
  </si>
  <si>
    <t>祠堂村</t>
  </si>
  <si>
    <t>桃源县架桥镇祠堂村富硒水稻种植项目</t>
  </si>
  <si>
    <t>桃源县架桥镇祠堂村</t>
  </si>
  <si>
    <r>
      <rPr>
        <sz val="10"/>
        <rFont val="仿宋_GB2312"/>
        <charset val="134"/>
      </rPr>
      <t>一、委托企业管理：1.修建仓库350</t>
    </r>
    <r>
      <rPr>
        <sz val="10"/>
        <rFont val="宋体"/>
        <charset val="134"/>
      </rPr>
      <t>㎡</t>
    </r>
    <r>
      <rPr>
        <sz val="10"/>
        <rFont val="仿宋_GB2312"/>
        <charset val="134"/>
      </rPr>
      <t>，420元/</t>
    </r>
    <r>
      <rPr>
        <sz val="10"/>
        <rFont val="宋体"/>
        <charset val="134"/>
      </rPr>
      <t>㎡</t>
    </r>
    <r>
      <rPr>
        <sz val="10"/>
        <rFont val="仿宋_GB2312"/>
        <charset val="134"/>
      </rPr>
      <t>，投入14.7万元；2.购置耕整机(型号：904)1台，投入12万元；3.共计投入资金26.7万元，其中财政资金22万元，实施主体自筹4.7万元。二、直接帮扶：对26户“两有”户发放生产资料，投入3.043万元。</t>
    </r>
  </si>
  <si>
    <t>48户</t>
  </si>
  <si>
    <t>26户</t>
  </si>
  <si>
    <t>增加脱贫户、两有户和祠堂村一般低收入农户收入，提升脱贫户、两有户满意度</t>
  </si>
  <si>
    <t>通过参与项目入库立项表决、通过公告公示等进行日常管理和监督。带动65户农户、12户脱贫户和26户两有户直接或间接受益，方便350亩农田灌溉难题，确保增产增收。</t>
  </si>
  <si>
    <t>架桥镇2023年养殖产业“两有”户生产资料发放</t>
  </si>
  <si>
    <t>直接帮扶：对54户“两有”户发放生产资料，投入5.957万元。</t>
  </si>
  <si>
    <t>54户</t>
  </si>
  <si>
    <t>通过参与项目入库立项表决、通过公告公示等进行日常管理和监督。以发放生产资料、技术指导、产品保底回收的形式带动54户“两有”户,确保增产增收。</t>
  </si>
  <si>
    <t>钟克玉大堰堰提成型及堤坝硬化。</t>
  </si>
  <si>
    <t>钟克玉大堰堰提成型70米，堤坝硬化30立方米。</t>
  </si>
  <si>
    <t>高效解决周边农田250亩灌溉问题、节约农田灌溉时间、减少灌溉成本，提高群众满意度</t>
  </si>
  <si>
    <t>20口堰堰提成型及堤坝硬化</t>
  </si>
  <si>
    <t>20口堰塘堤坝整堤及硬化3000立方米</t>
  </si>
  <si>
    <t>三龙湾庭院经济建设，朱桥组庭院经济建设</t>
  </si>
  <si>
    <t>通过参与项目入库立项表决、通过公告公示等进行日常管理和监督，带动6户脱贫人口直接受益，</t>
  </si>
  <si>
    <r>
      <rPr>
        <sz val="10"/>
        <rFont val="仿宋_GB2312"/>
        <charset val="134"/>
      </rPr>
      <t>玉堰湾到杨家</t>
    </r>
    <r>
      <rPr>
        <sz val="10"/>
        <rFont val="宋体"/>
        <charset val="134"/>
      </rPr>
      <t>堉</t>
    </r>
    <r>
      <rPr>
        <sz val="10"/>
        <rFont val="仿宋_GB2312"/>
        <charset val="134"/>
      </rPr>
      <t>沟渠建设</t>
    </r>
  </si>
  <si>
    <r>
      <rPr>
        <sz val="10"/>
        <rFont val="仿宋_GB2312"/>
        <charset val="134"/>
      </rPr>
      <t>玉堰湾到杨家</t>
    </r>
    <r>
      <rPr>
        <sz val="10"/>
        <rFont val="宋体"/>
        <charset val="134"/>
      </rPr>
      <t>堉</t>
    </r>
    <r>
      <rPr>
        <sz val="10"/>
        <rFont val="仿宋_GB2312"/>
        <charset val="134"/>
      </rPr>
      <t>沟渠整堤及硬化700立方米</t>
    </r>
  </si>
  <si>
    <t>三龙湾道路硬化</t>
  </si>
  <si>
    <t>三龙湾组200m道路平整及道路硬化200*3.5*0.2</t>
  </si>
  <si>
    <t>祠堂村八房湾组堰塘堤坝硬化</t>
  </si>
  <si>
    <t>祠堂村八房湾组</t>
  </si>
  <si>
    <t>2023年11月底</t>
  </si>
  <si>
    <t xml:space="preserve">八房湾组堰塘面积2700平方，100立方米堤坝硬化。           </t>
  </si>
  <si>
    <t>高效解决周边农田300亩灌溉问题、节约农田灌溉时间、减少灌溉成本，提高群众满意度</t>
  </si>
  <si>
    <t>黄龙村</t>
  </si>
  <si>
    <t>黄龙村刘家庙组至刘家坪组公路</t>
  </si>
  <si>
    <t>刘家庙组至刘家坪组</t>
  </si>
  <si>
    <t>组级公路硬化2000*3.5*0.2</t>
  </si>
  <si>
    <t>通过参与项目入库立项表决、通过公告公示等进行日常管理和监督，能方便村民农作物运输，带动全村在家务农，增加收入。</t>
  </si>
  <si>
    <t>黄龙村司家岗组至楼屋组公路</t>
  </si>
  <si>
    <t>司家岗组至楼屋组</t>
  </si>
  <si>
    <t>组级公路硬化1000*3.5*0.2</t>
  </si>
  <si>
    <t>黄龙村邓家湾组至何家湾组公路</t>
  </si>
  <si>
    <t>邓家湾组至何家湾组</t>
  </si>
  <si>
    <t>组级公路硬化1200*3.5*.02</t>
  </si>
  <si>
    <t>黄龙村刘家庙组至肖家峪组沟渠浆砌</t>
  </si>
  <si>
    <t>刘家庙组至肖家峪组</t>
  </si>
  <si>
    <t>沟渠浆砌2000*0.5*1</t>
  </si>
  <si>
    <t xml:space="preserve"> 1.增加沟渠储水量
 2.增加农产品产量，给村民带来增收。
 3.提高老百姓的满意度。</t>
  </si>
  <si>
    <t>挖断岗村</t>
  </si>
  <si>
    <t>挖断岗村徐家湾组道路硬化</t>
  </si>
  <si>
    <t>挖断岗村徐家湾组</t>
  </si>
  <si>
    <t>组级公路硬化500m*3.5m*0.2m</t>
  </si>
  <si>
    <t>解决全村百姓出行难、生产难的问题</t>
  </si>
  <si>
    <t>能方便村民农作物运输，带动全村在家务农，增加收入</t>
  </si>
  <si>
    <t>挖断岗村300亩油茶低改</t>
  </si>
  <si>
    <t>贺家峪等5个组</t>
  </si>
  <si>
    <t>300亩油茶低改</t>
  </si>
  <si>
    <r>
      <rPr>
        <sz val="10"/>
        <color theme="1"/>
        <rFont val="仿宋_GB2312"/>
        <charset val="134"/>
      </rPr>
      <t>茶油产出30斤-50斤</t>
    </r>
    <r>
      <rPr>
        <sz val="10"/>
        <color theme="1"/>
        <rFont val="宋体"/>
        <charset val="134"/>
      </rPr>
      <t>∕</t>
    </r>
    <r>
      <rPr>
        <sz val="10"/>
        <color theme="1"/>
        <rFont val="仿宋_GB2312"/>
        <charset val="134"/>
      </rPr>
      <t>亩，增加农户500元</t>
    </r>
    <r>
      <rPr>
        <sz val="10"/>
        <color theme="1"/>
        <rFont val="宋体"/>
        <charset val="134"/>
      </rPr>
      <t>∕</t>
    </r>
    <r>
      <rPr>
        <sz val="10"/>
        <color theme="1"/>
        <rFont val="仿宋_GB2312"/>
        <charset val="134"/>
      </rPr>
      <t>亩;提高群众满意度</t>
    </r>
  </si>
  <si>
    <t>通过参与项目入库立项表决、通过公告公示等进行日常管理和监督。对老油茶林低改后提高油茶产量，增加农户收入。</t>
  </si>
  <si>
    <t>叶家坡村</t>
  </si>
  <si>
    <t>叶家坡村荷花堰组荷花堰整修</t>
  </si>
  <si>
    <t>3亩堰塘堰塘整修、浆砌扶坡100立方米。</t>
  </si>
  <si>
    <t>51户农户直接或间接受益，贫困劳动力通过投工投劳增加务工收入，节省农业生产成本。</t>
  </si>
  <si>
    <t>叶家坡村瓦窑湾组道路硬化</t>
  </si>
  <si>
    <t>长300m宽3.5m高0.2m道路硬化</t>
  </si>
  <si>
    <t>建咀、杨家湾等5个组300亩油茶低改</t>
  </si>
  <si>
    <t>叶家坡村建咀、杨家湾等5个组</t>
  </si>
  <si>
    <t>通过参与项目入库立项表决、通过公告公示等进行日常管理和监督。农户以土地入股，参与油茶林的管培采摘等工作，获益按协议比例小部分交村集体，其余为农户所有，增加农户收入。</t>
  </si>
  <si>
    <t>朱木堰组、荷花堰组、桃树岗组、杨家湾组油茶产业（种植）200亩油茶新栽</t>
  </si>
  <si>
    <t>叶家坡村朱木堰组、荷花堰组、桃树岗组、杨家湾组</t>
  </si>
  <si>
    <t>200亩油茶种植</t>
  </si>
  <si>
    <r>
      <rPr>
        <sz val="10"/>
        <color theme="1"/>
        <rFont val="仿宋_GB2312"/>
        <charset val="134"/>
      </rPr>
      <t>提高集体经济收入，茶油产出30斤-50斤</t>
    </r>
    <r>
      <rPr>
        <sz val="10"/>
        <color theme="1"/>
        <rFont val="宋体"/>
        <charset val="134"/>
      </rPr>
      <t>∕</t>
    </r>
    <r>
      <rPr>
        <sz val="10"/>
        <color theme="1"/>
        <rFont val="仿宋_GB2312"/>
        <charset val="134"/>
      </rPr>
      <t>亩，增加农户500元</t>
    </r>
    <r>
      <rPr>
        <sz val="10"/>
        <color theme="1"/>
        <rFont val="宋体"/>
        <charset val="134"/>
      </rPr>
      <t>∕</t>
    </r>
    <r>
      <rPr>
        <sz val="10"/>
        <color theme="1"/>
        <rFont val="仿宋_GB2312"/>
        <charset val="134"/>
      </rPr>
      <t>亩;提高群众满意度</t>
    </r>
  </si>
  <si>
    <t>农产品仓储保鲜冷链基础设施建设</t>
  </si>
  <si>
    <t>叶家坡村冻库冷链建设</t>
  </si>
  <si>
    <r>
      <rPr>
        <sz val="10"/>
        <color theme="1"/>
        <rFont val="仿宋_GB2312"/>
        <charset val="134"/>
      </rPr>
      <t>700m</t>
    </r>
    <r>
      <rPr>
        <sz val="10"/>
        <color theme="1"/>
        <rFont val="宋体"/>
        <charset val="134"/>
      </rPr>
      <t>³</t>
    </r>
    <r>
      <rPr>
        <sz val="10"/>
        <color theme="1"/>
        <rFont val="仿宋_GB2312"/>
        <charset val="134"/>
      </rPr>
      <t>冻库建设</t>
    </r>
  </si>
  <si>
    <t>提高集体经济收入，增加群众满意度。</t>
  </si>
  <si>
    <t>通过参与项目入库立项表决、通过公告公示等进行日常管理和监督。农户参与务工，增加收入。</t>
  </si>
  <si>
    <t>先锋村</t>
  </si>
  <si>
    <t>先锋村原车堰周家峪组至舒家山道路建设</t>
  </si>
  <si>
    <t>先锋村周家峪组和舒家山组</t>
  </si>
  <si>
    <t>道路硬化1.5千米，宽4.5米，厚度20厘米</t>
  </si>
  <si>
    <t>方便群众出行；便携农产品运输；提高群众满意度</t>
  </si>
  <si>
    <t>带动5户脱贫户直接或间接受益；5户脱贫户出行方便，降低农产品运输成本。</t>
  </si>
  <si>
    <t>农业供水保障设施建设</t>
  </si>
  <si>
    <t>先锋村罗湾组钱家峪组边山湾组黄石渠道泄洪闸下泄洪渠道清理及硬化</t>
  </si>
  <si>
    <t>先锋村钱家峪组与罗湾组</t>
  </si>
  <si>
    <t>2公里，宽2.5米 深度1m河道修缮</t>
  </si>
  <si>
    <t>减少因泄洪对农业生产以及生活生产所产生的危害</t>
  </si>
  <si>
    <t>带动6户脱贫户直接或间接受益，脱贫劳动力通过投工投劳增加务工收入</t>
  </si>
  <si>
    <t>先锋村边山湾灌溉沟渠修理及硬化</t>
  </si>
  <si>
    <t>先锋村边山湾组</t>
  </si>
  <si>
    <t>1公里，宽0.6cm 深度0.8m河道硬化</t>
  </si>
  <si>
    <t>带动4户脱贫户直接或间接受益；</t>
  </si>
  <si>
    <t>先锋村白岭湖水库硬化</t>
  </si>
  <si>
    <t>水库坡面硬化100立方米</t>
  </si>
  <si>
    <t>带动7户脱贫户直接或间接受益，脱贫劳动力通过投工投劳增加务工收入</t>
  </si>
  <si>
    <t>先锋村钱家大堰、下关堰    宝家堰、毛儿湾堰、夹漕湾堰、黄春秋堰、狮子堰、张家大堰、红旗湾大堰9口堰塘硬化护坡</t>
  </si>
  <si>
    <t>堰塘硬化1000立方米</t>
  </si>
  <si>
    <t>带动18户脱贫户直接或间接受益，脱贫劳动力通过投工投劳增加务工收入</t>
  </si>
  <si>
    <t>先锋村250亩油茶低改</t>
  </si>
  <si>
    <t>250亩油茶低改</t>
  </si>
  <si>
    <t>木塘垸镇</t>
  </si>
  <si>
    <t>庆兰社区</t>
  </si>
  <si>
    <t>庆兰社区樟树主干道拓宽</t>
  </si>
  <si>
    <t>道路两侧铺设涵管，路长600米，共计1200米，安装沉井40个</t>
  </si>
  <si>
    <t>通过参与项目入库立项表决、通过公告公示等进行日常管理和监督，带动4户脱贫人口直接受益</t>
  </si>
  <si>
    <t>菜籽油加工仓储项目</t>
  </si>
  <si>
    <t>采购26YY-250液压卧式榨1台，HB-40液压压饼机1台以及蒸料架、蒸料桶等设备</t>
  </si>
  <si>
    <t>计划新增劳务帮扶及产业直接帮扶脱贫及监测人员13人</t>
  </si>
  <si>
    <t>以发放生产资料、技术指导、同种同收、务工等形式带动13人脱贫人口发展产业、增加收入。</t>
  </si>
  <si>
    <t>正洪社区</t>
  </si>
  <si>
    <t>正洪社区王排洲1组至朱家河道路硬化</t>
  </si>
  <si>
    <t>正洪社区王排洲1组至朱家河道路硬化长1.19公里，宽4.5米，厚20公分</t>
  </si>
  <si>
    <t>通过参与项目入库立项表决、通过公告公示等进行日常管理和监督，带动79户脱贫户、监测户直接受益</t>
  </si>
  <si>
    <t>正洪社区王排洲5组至自来水厂道路硬化</t>
  </si>
  <si>
    <t>正洪社区王排洲5组至自来水厂道路硬化长2公里，宽4.5米，厚20公分</t>
  </si>
  <si>
    <t>仁丰村</t>
  </si>
  <si>
    <t>大棚和肥水一体化设施提质改造</t>
  </si>
  <si>
    <t>2023.9.30</t>
  </si>
  <si>
    <t>1.20亩大棚设施提质改造；
2.250亩基地肥水一体化设施提质改造</t>
  </si>
  <si>
    <t>创新集约化育苗模式，为产业结构调整、产业发展缓解育苗难题</t>
  </si>
  <si>
    <t>通过参与项目入库立项表决、通过公告公示等进行日常管理和监督，带动36户脱贫户直接受益</t>
  </si>
  <si>
    <t>烘干设施配套</t>
  </si>
  <si>
    <t>1.购置光裕混流烘干机；
2.对49户“两有”户发放生产资料</t>
  </si>
  <si>
    <t>有利于农作物储存、增加农作物的整体效益</t>
  </si>
  <si>
    <t>通过参与项目入库立项表决、通过公告公示等进行日常管理和监督，带动49户“两有户”直接受益</t>
  </si>
  <si>
    <t>油稻轮作现代化示范项目</t>
  </si>
  <si>
    <t>1、购油菜收割机2台
2、农友20吨与30吨烘干机各1台，及配套设施</t>
  </si>
  <si>
    <t>计划新增脱贫劳务用工人员7名及产业帮扶监测脱贫人员36户</t>
  </si>
  <si>
    <t>以发放脱贫人员务工工资7人，以发放生产资料、技术服务、产品保底回收等形式带动36户发展产业、增加收入；以收益分红的形式带动仁丰村集体经济收入增长和低收入人群增收。</t>
  </si>
  <si>
    <t>养植业基地</t>
  </si>
  <si>
    <t>金山村</t>
  </si>
  <si>
    <r>
      <rPr>
        <sz val="10"/>
        <color theme="1"/>
        <rFont val="仿宋_GB2312"/>
        <charset val="134"/>
      </rPr>
      <t>维修养鸡舍2000</t>
    </r>
    <r>
      <rPr>
        <sz val="10"/>
        <color theme="1"/>
        <rFont val="宋体"/>
        <charset val="134"/>
      </rPr>
      <t>㎡</t>
    </r>
  </si>
  <si>
    <t>2023.11.2</t>
  </si>
  <si>
    <t>增加30户一般户、脱贫户、监测户经济收入</t>
  </si>
  <si>
    <t>30户一般户、脱贫户、监测户直接受益。改善30户一般户、脱贫户、监测户生产生活条件。</t>
  </si>
  <si>
    <t>金山村13组油茶产业园公路硬化</t>
  </si>
  <si>
    <t>2023.9.1</t>
  </si>
  <si>
    <t>2023.12.30</t>
  </si>
  <si>
    <t>金山村13组油茶产业园公路硬化1.88公里，宽5米，厚18厘米</t>
  </si>
  <si>
    <t>通过参与项目入库立项表决、通过公告公示等进行日常管理和监督，带动63户脱贫户、监测户直接受益</t>
  </si>
  <si>
    <t>金山村高架桥至五宝山公路硬化</t>
  </si>
  <si>
    <t>金山村高架桥至五宝山公路硬化改沥青路，长3.5千米，宽6米，厚20厘米，深1米</t>
  </si>
  <si>
    <t>孔家河村</t>
  </si>
  <si>
    <t>孔家河村桂州3组至周湾4组沟渠硬化</t>
  </si>
  <si>
    <t>孔家河村桂州3组至周湾四组沟渠硬化长800米，宽2.2米，厚0.1米，底0.5米</t>
  </si>
  <si>
    <t>通过参与项目入库立项表决、通过公告公示等进行日常管理和监督，带动47户脱贫户、监测户直接受益</t>
  </si>
  <si>
    <t>马鞍坡村</t>
  </si>
  <si>
    <t>马鞍坡村五组村级道路硬化</t>
  </si>
  <si>
    <t>2023.10.30</t>
  </si>
  <si>
    <t>道路硬化长180米宽4米，厚18公分</t>
  </si>
  <si>
    <t>通过参与项目入库立项表决、通过公告公示等进行日常管理和监督，带动2户脱贫人口直接受益</t>
  </si>
  <si>
    <t>盘塘镇</t>
  </si>
  <si>
    <t>盘龙桥居委会</t>
  </si>
  <si>
    <t>2023年盘塘镇盘龙桥油菜示范基地建设</t>
  </si>
  <si>
    <t>盘塘镇盘龙桥居委会</t>
  </si>
  <si>
    <t>一、委托企业管理：1.购置油脂加工设备（型号JJLX-125）1套，投入9.9万元；购置雷沃拖拉机（型号M904-Y）1台，投入9.3万元，总计19.2万元。2.优质油菜种植基地建设，投入5万元。涉及50亩土地的挖机开垦，1000元/亩，总计5万元。以上共计24.2万元，其中财政资金20万元，自筹资金4.2万元。二、直接帮扶：对39户“两有”户发放生产资料，投入4万元。</t>
  </si>
  <si>
    <t>推动全镇产业多元化发展，提高村集体经济，通过产业分红、发放生产物资等提高脱贫户、监测户收入。</t>
  </si>
  <si>
    <t>通过参与项目入库立项表决，通过公告公示等进行日常管理和监督。合作社带动12户监测户以及其他脱贫户直接或间接受益。为39户“两有“户统一发放生产资料，提高全镇农户产业发展意愿。</t>
  </si>
  <si>
    <t>农村道路建设（通村、通户路）</t>
  </si>
  <si>
    <t>2023年盘塘镇盘龙桥李周吴公路建设</t>
  </si>
  <si>
    <t>盘塘镇与架桥连接公路李家湾、文家溶段公路硬化，长1.5公里，宽3.5米，高20公分；吴龙湾组、周家峪组组级公路2公里硬化，宽3.5米，高20公分。</t>
  </si>
  <si>
    <t>完成此道路硬化，有效的提高了各农户的出行方便和各农户的经济收入。</t>
  </si>
  <si>
    <t>通过参与项目入库立项表决，通过公告公示等进行日常管理和监督。带动7户脱贫户以及其他农户直接或间接受益。</t>
  </si>
  <si>
    <t>2023年盘塘镇盘龙桥和吴张堰塘</t>
  </si>
  <si>
    <t>禾生湾卢家湾堰塘2.5亩、护堤30米，高4.5米，宽3米；吴龙湾黑堰5亩整修，户堤40米，高3米，宽3米；张家湾团堰1亩整修、护堤20米，高3米，宽3米；茶树堰1.5亩整修，护堤20米，高3米，宽3米</t>
  </si>
  <si>
    <t>提高堰塘水容量，储水量增大，用于水稻灌溉和抗旱，提高水稻产量，提高群众满意度</t>
  </si>
  <si>
    <t>通过参与项目入库立项表决，通过公告公示等进行日常管理和监督。带动4户脱贫户以及其他农户直接或间接受益。</t>
  </si>
  <si>
    <t>2023年盘塘镇盘龙桥机耕路及沟渠</t>
  </si>
  <si>
    <t>季家湖组机耕路500米碎石铺设高10公分，宽3米；康王峪组到彭家湾组1800米沟渠开挖，宽1米，高1米。</t>
  </si>
  <si>
    <t>完成此机耕路的建设，有效的提高贫困户、低保户的收入，有效的保障了群众的农业生产运输的方便</t>
  </si>
  <si>
    <t>通过参与项目入库立项表决，通过公告公示等进行日常管理和监督。带动2户脱贫户以及其他农户直接或间接受益。</t>
  </si>
  <si>
    <t>董家坪村</t>
  </si>
  <si>
    <t>2023年盘塘镇董家坪村司马公路建设</t>
  </si>
  <si>
    <t>盘塘镇董家坪村</t>
  </si>
  <si>
    <r>
      <rPr>
        <sz val="10"/>
        <rFont val="仿宋_GB2312"/>
        <charset val="134"/>
      </rPr>
      <t>司家</t>
    </r>
    <r>
      <rPr>
        <sz val="10"/>
        <rFont val="宋体"/>
        <charset val="134"/>
      </rPr>
      <t>堉</t>
    </r>
    <r>
      <rPr>
        <sz val="10"/>
        <rFont val="仿宋_GB2312"/>
        <charset val="134"/>
      </rPr>
      <t>组至马宗岭柳家堰断头公路；长1.5公里，宽3.5米，高0.2米</t>
    </r>
  </si>
  <si>
    <t>通过参与项目入库立项表决、通过公告公示等进行日常管理和监督。带动2户脱贫户以及其他农户直接或间接受益。</t>
  </si>
  <si>
    <t>2023年盘塘镇董家坪村天郭公路建设</t>
  </si>
  <si>
    <r>
      <rPr>
        <sz val="10"/>
        <rFont val="仿宋_GB2312"/>
        <charset val="134"/>
      </rPr>
      <t>天植湾组、郭家</t>
    </r>
    <r>
      <rPr>
        <sz val="10"/>
        <rFont val="宋体"/>
        <charset val="134"/>
      </rPr>
      <t>堉</t>
    </r>
    <r>
      <rPr>
        <sz val="10"/>
        <rFont val="仿宋_GB2312"/>
        <charset val="134"/>
      </rPr>
      <t>组至马宗岭镇李家</t>
    </r>
    <r>
      <rPr>
        <sz val="10"/>
        <rFont val="宋体"/>
        <charset val="134"/>
      </rPr>
      <t>堉</t>
    </r>
    <r>
      <rPr>
        <sz val="10"/>
        <rFont val="仿宋_GB2312"/>
        <charset val="134"/>
      </rPr>
      <t>断头路；长2.5公里，宽3.5米，高0.2米</t>
    </r>
  </si>
  <si>
    <t>通过参与项目入库立项表决，通过公告公示等进行日常管理和监督。带动5户脱贫户以及其他农户直接或间接受益。</t>
  </si>
  <si>
    <t>2023年盘塘镇董家坪村彭家湾组檀树湾堰</t>
  </si>
  <si>
    <t>彭家湾堰塘硬化，长60米，高6米，厚0.1米</t>
  </si>
  <si>
    <t>1、增加蓄水量；2、扩大灌溉面积；</t>
  </si>
  <si>
    <t>通过参与项目入库立项表决、通过公告公示等进行日常管理和监督。带动1户脱贫户以及其他农户直接或间接受益。</t>
  </si>
  <si>
    <r>
      <rPr>
        <sz val="10"/>
        <color rgb="FF000000"/>
        <rFont val="仿宋_GB2312"/>
        <charset val="134"/>
      </rPr>
      <t>2023年盘塘镇董家坪村月堰</t>
    </r>
    <r>
      <rPr>
        <sz val="10"/>
        <color rgb="FF000000"/>
        <rFont val="宋体"/>
        <charset val="134"/>
      </rPr>
      <t>塆</t>
    </r>
    <r>
      <rPr>
        <sz val="10"/>
        <color rgb="FF000000"/>
        <rFont val="仿宋_GB2312"/>
        <charset val="134"/>
      </rPr>
      <t>大堰硬化扶坡</t>
    </r>
  </si>
  <si>
    <t>月堰湾堰塘硬化，长80米，高6米，厚0.1米；月堰湾机耕路整修长1千米  宽3米  铺10公分厚碎石</t>
  </si>
  <si>
    <t>通过参与项目入库立项表决、通过公告公示等进行日常管理和监督。带动3户脱贫户以及其他农户直接或间接受益。</t>
  </si>
  <si>
    <t>青草岗村</t>
  </si>
  <si>
    <r>
      <rPr>
        <sz val="10"/>
        <rFont val="仿宋_GB2312"/>
        <charset val="134"/>
      </rPr>
      <t>铁家</t>
    </r>
    <r>
      <rPr>
        <sz val="10"/>
        <rFont val="宋体"/>
        <charset val="134"/>
      </rPr>
      <t>垱</t>
    </r>
    <r>
      <rPr>
        <sz val="10"/>
        <rFont val="仿宋_GB2312"/>
        <charset val="134"/>
      </rPr>
      <t>烤烟工厂至草堰角组道路硬化长约355米×宽3.5米×厚18公分</t>
    </r>
  </si>
  <si>
    <r>
      <rPr>
        <sz val="10"/>
        <color theme="1"/>
        <rFont val="仿宋_GB2312"/>
        <charset val="134"/>
      </rPr>
      <t>铁家</t>
    </r>
    <r>
      <rPr>
        <sz val="10"/>
        <color theme="1"/>
        <rFont val="宋体"/>
        <charset val="134"/>
      </rPr>
      <t>垱</t>
    </r>
    <r>
      <rPr>
        <sz val="10"/>
        <color theme="1"/>
        <rFont val="仿宋_GB2312"/>
        <charset val="134"/>
      </rPr>
      <t>烤烟工厂至草堰角组道路硬化长约355米×宽3.5米×厚18公分</t>
    </r>
  </si>
  <si>
    <t>长约355米，3.5米宽,18公分厚的道路硬化，解决周边群众出行困难，让广大群众的农产品能顺利运送出去，提升人们的幸福感、获得感、安全感。</t>
  </si>
  <si>
    <t>通过参与项目入库立项表决，通过公告公示等进行日常管理和监督。带动19户脱贫户以及其他农户直接或间接受益。</t>
  </si>
  <si>
    <t>盘塘镇青草岗村2023年烤烟基地建设项目</t>
  </si>
  <si>
    <t>盘塘镇青草岗村</t>
  </si>
  <si>
    <t>青草岗村青草岗组育苗工场建立种植业基地，修建育苗大棚2座、烤烟房10座以及周边基础设施完善。</t>
  </si>
  <si>
    <t>带动180户，700人受益。为44名脱贫户及监测对象保障产业分红，为5名脱贫户提供就业机会。推动整村支柱产业全速、利好发展。</t>
  </si>
  <si>
    <t>通过参与项目入库立项表决，通过公告公示等进行日常管理和监督。带动13户脱贫户以及其他农户直接或间接受益。</t>
  </si>
  <si>
    <t>朱家港村</t>
  </si>
  <si>
    <t>2023年盘塘镇朱家港村东尹陈农村基础设施</t>
  </si>
  <si>
    <t>盘塘镇朱家港村</t>
  </si>
  <si>
    <t>东岭山、尹家峪、陈家湾组3口大堰堤整修，堰塘总水域面积25亩。整修堰堤总长500米，大堤面宽4米，高3米，混凝土厚度10公分。</t>
  </si>
  <si>
    <t>带动东岭山、尹家峪、陈家湾、胜利组等组农户烟叶、水稻生产，收益面积180亩，提高烟叶水稻产量，增产增收。</t>
  </si>
  <si>
    <t>通过参与项目入库立项表决、通过公告公示等进行日常管理和监督。可带动9户贫困户和一般农户90户直接或间接受益，户年均增收200元。</t>
  </si>
  <si>
    <t>黄叶岗村</t>
  </si>
  <si>
    <t>2023年盘塘镇黄叶岗村七屋组到户公路</t>
  </si>
  <si>
    <t>硬化</t>
  </si>
  <si>
    <t>黄叶岗村七屋组组级公路硬化宽3.5米，长2000米，厚为18公分</t>
  </si>
  <si>
    <t>全长约2000米，解决周围群众出行困难，让广大群众的农产品能顺利运送出去，提升人民群众的满意度</t>
  </si>
  <si>
    <t>通过参与项目入库立项表决，通过公告公示进行日常管理监督。带动2户脱贫户以及其它农户直接或间接受益。</t>
  </si>
  <si>
    <r>
      <rPr>
        <sz val="10"/>
        <color theme="1"/>
        <rFont val="宋体"/>
        <charset val="134"/>
      </rPr>
      <t>廻</t>
    </r>
    <r>
      <rPr>
        <sz val="10"/>
        <color theme="1"/>
        <rFont val="仿宋_GB2312"/>
        <charset val="134"/>
      </rPr>
      <t>龙庵居委会</t>
    </r>
  </si>
  <si>
    <r>
      <rPr>
        <sz val="10"/>
        <color theme="1"/>
        <rFont val="仿宋_GB2312"/>
        <charset val="134"/>
      </rPr>
      <t>2023年盘塘镇</t>
    </r>
    <r>
      <rPr>
        <sz val="10"/>
        <color theme="1"/>
        <rFont val="宋体"/>
        <charset val="134"/>
      </rPr>
      <t>廻</t>
    </r>
    <r>
      <rPr>
        <sz val="10"/>
        <color theme="1"/>
        <rFont val="仿宋_GB2312"/>
        <charset val="134"/>
      </rPr>
      <t>龙庵龚家湾组郭马堰堰塘整修</t>
    </r>
  </si>
  <si>
    <r>
      <rPr>
        <sz val="10"/>
        <color theme="1"/>
        <rFont val="宋体"/>
        <charset val="134"/>
      </rPr>
      <t>廻</t>
    </r>
    <r>
      <rPr>
        <sz val="10"/>
        <color theme="1"/>
        <rFont val="仿宋_GB2312"/>
        <charset val="134"/>
      </rPr>
      <t>龙庵居委会龚家湾组</t>
    </r>
  </si>
  <si>
    <t>龚家湾组郭马堰堤修缮加固宽4米、长600米，厚20公分，堰塘扩容2亩</t>
  </si>
  <si>
    <t>恢复小水源供水能力，有利于农业生产发展，提高农作物灌溉效率，提高群众生产生活水平。</t>
  </si>
  <si>
    <t>通过参与项目入库立项表决，通过公告公示等进行日常管理和监督。带动6户脱贫户以及其他农户直接或间接受益。</t>
  </si>
  <si>
    <r>
      <rPr>
        <sz val="10"/>
        <color theme="1"/>
        <rFont val="仿宋_GB2312"/>
        <charset val="134"/>
      </rPr>
      <t>2023年盘塘镇</t>
    </r>
    <r>
      <rPr>
        <sz val="10"/>
        <color theme="1"/>
        <rFont val="宋体"/>
        <charset val="134"/>
      </rPr>
      <t>廻</t>
    </r>
    <r>
      <rPr>
        <sz val="10"/>
        <color theme="1"/>
        <rFont val="仿宋_GB2312"/>
        <charset val="134"/>
      </rPr>
      <t>龙庵老朝门组道路建设</t>
    </r>
  </si>
  <si>
    <r>
      <rPr>
        <sz val="10"/>
        <color theme="1"/>
        <rFont val="宋体"/>
        <charset val="134"/>
      </rPr>
      <t>廻</t>
    </r>
    <r>
      <rPr>
        <sz val="10"/>
        <color theme="1"/>
        <rFont val="仿宋_GB2312"/>
        <charset val="134"/>
      </rPr>
      <t>龙庵居委会老朝门组</t>
    </r>
  </si>
  <si>
    <t xml:space="preserve"> 老朝门组木叉堰至六斗湾原简易碎石道路进行扩宽、硬化；宽4米、长600米，厚20公分</t>
  </si>
  <si>
    <t>方便老朝门组群众出行，便捷油茶采摘、水稻运输，提高群众满意度</t>
  </si>
  <si>
    <t>通过参与项目入库立项表决，通过公告公示等进行日常管理和监督。带动3户脱贫户以及其他农户直接或间接受益。</t>
  </si>
  <si>
    <t>常青村</t>
  </si>
  <si>
    <t>2023年盘塘镇常青村岩夏肖张堰塘整修</t>
  </si>
  <si>
    <t>盘塘镇常青村</t>
  </si>
  <si>
    <r>
      <rPr>
        <sz val="10"/>
        <color theme="1"/>
        <rFont val="仿宋_GB2312"/>
        <charset val="134"/>
      </rPr>
      <t>岩堰组罗家呦大堰高3.2米，长45米，宽4米整修；团石大堰高2.8米，长38米，宽4米整修；夏家湾周家湾大堰高2.6米，长28米，宽4米整修；肖家溶组大堰高3.1米，长35米，宽6米整修；张家</t>
    </r>
    <r>
      <rPr>
        <sz val="10"/>
        <color theme="1"/>
        <rFont val="宋体"/>
        <charset val="134"/>
      </rPr>
      <t>塝</t>
    </r>
    <r>
      <rPr>
        <sz val="10"/>
        <color theme="1"/>
        <rFont val="仿宋_GB2312"/>
        <charset val="134"/>
      </rPr>
      <t>陈家堰高3.5米，长48米，宽4.5米整修</t>
    </r>
  </si>
  <si>
    <t>2023年盘塘镇常青村河郭组级公路建设</t>
  </si>
  <si>
    <t>河马堰组至郭家湾组级公路建设1公里，宽3.5米，厚20公分</t>
  </si>
  <si>
    <t>全长约1公里，解决周围群众出行困难，让广大群众的农产品能顺利运送出去，提升人民群众的满意度</t>
  </si>
  <si>
    <t>通过参与项目入库立项表决，通过公告公示进行日常管理监督。带动3户脱贫户以及其它农户直接或间接受益。</t>
  </si>
  <si>
    <t>漳江街道</t>
  </si>
  <si>
    <t>云台村</t>
  </si>
  <si>
    <t>印家坝组道路硬化长350米×宽2.5米×厚0.18米</t>
  </si>
  <si>
    <t>道路硬化1180米，3米宽，0.2米厚</t>
  </si>
  <si>
    <r>
      <rPr>
        <sz val="10"/>
        <color rgb="FF000000"/>
        <rFont val="仿宋_GB2312"/>
        <charset val="134"/>
      </rPr>
      <t>通过参与项目入库立项表决、通过公告公示等进行日常管理和监督，带动29户脱贫人口直接受益，2户监测户户均增加直接收益500元</t>
    </r>
    <r>
      <rPr>
        <sz val="10"/>
        <color rgb="FF000000"/>
        <rFont val="宋体"/>
        <charset val="134"/>
      </rPr>
      <t>∕</t>
    </r>
    <r>
      <rPr>
        <sz val="10"/>
        <color rgb="FF000000"/>
        <rFont val="仿宋_GB2312"/>
        <charset val="134"/>
      </rPr>
      <t>年</t>
    </r>
  </si>
  <si>
    <t>金雁村</t>
  </si>
  <si>
    <t>金雁村金岩山组道路硬化，长400米、宽3米、厚0.2米</t>
  </si>
  <si>
    <t>1、帮助农业生产,方便村民出行；
2、提高村民收入；
3、提高老百姓的满意度；</t>
  </si>
  <si>
    <t>通过参与项目入库立项表决、通过公告公示等进行日常管理和监督，项目完成后，方便农户出行与农业生产。</t>
  </si>
  <si>
    <t>金雁村大堰整治</t>
  </si>
  <si>
    <t>堰塘整治5亩，清淤除杂、堰堤整修（加宽加高）、内坡硬化</t>
  </si>
  <si>
    <t>1、帮助农业生产；
2、提高村民收入；
3、提高老百姓的满意度；</t>
  </si>
  <si>
    <t>通过参与项目入库立项表决、通过公告公示等进行日常管理和监督，项目完成后，帮助农户增产增效，提高村民收入。</t>
  </si>
  <si>
    <t>金旺村</t>
  </si>
  <si>
    <t>龚家峪至罗家湾河道拦坝</t>
  </si>
  <si>
    <t>拦坝</t>
  </si>
  <si>
    <t>50米河道拦坝堤用混凝土硬化长10米*宽1.5米*高2.5米</t>
  </si>
  <si>
    <t>农户每亩增收150元</t>
  </si>
  <si>
    <t>通过河坝整治，可大大改善长期以来由于河流破坏带来的诸多问题，对保障两边人民的正常生产和生活用水，带动20个脱贫户55人直接受益。</t>
  </si>
  <si>
    <t>赵家坡组堰塘整修</t>
  </si>
  <si>
    <t>曾家大堰、鄢家大堰清淤685方，挖士方385方，砂泥转挖1093方，土方回填夯实398方，坡硬化50立方米</t>
  </si>
  <si>
    <t>农户每亩增收110元</t>
  </si>
  <si>
    <t>通过堰塘整修，可保障40户农户的蓄牧用水和60亩基本农田灌溉，带动15个脱贫户35人直接受益。</t>
  </si>
  <si>
    <t>交岩社区</t>
  </si>
  <si>
    <t>新建水果与蔬菜采摘园项目</t>
  </si>
  <si>
    <t>委托资金管理：建设30亩水果蔬菜采摘园，土地垦复1000元每亩，投入3万，土壤改良1500元每亩，土壤4.5万，草莓，橘子，桃子，李子等种苗1000元每亩，投入3万，合计10.5万。</t>
  </si>
  <si>
    <t>通过参与项目入库立项表决、通过公告公示等进行日常和监督。42户脱贫户、监测户受益</t>
  </si>
  <si>
    <t>8组机埠抗旱设施维修一台，渠道硬化挡土墙120米×宽0.5米×高3米</t>
  </si>
  <si>
    <t>8组机埠抗旱设施维修一台，渠道硬化挡土墙120米，宽0.5米，高3米</t>
  </si>
  <si>
    <t>1、提高村民收入 
2、提高老百姓的满意度</t>
  </si>
  <si>
    <t>产地初加工和精深加工</t>
  </si>
  <si>
    <t>新增油脂生产线</t>
  </si>
  <si>
    <t>增加油脂生产线2条</t>
  </si>
  <si>
    <t>印家坝组道路硬化二期</t>
  </si>
  <si>
    <t>道路硬化150m,宽3m，厚0.2m</t>
  </si>
  <si>
    <t>8组道路硬化</t>
  </si>
  <si>
    <t>8组道路硬化长120米，宽3.5米，厚0.2米</t>
  </si>
  <si>
    <t>1.方便群众出行  
2.提高老百姓的满意度</t>
  </si>
  <si>
    <t>通过参与项目入库立项表决、通过公告公示等进行日常监督。4户脱贫户受益。</t>
  </si>
  <si>
    <t>观音寺镇</t>
  </si>
  <si>
    <t>道山头村</t>
  </si>
  <si>
    <t>村内道路整修</t>
  </si>
  <si>
    <t>宋家峪组300米、宋家垭-新屋组400米、石竹界1000米、阳雀湾组300米</t>
  </si>
  <si>
    <t>1、完成四处道路修；
2、方便群众出行</t>
  </si>
  <si>
    <t>通过参与项目入库立项表决、通过公告公示等进行日常管理和监督。有利于交通运输，同时带动村民经济发展。</t>
  </si>
  <si>
    <t>黑种猪购置</t>
  </si>
  <si>
    <t>黑种猪购置40头</t>
  </si>
  <si>
    <t>1、完成黑种猪购置；
2、带动产业发展；
3、增加村集体收入</t>
  </si>
  <si>
    <t>通过参与项目入库立项表决、通过公告公示等进行日常管理和监督。创造就业机会，带动脱贫户参与项目生产经营管理，增加村集体收益</t>
  </si>
  <si>
    <t>东阳溪村</t>
  </si>
  <si>
    <t>古碑溪小型集中供水工程</t>
  </si>
  <si>
    <t>新建1座45方的蓄水池，铺设Φ90—Φ32供水管道6km</t>
  </si>
  <si>
    <t>提高供水保证率，解决群众安全饮水问题</t>
  </si>
  <si>
    <t>通过参与项目入库立项表决、通过公告公示等进行日常管理和监督，确保村民生产生活用水，间接带动产业发展</t>
  </si>
  <si>
    <t>会人溪村</t>
  </si>
  <si>
    <t>苗叶溪小型集中供水工程</t>
  </si>
  <si>
    <t>新建1座50方的蓄水池，铺设Φ90—Φ32供水管道6km</t>
  </si>
  <si>
    <t>皇菊庭院经济建设</t>
  </si>
  <si>
    <t>皇菊庭院种植80亩</t>
  </si>
  <si>
    <t>发展产业，增加会人溪村群众的经营性收入</t>
  </si>
  <si>
    <t>通过参与项目入库立项表决、通过公告公示等进行日常管理和监督。创造就业机会，带动脱贫户参与项目生产经营管理，增加脱贫户收入</t>
  </si>
  <si>
    <r>
      <rPr>
        <sz val="10"/>
        <color theme="1"/>
        <rFont val="仿宋_GB2312"/>
        <charset val="134"/>
      </rPr>
      <t>大</t>
    </r>
    <r>
      <rPr>
        <sz val="10"/>
        <color theme="1"/>
        <rFont val="宋体"/>
        <charset val="134"/>
      </rPr>
      <t>洑</t>
    </r>
    <r>
      <rPr>
        <sz val="10"/>
        <color theme="1"/>
        <rFont val="仿宋_GB2312"/>
        <charset val="134"/>
      </rPr>
      <t>溪村</t>
    </r>
  </si>
  <si>
    <t>群英自来水厂管网延伸</t>
  </si>
  <si>
    <t>群英水厂管网延伸中Φ32-Φ90的8km</t>
  </si>
  <si>
    <t>解决全村饮水问题；提高群众满意度</t>
  </si>
  <si>
    <t>通过参与项目入库立项表决、通过公告公示等进行日常管理和监督。保障村民饮水安全，防止因水质问题导致的疾病。</t>
  </si>
  <si>
    <t>李家坪村</t>
  </si>
  <si>
    <t>豹子峪组路段整修</t>
  </si>
  <si>
    <t>豹子峪组1公里路段整修</t>
  </si>
  <si>
    <t>1、完成路段整修；2、方便村民出行</t>
  </si>
  <si>
    <t>通过参与项目入库立项表决、通过公告公示等进行日常管理和监督。带动村民发展产业，增加经营性收入。</t>
  </si>
  <si>
    <t>马宗岭村</t>
  </si>
  <si>
    <t>水毁河提建设</t>
  </si>
  <si>
    <t>黄豆湾组水毁河提建设长20米宽3米高2米</t>
  </si>
  <si>
    <t>防止农田冲毁，保障农业生产</t>
  </si>
  <si>
    <t>通过参与项目入库立项表决、通过公告公示等进行日常管理和监督。维修河提建设，保护农田安全</t>
  </si>
  <si>
    <t>舒溪村</t>
  </si>
  <si>
    <t>舒溪村小型集中供水工程</t>
  </si>
  <si>
    <t>新建调节池，管网铺装3.1km等。</t>
  </si>
  <si>
    <t>提高供水保证率，提高群总满意度</t>
  </si>
  <si>
    <t>汤田界村</t>
  </si>
  <si>
    <t>设备购置、车间及冻库建设</t>
  </si>
  <si>
    <r>
      <rPr>
        <sz val="10"/>
        <color theme="1"/>
        <rFont val="仿宋_GB2312"/>
        <charset val="134"/>
      </rPr>
      <t>设备购置、车间65</t>
    </r>
    <r>
      <rPr>
        <sz val="10"/>
        <color theme="1"/>
        <rFont val="宋体"/>
        <charset val="134"/>
      </rPr>
      <t>㎡</t>
    </r>
    <r>
      <rPr>
        <sz val="10"/>
        <color theme="1"/>
        <rFont val="仿宋_GB2312"/>
        <charset val="134"/>
      </rPr>
      <t>及冻库建设35</t>
    </r>
    <r>
      <rPr>
        <sz val="10"/>
        <color theme="1"/>
        <rFont val="宋体"/>
        <charset val="134"/>
      </rPr>
      <t>㎡</t>
    </r>
  </si>
  <si>
    <t>发展产业，增加汤田界村的村集体受益。</t>
  </si>
  <si>
    <t>通过参与项目入库立项表决、通过公告公示等进行日常管理和监督。创造就业机会，带动脱贫户参与项目生产经营管理，获得项目受益分红，增加脱贫户收入</t>
  </si>
  <si>
    <t>药材黄精种植</t>
  </si>
  <si>
    <t>汤田界村天星堰组、刘家咀组、田坪界组、万宝界组、老屋坳组、汤家界组，种植药材黄精共100亩</t>
  </si>
  <si>
    <t>汤会公路路基扩宽</t>
  </si>
  <si>
    <t>汤会公路7.5公里道路路基扩宽</t>
  </si>
  <si>
    <t>改善全村村民出行条件</t>
  </si>
  <si>
    <t>汤田界村生态旅游</t>
  </si>
  <si>
    <t>汤田界村生态旅游基地建设1处</t>
  </si>
  <si>
    <t>发展乡村生态旅游，创造就业机会，带动本村经济发展</t>
  </si>
  <si>
    <t>羊楼坪村</t>
  </si>
  <si>
    <t>将军潭茶叶基地二期及冻库建设</t>
  </si>
  <si>
    <t>羊楼坪村将军潭组50亩黄金茶园的培管30万元（施肥、除草、灌溉、补苗），刘家坪组红薯粉加工作坊冻库新建约50立方10万元（配套设施、设备建设）。</t>
  </si>
  <si>
    <t>1带动产业发展，增加村集体经济。2、完成红薯加工作坊冻库建设；3、增加红薯存储量，增加村集体收入</t>
  </si>
  <si>
    <t>通过参与项目入库立项表决、通过公告公示等进行日常管理和监督。带动脱贫户和监测户直接或间接受益，群众通过发展产业直接受益。</t>
  </si>
  <si>
    <t>杨家溪村</t>
  </si>
  <si>
    <t>金家峪组至高家组溪堤整修</t>
  </si>
  <si>
    <r>
      <rPr>
        <sz val="10"/>
        <color theme="1"/>
        <rFont val="仿宋_GB2312"/>
        <charset val="134"/>
      </rPr>
      <t>溪堤维修长约140米，高约2.2米，厚约0.7米，需浆砌215.6m</t>
    </r>
    <r>
      <rPr>
        <sz val="10"/>
        <color theme="1"/>
        <rFont val="宋体"/>
        <charset val="134"/>
      </rPr>
      <t>³</t>
    </r>
    <r>
      <rPr>
        <sz val="10"/>
        <color theme="1"/>
        <rFont val="仿宋_GB2312"/>
        <charset val="134"/>
      </rPr>
      <t>，溪堤旁填土需207m</t>
    </r>
    <r>
      <rPr>
        <sz val="10"/>
        <color theme="1"/>
        <rFont val="宋体"/>
        <charset val="134"/>
      </rPr>
      <t>³</t>
    </r>
  </si>
  <si>
    <t>通过参与项目入库立项表决、通过公告公示等进行日常管理和监督，保护村民种植用地，带动产业发展。</t>
  </si>
  <si>
    <t>苏家湾组水毁恢复工程</t>
  </si>
  <si>
    <t>苏家湾组疏通溪沟100米，溪沟边浆砌45米；过水涵管内直径1.5米，长8米</t>
  </si>
  <si>
    <t>1、疏通溪沟，方便群众水田水稻灌溉；2、过水涵管，防止水田、溪沟再次冲毁</t>
  </si>
  <si>
    <t>通过参与项目入库立项表决、通过公告公示等进行日常管理和监督，有助于水稻种植，带动产业发展。</t>
  </si>
  <si>
    <t>野猪溪村</t>
  </si>
  <si>
    <t>黑香猪种猪购置</t>
  </si>
  <si>
    <t>黑香猪种猪购置50头</t>
  </si>
  <si>
    <t>带动产业发展，增加村集体收益</t>
  </si>
  <si>
    <t>通过参与项目入库立项表决、通过公告公示等进行日常管理和监督，带动产业发展</t>
  </si>
  <si>
    <t>茶庵铺镇</t>
  </si>
  <si>
    <t>三元潭村</t>
  </si>
  <si>
    <t>三元潭村老君岗组饮水工程</t>
  </si>
  <si>
    <t>铺设PVC75*供水管道1750米</t>
  </si>
  <si>
    <t>解决群众生活用水不足,提高群众满意度。</t>
  </si>
  <si>
    <t>32户群众直接受益，改善32户群众生产生活条件。</t>
  </si>
  <si>
    <t>成功坪村</t>
  </si>
  <si>
    <t>成功坪小型集中供水工程</t>
  </si>
  <si>
    <t>新建50m3蓄水池1座、Φ32~Φ63管网铺装10KM等附属设施。</t>
  </si>
  <si>
    <t>通过新建蓄水池1座及铺装管网解决了692人的饮水安全问题。</t>
  </si>
  <si>
    <t>小桃源村</t>
  </si>
  <si>
    <t>罗汉果基地种苗、喷灌建设项目</t>
  </si>
  <si>
    <t>桃源县茶庵铺镇三元潭村</t>
  </si>
  <si>
    <t>1.三元潭村罗汉果基地罗汉果50亩，每亩150株，5元/株，750元/亩，投入3.75万元； 2.罗汉果基地喷灌建设50亩，2970元/亩，投入14.85万元；3.共计投入资金18.6万元，其中财政资金15.5万元，实施主体自筹3.1万元。</t>
  </si>
  <si>
    <t>1.栽种罗汉果50亩。   2.罗汉果基地喷灌建设50亩。                 3.5年内对小桃源村按不低于入股资金的10%的年利率进行保底收益。</t>
  </si>
  <si>
    <t>小桃源村“两有”户以外从事简易农业生产的“弱劳动力”人口给与适当补助。</t>
  </si>
  <si>
    <t>湖塘村</t>
  </si>
  <si>
    <t>罗汉果基地喷灌建设项目</t>
  </si>
  <si>
    <t>桃源县茶庵铺镇太平铺社区</t>
  </si>
  <si>
    <t>一、委托企业管理：1.罗汉果基地喷灌建设50亩，3740元/亩，投入18.7万元；
2.共计投入资金18.7万元，其中财政资金15.5万元，实施主体自筹3.2万元。
二、直接帮扶：对52户“两有”户发放生产资料，投入5.5万元。</t>
  </si>
  <si>
    <t>1.罗汉果基地喷灌建设50亩。                 2.5年内对湖塘村按不低于入股资金的10%的年利率进行保底收益。3.2023年对全镇范围之中的52户“两有”户进行直接帮扶。</t>
  </si>
  <si>
    <t>1.湖塘村“两有”户以外从事简易农业生产的“弱劳动力”人口给与适当补助。             2.对全镇范围之中的52户“两有”户签署直接帮扶协议。</t>
  </si>
  <si>
    <t>红茶展馆、黄金8号茶苗品种培育基地建设项目</t>
  </si>
  <si>
    <t>桃源县茶庵铺镇茶庵铺村</t>
  </si>
  <si>
    <t>一、委托企业管理：1.打造红茶展馆100平米，2150元/平米，投入21.5万元；2.打造黄金8号茶苗品种培育基地1亩，黄金8号投入母本穗条2625斤/亩，80元/斤，采购母本穗条2625斤，投入21万元；3.共计投入资金42.5万元，其中财政资金35万元，实施主体自筹7.5万元。二、直接帮扶：对58户“两有”户发放生产资料，投入6.5万元。</t>
  </si>
  <si>
    <t>1.打造100平米红茶展馆                     2..打造黄金8号茶苗品种培育基地1亩。                  3.5年内对小桃源村按不低于入股资金的10%的年利率进行保底收益。4.2023年对对全镇范围之中的58户“两有”户进行直接帮扶.</t>
  </si>
  <si>
    <t>1.小桃源村“两有”户以外从事简易农业生产的“弱劳动力”人口给与适当补助。           2.对全镇范围之中的58户“两有”户签署直接帮扶协议。</t>
  </si>
  <si>
    <t>竹筷烘干车间、颗粒车间升级扩容项目</t>
  </si>
  <si>
    <t>桃源县茶庵铺镇新店驿村</t>
  </si>
  <si>
    <t>1.购置蒸汽发生器1台，型号：SWZQ-GH09-2000,每台17.8万元，投入17.8万元；2.购置烘干机1台，型号：2300-10000-2吨，每台24.5万，投入24.5万。3.共计投入资金42.3万元，其中财政资金35万元，实施主体自筹7.3万元。</t>
  </si>
  <si>
    <t>1.安装蒸汽发生器1台。2.安装烘干机1台。    3.5年内对湖塘村按不低于入股资金的10%的年利率进行保底收益。</t>
  </si>
  <si>
    <t>湖塘村“两有”户以外从事简易农业生产的“弱劳动力”人口给与适当补助。</t>
  </si>
  <si>
    <t>铁山溪村</t>
  </si>
  <si>
    <t xml:space="preserve">铁山溪村雄鸡冲组桥梁建设两座（每座宽4米，长4米）                                                                                                                                                                                                                                                   </t>
  </si>
  <si>
    <t>提高群众满意度，提高收入</t>
  </si>
  <si>
    <t>通过参与项目入库立项表决、通过公告公示等进行日常管理和监督，方便出行，增加群众收入</t>
  </si>
  <si>
    <t>松阳坪村</t>
  </si>
  <si>
    <t>新增茶叶自动炒干生产线项目</t>
  </si>
  <si>
    <t>新增茶叶自动炒干生产线：茶叶炒干机(6CCT-140A)40台、颗粒燃烧机(SWRSJ-30)40台、茶叶炒干机物料输送连线(6CCT-140A)4套、电气控制柜(XL-21)4套</t>
  </si>
  <si>
    <t>目标1:新增茶叶自动炒干生产线一条，含40台炒干机及连接线，40台燃烧机，4套电气控制，共投资124万元
目标2:连续5年内对松阳坪村按不低于委托企业管理资金的8%的年利率进行保底收益分红。
目标3:计划新增劳务帮扶及产业直接帮扶脱贫及监测人员73人</t>
  </si>
  <si>
    <t>以发放生产资料、技术指导、产品保底回收、务工等形式带动73人发展产业、增加收入；以收益分红的形式带动松阳坪村集体经济收入增长和低收入人群增收。</t>
  </si>
  <si>
    <t>8、9、10、11组组级公路硬化</t>
  </si>
  <si>
    <t>卢基加宽、路面硬化，加装护栏</t>
  </si>
  <si>
    <t>提高群众满意度，解决群众安全出行，提高生活水平。</t>
  </si>
  <si>
    <t>通过参与项目入库立项表决、通过公告公示等进行日常管理和监督。带动21户贫困户直接受益，保障村民出行安全，加强基础设施建设。</t>
  </si>
  <si>
    <t>黄鹿坪村</t>
  </si>
  <si>
    <t>黄鹿坪村毛家溪组樟甲湾新建机耕道长0.8公里，宽3.5米</t>
  </si>
  <si>
    <t>毛家溪组樟甲湾新建机耕道长0.8公里，宽3.5米</t>
  </si>
  <si>
    <t>长板铺村</t>
  </si>
  <si>
    <t>长板铺村自来水管网铺设</t>
  </si>
  <si>
    <t>2023年12月</t>
  </si>
  <si>
    <t>巩固饮水安全，解决群众吃水难的问题。</t>
  </si>
  <si>
    <t>通过参与项目入库立项表决、通过公告公示等进行日常管理和监督。巩固饮水安全，解决群众吃水难的问题。</t>
  </si>
  <si>
    <t>罗汉果基地灌水设备安装</t>
  </si>
  <si>
    <t>90亩罗汉果基地灌水设备安装、加工厂烘干房建设</t>
  </si>
  <si>
    <t>实施主体与所带动村及所带动的脱贫户监测户建立利益联结机制，带动群众受益</t>
  </si>
  <si>
    <t>六家冲村</t>
  </si>
  <si>
    <t>集中供水扩建</t>
  </si>
  <si>
    <t>陈浦溪组</t>
  </si>
  <si>
    <t>1、解决季节性缺水
2、提高老百姓的满意度</t>
  </si>
  <si>
    <t>通过参与项目入库立项表决、通过公告公示等进行日常管理和监督，带动1户脱贫人口直接受益.</t>
  </si>
  <si>
    <t>三元潭村新建罗汉果基地</t>
  </si>
  <si>
    <t xml:space="preserve">新建50亩罗汉果基地：1、罗汉果苗5元/株，每亩180株，9000株，共计4.5万元。
2、挖机费用，开垦整平土地、沟渠，2800/亩，共计14万元。
3、搭架、育苗、拉网费用每亩3500/亩，共计17.5万元。                 
</t>
  </si>
  <si>
    <t>实施主体与所带动村及所带动的脱贫户监测户建立利益联结机制</t>
  </si>
  <si>
    <t>茶庵铺村</t>
  </si>
  <si>
    <t>黄牛养殖提质扩建</t>
  </si>
  <si>
    <t>1.修建黄栏舍5间，1万/间，预计投资5万。2.购买种牛10头，13000元/头，共13万。</t>
  </si>
  <si>
    <t>设备仓储新建</t>
  </si>
  <si>
    <t>1.地坪硬化468平方，100元/平方，预计投资4.68万。2.墙体砌砖及钢架搭建245平方，360元/平方，预计投入8.82万元</t>
  </si>
  <si>
    <t>新店驿村</t>
  </si>
  <si>
    <t>油菜种植基地建设</t>
  </si>
  <si>
    <t>1.土地平整及沟渠建设220亩，550元/亩，预计投入11万元；</t>
  </si>
  <si>
    <t>砌沟基础建设</t>
  </si>
  <si>
    <t>茶庵铺村3组沟槽砌砖治理</t>
  </si>
  <si>
    <t>沟槽砌砖治理180米，基础浆砌宽1.2米，厚0.5米，档土墙底宽0.8米，上顶宽0.4米，高1.3米</t>
  </si>
  <si>
    <t>通过参与项目入库立项表决、通过公告公示等进行日常管理和监督，保障农户灌水问题</t>
  </si>
  <si>
    <t>黄石镇</t>
  </si>
  <si>
    <t>黄安村</t>
  </si>
  <si>
    <t>黄安村水稻生产加工基地基础设施配套建设项目</t>
  </si>
  <si>
    <t>一、委托企业管理：1.购置锅炉5L-75一台，投入9.5万元；锅炉5L-90一台，投入10.5万元；2.购置履带拖拉机AH-1002(G4)一台，投入10.7万元；3.购置久保田插秧机2ZGQ-8D5(spv-8c25)(G4)一台，投入14.68万元；4.购置沃得收割机4LZ-7.0ENQ一台，投入17万元；
以上共计投入资金62.58万元，其中财政资金50万元，实施主体自筹12.58万元。
二、直接帮扶：对42户“两有”户发放生产资料，投入4.76万元。</t>
  </si>
  <si>
    <t>增加村集体经济收入，提高群众满意度。</t>
  </si>
  <si>
    <t>通过参与项目入库立项表决，通过公告公示等进行日常管理和监督带动全村贫困户直接或间接收益</t>
  </si>
  <si>
    <t>黄桃黄金李基地抗旱配套设施建设</t>
  </si>
  <si>
    <t>1.打120m深井2口，投入6.3万元；2.购抗旱柴油机3台，投入2.2万元；3.产业基地道路整修，长1,200米，80元/米，投入9.6万元；以上共计投入资金18.1万元，其中财政资金15万元，实施主体自筹3.1万元。</t>
  </si>
  <si>
    <t>廖湾组新建60吨大米冷链库一座</t>
  </si>
  <si>
    <t>黄安村廖湾组</t>
  </si>
  <si>
    <t>1.提高村民收入。2.提高村集体收入。提高群众满意度</t>
  </si>
  <si>
    <t>通过参与项目入库立项表决、通过公示公告等进行日常管理和监督，带动监测户2户、14户脱贫人口直接受益</t>
  </si>
  <si>
    <t>观音洞村</t>
  </si>
  <si>
    <t>观音洞村上溶组主干道路损坏换新、硬化</t>
  </si>
  <si>
    <t>观音洞村上溶组</t>
  </si>
  <si>
    <t>观音洞村陈棚主干路损坏180米，损坏路面全部粹化清理并重新硬化，清理路面损坏混泥土，硬化3.5米宽，厚20公分。</t>
  </si>
  <si>
    <t>1、改善交通条件，方便出行
2、方便农贸物质运输
3、提高群众满意度</t>
  </si>
  <si>
    <t>桃花井村</t>
  </si>
  <si>
    <t>桃花井村陈咀组沟渠硬化</t>
  </si>
  <si>
    <t>桃花井村陈咀组</t>
  </si>
  <si>
    <t>桃花井村陈咀组新建沟渠硬化300米</t>
  </si>
  <si>
    <t>1.解决排水、灌溉 2.增加脱贫户收入 3.提高群众满意度</t>
  </si>
  <si>
    <r>
      <rPr>
        <sz val="10"/>
        <rFont val="仿宋_GB2312"/>
        <charset val="134"/>
      </rPr>
      <t>桃花井村向</t>
    </r>
    <r>
      <rPr>
        <sz val="10"/>
        <rFont val="宋体"/>
        <charset val="134"/>
      </rPr>
      <t>垱</t>
    </r>
    <r>
      <rPr>
        <sz val="10"/>
        <rFont val="仿宋_GB2312"/>
        <charset val="134"/>
      </rPr>
      <t>组排水口整修</t>
    </r>
  </si>
  <si>
    <r>
      <rPr>
        <sz val="10"/>
        <rFont val="仿宋_GB2312"/>
        <charset val="134"/>
      </rPr>
      <t>桃花井村向</t>
    </r>
    <r>
      <rPr>
        <sz val="10"/>
        <rFont val="宋体"/>
        <charset val="134"/>
      </rPr>
      <t>垱</t>
    </r>
    <r>
      <rPr>
        <sz val="10"/>
        <rFont val="仿宋_GB2312"/>
        <charset val="134"/>
      </rPr>
      <t>组</t>
    </r>
  </si>
  <si>
    <r>
      <rPr>
        <sz val="10"/>
        <rFont val="仿宋_GB2312"/>
        <charset val="134"/>
      </rPr>
      <t>桃花井村向</t>
    </r>
    <r>
      <rPr>
        <sz val="10"/>
        <rFont val="宋体"/>
        <charset val="134"/>
      </rPr>
      <t>垱</t>
    </r>
    <r>
      <rPr>
        <sz val="10"/>
        <rFont val="仿宋_GB2312"/>
        <charset val="134"/>
      </rPr>
      <t>组排水口整修10米</t>
    </r>
  </si>
  <si>
    <t>杨柳村</t>
  </si>
  <si>
    <t>杨柳村周家组果蔬品种改良及道路硬化</t>
  </si>
  <si>
    <t>杨柳村周家组</t>
  </si>
  <si>
    <t>果蔬品种改良20亩及道路新建硬化宽3米，长200米厚0.2米</t>
  </si>
  <si>
    <t>增加本村脱贫户、监测户收入。提高群众满意度</t>
  </si>
  <si>
    <t>新铺村</t>
  </si>
  <si>
    <t>陈峪组公路堤坝建设</t>
  </si>
  <si>
    <t>新铺村陈峪组</t>
  </si>
  <si>
    <t>公路堤坝建设.长15米.上宽4米.底宽2米</t>
  </si>
  <si>
    <t>2i</t>
  </si>
  <si>
    <t>1.农田灌溉2.提高水稻产量3.农民增收</t>
  </si>
  <si>
    <t>通过项目立项入库、表决公示，带动村直接受益</t>
  </si>
  <si>
    <t>香山村</t>
  </si>
  <si>
    <t>香山村新堰组水晶梨品种改良10亩、新建石榴园10亩</t>
  </si>
  <si>
    <t>增加本村脱贫户、监测户收入</t>
  </si>
  <si>
    <t>通过参与项目入库立项表决、通过公告公示等进行日常管理和监督。带动群众直接或间接受益。</t>
  </si>
  <si>
    <t>香山村新堰组新建养鸡厂房40平方米（接通水电设施），购买鸡苗500只</t>
  </si>
  <si>
    <t>芭茅洲村</t>
  </si>
  <si>
    <t>芭茅洲村于溶组玉竹种植基地新建并培管约20亩</t>
  </si>
  <si>
    <t>芭茅洲村高质量庭院经济建设</t>
  </si>
  <si>
    <t>鼓励发展全村庭院经济，提高群众收入。增加群众满意度</t>
  </si>
  <si>
    <t>新湾村</t>
  </si>
  <si>
    <t>黄石水厂管网工程</t>
  </si>
  <si>
    <t>新建拦水设施，Φ125管网铺装1.8KM。</t>
  </si>
  <si>
    <t>黄石镇6700人</t>
  </si>
  <si>
    <t>通过新建水源工程提高了供水保证率。</t>
  </si>
  <si>
    <t>黄石镇新湾村廖峪、龙神、郭山组公路硬化</t>
  </si>
  <si>
    <t>新湾村廖峪、龙神、郭山组公路硬化，长350米，宽.3米.厚0.20米。</t>
  </si>
  <si>
    <t>方便群众出行；便捷农产品运输、减少生产生活成本，提高群众满意度。</t>
  </si>
  <si>
    <t>通过参与项目入库立项表决、通过公告公示等进行日常管理和监督.带动20户脱贫户直接或间接受益：40户非脱贫户出行方便，降低农产品运输成本</t>
  </si>
  <si>
    <t>东山村</t>
  </si>
  <si>
    <t>黄石镇施家组堰塘清淤硬化</t>
  </si>
  <si>
    <r>
      <rPr>
        <sz val="10"/>
        <rFont val="仿宋_GB2312"/>
        <charset val="134"/>
      </rPr>
      <t>东山村施家组刘</t>
    </r>
    <r>
      <rPr>
        <sz val="10"/>
        <rFont val="宋体"/>
        <charset val="134"/>
      </rPr>
      <t>垉</t>
    </r>
  </si>
  <si>
    <t>长100米、高4米、厚0.1米</t>
  </si>
  <si>
    <t>增加脱贫户收入，提高群众满意度</t>
  </si>
  <si>
    <t>带动13户农户42人直接或间接受益，方便50亩农田灌溉</t>
  </si>
  <si>
    <t>东山村施家组李湾</t>
  </si>
  <si>
    <t>带动10户农户30人直接或间接受益，方便20多亩农田灌溉</t>
  </si>
  <si>
    <t>大谷村</t>
  </si>
  <si>
    <t>十八丘组道路硬化工程</t>
  </si>
  <si>
    <t>十八丘组</t>
  </si>
  <si>
    <t>公路全长880米，宽3米</t>
  </si>
  <si>
    <t>带动13户农户42人直接或间接受益，方便群从出行</t>
  </si>
  <si>
    <t>金洪社区</t>
  </si>
  <si>
    <t>黄石镇金洪社区老屋组水渠扩建</t>
  </si>
  <si>
    <t>金洪社区老屋组</t>
  </si>
  <si>
    <t>老屋组水渠扩建、硬化，长250米，宽0.6米</t>
  </si>
  <si>
    <t>提高供水保证率，提高群众满意度。</t>
  </si>
  <si>
    <t>厂房及仓库建设项目</t>
  </si>
  <si>
    <r>
      <rPr>
        <sz val="10"/>
        <rFont val="仿宋_GB2312"/>
        <charset val="134"/>
      </rPr>
      <t>1.厂房仓库建设，面积3461</t>
    </r>
    <r>
      <rPr>
        <sz val="10"/>
        <rFont val="宋体"/>
        <charset val="134"/>
      </rPr>
      <t>㎡</t>
    </r>
    <r>
      <rPr>
        <sz val="10"/>
        <rFont val="仿宋_GB2312"/>
        <charset val="134"/>
      </rPr>
      <t>，130元/</t>
    </r>
    <r>
      <rPr>
        <sz val="10"/>
        <rFont val="宋体"/>
        <charset val="134"/>
      </rPr>
      <t>㎡</t>
    </r>
    <r>
      <rPr>
        <sz val="10"/>
        <rFont val="仿宋_GB2312"/>
        <charset val="134"/>
      </rPr>
      <t>，投入44.993万元。以上共计投入资金44.993万元，其中财政资金37万元，实施主体自筹7.993万元。</t>
    </r>
  </si>
  <si>
    <t>梨园基地滴灌设施建设</t>
  </si>
  <si>
    <t>新建15KW水肥一体化滴灌机组1套</t>
  </si>
  <si>
    <t>茶源村</t>
  </si>
  <si>
    <t>路基整修，公路护边项目护边</t>
  </si>
  <si>
    <t>整修、新建</t>
  </si>
  <si>
    <t>田育组、良育组、王坪组、大育组、张湾组、茶场组、合同组、吴坪组、向育组、李坪组、才垭组</t>
  </si>
  <si>
    <t>田育组、良育组路基整修5公里、大育组、张湾组、茶场组、合同组、吴坪组、向育组、李坪组、才垭组公路护边15公里</t>
  </si>
  <si>
    <t>方便群众出行；便捷农产品运输；提高群众满意度。</t>
  </si>
  <si>
    <t>带动63户脱贫户直接或间接受益：63户脱贫户出行方便，降低农产品运输成本</t>
  </si>
  <si>
    <t>双溪组组级公路硬化</t>
  </si>
  <si>
    <t>双溪组</t>
  </si>
  <si>
    <t>双溪组组级公路硬化700米，宽3米，厚20厘米</t>
  </si>
  <si>
    <t>带动13户脱贫户直接或间接受益：13户脱贫户出行方便，降低农产品运输成本。</t>
  </si>
  <si>
    <t>九溪镇</t>
  </si>
  <si>
    <t>烟叶基地建设</t>
  </si>
  <si>
    <t>青华村、围坪村</t>
  </si>
  <si>
    <t>青华村新建电排一个；
围坪村灌溉沟渠建设3500米</t>
  </si>
  <si>
    <t>方便群众出行、改善生产灌溉条件</t>
  </si>
  <si>
    <t>通过参与项目入库立项表决、通过公告公示等进行日常和监督。308户脱贫户、监测户受益，改善居民出行条件、改善灌溉生产条件等</t>
  </si>
  <si>
    <t>官坪村</t>
  </si>
  <si>
    <t>官坪村向家组堰塘整治项目工程</t>
  </si>
  <si>
    <t>官坪村向家组</t>
  </si>
  <si>
    <t>6亩水域清淤，49米堤坝浆砌，32米护坡浆砌</t>
  </si>
  <si>
    <t>1、提高村民收入 
 2、提高粮食产量
3、提高老百姓的满意度</t>
  </si>
  <si>
    <r>
      <rPr>
        <sz val="10"/>
        <rFont val="仿宋_GB2312"/>
        <charset val="134"/>
      </rPr>
      <t>通过参与项目入库立项表决、通过公告公示等进行日常管理和监督，带动23户人口直接受益，户均增加直接收益300元</t>
    </r>
    <r>
      <rPr>
        <sz val="10"/>
        <rFont val="仿宋"/>
        <charset val="134"/>
      </rPr>
      <t>∕</t>
    </r>
    <r>
      <rPr>
        <sz val="10"/>
        <rFont val="仿宋_GB2312"/>
        <charset val="134"/>
      </rPr>
      <t>年</t>
    </r>
  </si>
  <si>
    <t>正气村</t>
  </si>
  <si>
    <t>正气村二组公路硬化</t>
  </si>
  <si>
    <t>二组公路长度600米、宽3.5米、厚0.18CM硬化</t>
  </si>
  <si>
    <t>1为村民解决出行问题，提高老百姓的满意度。</t>
  </si>
  <si>
    <t>白岩村</t>
  </si>
  <si>
    <t>白岩村丰平组机耕路新建</t>
  </si>
  <si>
    <t>拓宽硬化</t>
  </si>
  <si>
    <t>丰平组</t>
  </si>
  <si>
    <t>6公里机耕路新建并扩宽至4.5米</t>
  </si>
  <si>
    <t>1、提高村民收入 
 2、提高村集体收入
3、提高老百姓的满意度     4、便于民众出行</t>
  </si>
  <si>
    <t>六一阁</t>
  </si>
  <si>
    <t>六一阁村古二组供水设施新建</t>
  </si>
  <si>
    <t>六一阁村古二组</t>
  </si>
  <si>
    <t>新建电排一个；
灌溉沟渠建设2500米</t>
  </si>
  <si>
    <t>通过参与项目入库立项表决、通过公告公示等进行日常和监督。21户脱贫户、监测户受益，改善居民出行条件、改善灌溉生产条件等</t>
  </si>
  <si>
    <t>板桥村</t>
  </si>
  <si>
    <t>板桥村丰收组自来水管接通项目</t>
  </si>
  <si>
    <t>重新安装</t>
  </si>
  <si>
    <t>板桥村丰收组</t>
  </si>
  <si>
    <t>1300米自来水管接通</t>
  </si>
  <si>
    <t>1、提高村民生活饮水安全的保障 。
2、提高老百姓的满意度</t>
  </si>
  <si>
    <t>通过参与项目入库立项表决、通过公告公示等进行日常管理和监督，确保村民日常饮水安全。</t>
  </si>
  <si>
    <t>青华村</t>
  </si>
  <si>
    <t>庭院经济黄桃种植产业发展</t>
  </si>
  <si>
    <t>青华村丰树组、官堰组5公里道路扩宽至6米并硬化</t>
  </si>
  <si>
    <t>理公港镇</t>
  </si>
  <si>
    <t>狮子坪村</t>
  </si>
  <si>
    <t>理公港水厂管网工程</t>
  </si>
  <si>
    <t>新建水源工程，从兰溪河取水，铺装Φ200PE管道5.2KM。</t>
  </si>
  <si>
    <t>通过新建水源工程解决了理公港镇1.2万人的饮水安全问题。</t>
  </si>
  <si>
    <t>小河口村</t>
  </si>
  <si>
    <t>小河口村集中供水工程</t>
  </si>
  <si>
    <t>对Φ32~Φ50管网进行改造，调节池改造、闸阀更换等。</t>
  </si>
  <si>
    <t>通过更换管道提高了385人的供水保证率。</t>
  </si>
  <si>
    <t>陈家界村</t>
  </si>
  <si>
    <t>黄牛养殖</t>
  </si>
  <si>
    <t>1.购买黄牛种牛16头，投入资金19.2万元；2.共计投入资金19.2万元，其中财政资金15万元，实施主体自筹4.2万元。</t>
  </si>
  <si>
    <t>带动村民稳收致富</t>
  </si>
  <si>
    <t>通过参与项目入库立项表决，通过公告公示等进行日常管理和监督，扩大黄牛养殖规模，带动村民稳收致富</t>
  </si>
  <si>
    <t>新建整修羊舍及购买种羊</t>
  </si>
  <si>
    <t>1.新修建砖木结构栏舍100平方米，预计投入3.5万元；
2.整修三处羊舍共170多平方米，预计投入2.3万元；
3.购种公山羊10只，种母羊160只，预计投入16万元
4.共计投入资金21.8万元，其中财政资金18万元，实施主体自筹3.8万元。</t>
  </si>
  <si>
    <t>发展山羊养殖，增加群众收入。</t>
  </si>
  <si>
    <t>通过参与项目入库立项表决，通过公告公示等进行日常管理和监督，扩大山羊养殖规模，带动村民稳收致富</t>
  </si>
  <si>
    <t>山羊生态养殖以及特色农产品种植</t>
  </si>
  <si>
    <t>小河囗村</t>
  </si>
  <si>
    <t>一、委托企业管理：
1.购买本地种羊60只，投入资金约6万元；
2.修建约160平方米的砖木混结构羊栏，投入资金6万元；修建30平方米的储物间，投入2万元。
3.购买904拖拉机一台、2.2米旋耕机一台 ，投入资金约10万元； 
4.共投入资金合计24万元，其中项目资金20万元，实施主体自筹资金4万元。
二、直接帮扶：对理公港镇101户“两有”户发放生产资料，投入11万元。</t>
  </si>
  <si>
    <t>带动“两有”人员发展产业以及提供就业机会。</t>
  </si>
  <si>
    <t>通过参与项目入库立项表决，通过公告公示等进行日常管理与监督。发展特色养殖及种植，带动“两有”人员发展产业以及提供就业机会</t>
  </si>
  <si>
    <t>杨公桥村</t>
  </si>
  <si>
    <t>山羊养殖</t>
  </si>
  <si>
    <t xml:space="preserve">1.新建钢架结构羊舍100平方，4.5万元；活动场建设约80平方，1万元；羊舍内外水电安装，保温设备及监控设备，0.5万元。2、买种羊60只，投入13.86万元 （35元/斤*66斤*60只）。3、购置小型铡草揉丝设备及青储打包设备一套，铡草揉丝设备型号：TX-8T，青储打包设备型号：9YK-52，投入3万元。 4.以上投入资金22.86万元，其中财政资金19万元，实施主体自筹3.86万元。                                </t>
  </si>
  <si>
    <t>发展本地特色产业，增加群众收入。</t>
  </si>
  <si>
    <t>通过参与项目入库立项表决，通过公告公示等进行日常管理和监督，发展壮大山羊养殖规模，为群众及集体带来更多收益</t>
  </si>
  <si>
    <t>殷家坪村</t>
  </si>
  <si>
    <t>厂房改造及设备添置</t>
  </si>
  <si>
    <r>
      <rPr>
        <sz val="10"/>
        <rFont val="仿宋_GB2312"/>
        <charset val="134"/>
      </rPr>
      <t>1.整修旧厂房瓦面渗水，换瓦360m</t>
    </r>
    <r>
      <rPr>
        <sz val="10"/>
        <rFont val="宋体"/>
        <charset val="134"/>
      </rPr>
      <t>²</t>
    </r>
    <r>
      <rPr>
        <sz val="10"/>
        <rFont val="仿宋_GB2312"/>
        <charset val="134"/>
      </rPr>
      <t>，90元/m</t>
    </r>
    <r>
      <rPr>
        <sz val="10"/>
        <rFont val="宋体"/>
        <charset val="134"/>
      </rPr>
      <t>²</t>
    </r>
    <r>
      <rPr>
        <sz val="10"/>
        <rFont val="仿宋_GB2312"/>
        <charset val="134"/>
      </rPr>
      <t>，投入3.24万元；
2.全面粉刷、装饰厂房墙体，380m</t>
    </r>
    <r>
      <rPr>
        <sz val="10"/>
        <rFont val="宋体"/>
        <charset val="134"/>
      </rPr>
      <t>²</t>
    </r>
    <r>
      <rPr>
        <sz val="10"/>
        <rFont val="仿宋_GB2312"/>
        <charset val="134"/>
      </rPr>
      <t>，4元/m</t>
    </r>
    <r>
      <rPr>
        <sz val="10"/>
        <rFont val="宋体"/>
        <charset val="134"/>
      </rPr>
      <t>²</t>
    </r>
    <r>
      <rPr>
        <sz val="10"/>
        <rFont val="仿宋_GB2312"/>
        <charset val="134"/>
      </rPr>
      <t>，使其整洁、规范、卫
生达标。投入1.52万元；
3.新增北峰5P冷冻库1个，体积18m</t>
    </r>
    <r>
      <rPr>
        <sz val="10"/>
        <rFont val="宋体"/>
        <charset val="134"/>
      </rPr>
      <t>³</t>
    </r>
    <r>
      <rPr>
        <sz val="10"/>
        <rFont val="仿宋_GB2312"/>
        <charset val="134"/>
      </rPr>
      <t xml:space="preserve">，投入3.3万元；
4.更新FSJ-80型粉丝机一台，投入2.7万元；
5.购买红薯粉丝包装盒2万个，3.7元/个，投入7.4万元；
6.以上总投入资金18.16万元，其中财政资金15万元，实施主体自
筹3.16万元。
</t>
    </r>
  </si>
  <si>
    <t xml:space="preserve">
本地红薯种植户（每亩）增收200元以上。
</t>
  </si>
  <si>
    <t>通过参与项目入库立项表决，通过公告公示等进行日常管理和监督。完善红薯加工厂基础设施，扩大红薯种植规模，确保全镇种植户红薯收购，打造独特、高品质红薯系列加工产品，逐步形成我镇支柱产业，带动群众创收、增收。</t>
  </si>
  <si>
    <t>张家山村</t>
  </si>
  <si>
    <t>日本花椒基地建设及种植</t>
  </si>
  <si>
    <t>1.花椒基地挖机开荒、整平30亩，每亩1800元X30亩=54000元；
2.新修机耕道450米，每米150元X450米=67500元；
3.购买花椒种苗3500株，每株18元X3500株=63000元；
4.共计投入资金18.45万元，其中财政资金15万元，实施主体自筹3.45万元。</t>
  </si>
  <si>
    <t>增加本村群众收入和村集体经济收入。</t>
  </si>
  <si>
    <t>通过参与项目入库立项表决，通过公告公示等进行日常管理与监督。通过利益联结协议，帮助困难群众增加收入，带动群众发展产业。</t>
  </si>
  <si>
    <t>狮子坪村鱼渣洞河坝新建，长12米、宽2米、高2米，水泥浆砌；台渠整修，长100米，挖槽并埋水泥涵管80米，近20米浆砌：沟底面宽0.8米、深1米、壁厚左右两边各0.4米</t>
  </si>
  <si>
    <t>灌溉周边良田近百亩，提升农业生产效率、农作物产量，提高群众满意度。</t>
  </si>
  <si>
    <t>通过参与项目入库立项表决、通过公告公示等进行日常管理和监督。带动78人直接受益。</t>
  </si>
  <si>
    <t>理牛公路路边至小新田道路路基整修及硬化</t>
  </si>
  <si>
    <t>理牛公路路边至小新田道路路基整修及硬化长180米×宽3米×厚0.18米，理牛公路旁至刘中桂屋前道路路基整修及硬化长200米×宽2.6米×厚0.18米</t>
  </si>
  <si>
    <t>1、方便群众出行及农产品的运输
2、提升群众满意度</t>
  </si>
  <si>
    <t>通过参与项目库立项表决，通过公示公告等进行日常管理和监督，方便农户出行及农业生产</t>
  </si>
  <si>
    <t>观音垭村</t>
  </si>
  <si>
    <t>观音垭村三组新建及维修水坝</t>
  </si>
  <si>
    <t>三组新建拦河坝：长6米、宽4米、高2.5米，三组浆砌维修老河坝：长3米、宽4米、高1.5米，钢筋混凝土结构。</t>
  </si>
  <si>
    <t>1、增加村储水量
2、为村民灌溉用水提供保障，提高老百姓的满意度</t>
  </si>
  <si>
    <t>通过参与项目入库立项表决，通过公告公示等进行日常管理和监督，带动全村农户直接受益</t>
  </si>
  <si>
    <t>杨公桥村种草养畜项目</t>
  </si>
  <si>
    <t>1，优质稳产人工饲草基地建设1000亩，100万元。2，种养种牛繁育基地建设10亩，250万元。3，引种种牛100头，种羊1000头，450万元。</t>
  </si>
  <si>
    <t>通过参与项目入库立项表决，通过公告公示等进行日常管理和监督，扩大牛羊养殖规模，带动村民稳收致富</t>
  </si>
  <si>
    <t>青年居委会</t>
  </si>
  <si>
    <t>青年社区龙家台组溪里桥新建</t>
  </si>
  <si>
    <t>青年居委会龙家台组</t>
  </si>
  <si>
    <t>新建桥面宽4.5米，长7米，厚0.45米；左右两岸水泥浆砌桥墩，各长9米，宽1米，高5米</t>
  </si>
  <si>
    <t>1、改善交通条件，方便出行
2、提高农业生产条件，增加农民收入
3、提高群众满意度</t>
  </si>
  <si>
    <t>兰溪居委会</t>
  </si>
  <si>
    <t>兰溪居委会组级土路整修及通乡公路硬化</t>
  </si>
  <si>
    <t>1.兰溪居委会组级路整修；一组观音桥大桥至张桂华户道路整修，路长3.5公里，宽4米。十二组清明沟至聂辉武户道路整修，长3公里，宽4米；部分路段辅碎石。                        
 2.兰溪居委会乡级公路硬化；汇窝套至九溪镇联心村道路硬化，道路长150米，其中约120米宽4.5米的,其余部分宽3.5米，厚0.2米。</t>
  </si>
  <si>
    <t>通过参与项目入库立项表决、通过公告公示等进行日常管理和监督，带动33户脱贫人口直接受益。</t>
  </si>
  <si>
    <t>兰溪村</t>
  </si>
  <si>
    <t>观音桥大桥重建</t>
  </si>
  <si>
    <t>兰溪居委会一组</t>
  </si>
  <si>
    <t>观音桥大桥拆除重建；离水面高10米，桥长80米，桥宽4米</t>
  </si>
  <si>
    <t>通过参与项目入库立项表决、通过公告公示等进行日常管理和监督，带动9户脱贫人口直接受益。</t>
  </si>
  <si>
    <t>龙潭镇</t>
  </si>
  <si>
    <t>落家坪村</t>
  </si>
  <si>
    <t>落家坪村七组100主干道路基修整并硬化</t>
  </si>
  <si>
    <t>路基修整宽5米、长50米，硬化宽4米、长50米</t>
  </si>
  <si>
    <t>1、改善交通条件，方便出行
2、农业生产及运输方便，让村民在致富路上走得更加容易
3、提高群众满意度</t>
  </si>
  <si>
    <t>龙中社区</t>
  </si>
  <si>
    <t>排水沟浆砌项目</t>
  </si>
  <si>
    <t>龙中社区曾家坪组</t>
  </si>
  <si>
    <t>一、委托企业管理：1.排水沟渠：基础浆砌，长240米，宽1.1米，高0.5米，共计132方，单价420每立方，预计投入5.544万元；2.主体浆砌，长240米，宽0.7米,高2.1米，共计352.8方，单价420元每立方，预计投入14.8176万元；3.帽石，长240米，宽0.5米，高0.1米，投入0.96万元；4.土方转运、回填、及基础开挖，投入1.6044万元；5.共计投入资金22.926万元，其中财政资金18万元，实施主体自筹4.926万元。二、直接帮扶：对17户“两有”户发放生产资料，投入2万元</t>
  </si>
  <si>
    <t>提高脱贫户参与度，增加劳务收入，提高群众满意度。</t>
  </si>
  <si>
    <t>带动农户发展产业，代销农户产品；吸纳农村监测、脱贫人口就业，稳定增加劳动力收入。</t>
  </si>
  <si>
    <t>龙潭社区</t>
  </si>
  <si>
    <t>花菇基地建设项目</t>
  </si>
  <si>
    <t>龙潭社区4组</t>
  </si>
  <si>
    <t>一、委托企业管理：1、扩建两个制种车间，长30米、高4米、宽8米，每个3万元,投入6万元；2、增设接种车间一间，长8米、宽6米、高2.6米，12匹制冷机组一套，投入6.2万元；3、增加养菌架30组，每组长30米、宽0.9米、高1.8米，每组4000元,投入12万元；4、共计投入资金24.2万元，其中财政资金18万元，实施主体自筹资金6.2万元。二、直接帮扶：对16户“两有”户发放生产资料，投入2万元。</t>
  </si>
  <si>
    <t>1.改善群众收入，提高生活质量.2.提高脱贫户、监测户收入。3.提高群众满意度。</t>
  </si>
  <si>
    <t>带动农户发展产业，吸纳农村监测、脱贫人口就业，稳定增加劳动收入</t>
  </si>
  <si>
    <t>小型农田水利实施建设</t>
  </si>
  <si>
    <t>梨树垭村</t>
  </si>
  <si>
    <t>梨树垭村团香溪河坝</t>
  </si>
  <si>
    <t>新建河坝15米</t>
  </si>
  <si>
    <t>提高抗旱能力、群众满意度</t>
  </si>
  <si>
    <t>通过新建水源工程解决灌溉问题</t>
  </si>
  <si>
    <t>猕猴桃园浇灌设施建设工程项目</t>
  </si>
  <si>
    <t>一、委托企业管理：1.购置110#PE主管2500米，投入资金10万元；25#水管20000米，投入资金6万元；25#三通接头2000个，投入资金1万元；110#阀门5个，投入资金0.3万元；25#水管开关2000个，投入资金2万元；充电电钻1套，投入资金0.3万元；对焊机一台，投入资金0.15万元；辅助工具一套，投入资金0.3万元。计投入资金20.5万元；2.堰塘整修5.9亩，堰塘长130米，宽30米，堰塘堤高7.5米，堤坝顶宽4.5米，投入资金10.7万元；3.共计投入资金31.2万元，其中财政资金26万元，实施主体自筹5.2万元。二、直接帮扶：对33户“两有”户发放生产资料和种苗，投入4万元。</t>
  </si>
  <si>
    <t>通过滴水灌溉解决产业园干旱问题</t>
  </si>
  <si>
    <t>同观山村</t>
  </si>
  <si>
    <t>蛮子垭组小水源集中供水饮水建设工程</t>
  </si>
  <si>
    <t>蛮子垭组</t>
  </si>
  <si>
    <t>清淤护堤，内堤硬化。建设过滤塔。加装引水浮球</t>
  </si>
  <si>
    <t>通过新建水源工程解决了同观山村157人的饮水安全问题。</t>
  </si>
  <si>
    <t>东风村</t>
  </si>
  <si>
    <t>厂房设备建设项目</t>
  </si>
  <si>
    <t>仙花山村</t>
  </si>
  <si>
    <t>委托企业管理：
1、购置油茶灌装机型号RFG-1一套，投入11.8万元、茶油储藏罐C3000（容积量3吨）2个，每个2.63万元，投入5.26万元、压榨机3台，每个1.98万元，投入5.94万元；
2、共计投入资金23万元，其中财政资金18万元，实施主体自筹5万元。</t>
  </si>
  <si>
    <t>改善村民生产、生活条件，提高生产水平，降低生产成本。</t>
  </si>
  <si>
    <t>实现增加产品生产产量，提升产品品质，提供就业岗位。带动脱贫户增收。</t>
  </si>
  <si>
    <t>翠峰村</t>
  </si>
  <si>
    <t>机械化烘干厂房建设项目</t>
  </si>
  <si>
    <r>
      <rPr>
        <sz val="10"/>
        <rFont val="仿宋_GB2312"/>
        <charset val="134"/>
      </rPr>
      <t>一、委托企业管理：1、购置油菜籽烘干机型号5H-5、热风炉型号5LS-240一套，投入7.68万元；2、修建仓库400</t>
    </r>
    <r>
      <rPr>
        <sz val="10"/>
        <rFont val="宋体"/>
        <charset val="134"/>
      </rPr>
      <t>㎡</t>
    </r>
    <r>
      <rPr>
        <sz val="10"/>
        <rFont val="仿宋_GB2312"/>
        <charset val="134"/>
      </rPr>
      <t>，350元/</t>
    </r>
    <r>
      <rPr>
        <sz val="10"/>
        <rFont val="宋体"/>
        <charset val="134"/>
      </rPr>
      <t>㎡</t>
    </r>
    <r>
      <rPr>
        <sz val="10"/>
        <rFont val="仿宋_GB2312"/>
        <charset val="134"/>
      </rPr>
      <t>，投入14万元；3、共计投入资金21.68万元，其中财政资金17万元，实施主体自筹4.68万元。二、直接帮扶：对7户“两有”户发放生产资料，投入1万元。</t>
    </r>
  </si>
  <si>
    <t>为翠峰村脱贫户提供务工岗位，提供生产物资提高群众满意度。</t>
  </si>
  <si>
    <t>为两有户提供1000-1500元的物资，提供务工岗位。</t>
  </si>
  <si>
    <t>北斗溪村</t>
  </si>
  <si>
    <t>北斗溪村向家坡组安全饮水工程</t>
  </si>
  <si>
    <t>北斗溪村向家坡组</t>
  </si>
  <si>
    <t>2023.01</t>
  </si>
  <si>
    <t>入户管道约3000米</t>
  </si>
  <si>
    <t>解决向家坡组人口安全饮水问题；提高群众满意度。</t>
  </si>
  <si>
    <t>北斗溪村向家坡组机耕道整修</t>
  </si>
  <si>
    <t>向家坡组约800米机耕道整修</t>
  </si>
  <si>
    <t>交通方便。方便群众农产品运输，提高群众满意度。</t>
  </si>
  <si>
    <t>解决农户出行方便，降低农产品运输成本。</t>
  </si>
  <si>
    <t>北斗溪村向家坡组烂泥冲堰塘整修</t>
  </si>
  <si>
    <t>烂泥冲堰塘清於，打核心墙，护坡</t>
  </si>
  <si>
    <t>三红村</t>
  </si>
  <si>
    <t>蔬菜基地建设工程项目</t>
  </si>
  <si>
    <t>三红村杨柳坝组、付家山组</t>
  </si>
  <si>
    <t>一、委托企业管理：1.蔬菜种植基地平整50亩，每亩1000元，总投入5万元；2.木家洞建设机耕路250米，每米240元，总投入6万元；木家洞机耕路建设桥梁2座，每座5米长，每米8000元，总投入8万元；木家洞灌溉水渠建设1200米，每米250元。总投入30万元；3.付家山机耕路建设146米，每米240元，总投入3.5万元；付家山灌溉水渠建设300米，每米250元，总投入7.5万元。4.共计投入资金60万元，其中财政资金50万元，实施主体自筹10万元。二、直接帮扶：对19户“两有”户发放生产资料，投入3万元。</t>
  </si>
  <si>
    <t>1.扩大蔬菜种植基地规模，增加蔬菜产量。2.增加老弱劳动力经济收入。3.为监测户、脱贫户提供就业机会。4.提高村集体收入，完善农产品加工产业链。</t>
  </si>
  <si>
    <t>委托企业管理、技术指导、农产品收购、发放生产资料</t>
  </si>
  <si>
    <t>婆子界抗旱打井</t>
  </si>
  <si>
    <t>三红村婆子界组</t>
  </si>
  <si>
    <t>打抗旱机井297米，及配套设施建设。</t>
  </si>
  <si>
    <t>解决婆子界组群众缺水问题。</t>
  </si>
  <si>
    <t>方便群众开展生产，提升群众满意度。</t>
  </si>
  <si>
    <t>付家山堰塘（1）整修</t>
  </si>
  <si>
    <t>三红村付家山组</t>
  </si>
  <si>
    <t>堤坝成型硬化、堰塘清淤扩容、闸门及闸门涵洞维修。</t>
  </si>
  <si>
    <t>解决付家山农户蓄水、农田灌溉难问题。</t>
  </si>
  <si>
    <t>马家峪灌溉沟渠建设</t>
  </si>
  <si>
    <t>郑家咀组</t>
  </si>
  <si>
    <t>新建杨柳坝组至郑家咀引灌溉沟渠约1200米。</t>
  </si>
  <si>
    <t>解决郑家咀及周边群众水田缺水难问题。</t>
  </si>
  <si>
    <t>大河坪灌溉沟渠建设</t>
  </si>
  <si>
    <t>三红村大河坪组</t>
  </si>
  <si>
    <t>新建大河坪组灌溉沟渠200米。</t>
  </si>
  <si>
    <t>解决大河坪组农户农田灌溉难问题。</t>
  </si>
  <si>
    <t>三龙村</t>
  </si>
  <si>
    <t>三龙村唐麻堰组道路硬化</t>
  </si>
  <si>
    <t>唐麻堰组</t>
  </si>
  <si>
    <t>长1000米，宽3.5米，厚0.2米</t>
  </si>
  <si>
    <t>带动脱贫户增收，提高脱贫人口生产技能。</t>
  </si>
  <si>
    <t>带动49户脱贫户,4户监测户直接受益，增加脱贫户、监测户、一般农户收入。</t>
  </si>
  <si>
    <t>三龙村文化广场建设</t>
  </si>
  <si>
    <t>三龙村下河组</t>
  </si>
  <si>
    <t>文化广场基础设施建设</t>
  </si>
  <si>
    <t>带动49户脱贫户,3户监测户直接受益，增加脱贫户、监测户、一般农户收入。</t>
  </si>
  <si>
    <t>水果基地配套设施建设</t>
  </si>
  <si>
    <t>续建</t>
  </si>
  <si>
    <t>铺设灌溉管道、采摘路面铺设、水果保鲜库建设</t>
  </si>
  <si>
    <t>油茶种植</t>
  </si>
  <si>
    <t>言家界组</t>
  </si>
  <si>
    <t>种植油茶树300亩</t>
  </si>
  <si>
    <t>大庄坪村</t>
  </si>
  <si>
    <t>大庄坪村苓草坪组安全饮水工程</t>
  </si>
  <si>
    <t>大庄坪村苓草坪组</t>
  </si>
  <si>
    <t>苓草坪组和大庄坪片的饮水工程连通，铺设2000米入户饮水管道</t>
  </si>
  <si>
    <t>解决苓草坪组人口安全饮水问题；提高群众满意度。</t>
  </si>
  <si>
    <t>三星桥组至半山坡组机耕道建设</t>
  </si>
  <si>
    <t>三星桥组至半山坡组</t>
  </si>
  <si>
    <t>三星桥组至半山坡组长2公里，宽3.5米的机耕道新建</t>
  </si>
  <si>
    <t>方便4组群众出行;便捷油茶等农产品运输；提高群众满意度。</t>
  </si>
  <si>
    <t>大庄坪村车家坪组道路道路损毁修复工程</t>
  </si>
  <si>
    <t>车家坪组</t>
  </si>
  <si>
    <t>浆砌累计全长45米，平均高5.5米，宽1.5米</t>
  </si>
  <si>
    <t>丁家坪居</t>
  </si>
  <si>
    <t>油茶基地更新建设</t>
  </si>
  <si>
    <t>丁家坪居委会麻潭河片沙漠界组</t>
  </si>
  <si>
    <t>250亩油茶新建；50亩老油茶低改，机耕道整修</t>
  </si>
  <si>
    <t>增加收入，提高群众满意度</t>
  </si>
  <si>
    <t>增加村集体收入，带动农户增收。</t>
  </si>
  <si>
    <t>牛车河水厂</t>
  </si>
  <si>
    <t>丁家坪居委会</t>
  </si>
  <si>
    <t>管网铺装4KM。</t>
  </si>
  <si>
    <t>水井湾-汤家咀组</t>
  </si>
  <si>
    <t>2.5公里长，宽3米宽组级公路扩宽至4.5米</t>
  </si>
  <si>
    <t>通过参与项目入库立项表决、通过公告公示等进行日常管理和监督。方便38户脱贫户出行，降低农产品运输成本。</t>
  </si>
  <si>
    <t>枫树垭-双路溪断头路硬化及双路溪桥梁加宽</t>
  </si>
  <si>
    <t>硬化断头路130米，桥梁长42米加宽70公分</t>
  </si>
  <si>
    <t>通过参与项目入库立项表决、通过公告公示等进行日常管理和监督。方便39户脱贫户出行，降低农产品运输成本。</t>
  </si>
  <si>
    <t>马路坪村</t>
  </si>
  <si>
    <t>路面硬化工程</t>
  </si>
  <si>
    <t>王家泺组路面硬化，长800米，宽3米，厚0.18米。</t>
  </si>
  <si>
    <t>5户脱贫户直接受益。改善5户脱贫户生产生活条件。</t>
  </si>
  <si>
    <r>
      <rPr>
        <sz val="10"/>
        <rFont val="仿宋_GB2312"/>
        <charset val="134"/>
      </rPr>
      <t>马路坪村胜才</t>
    </r>
    <r>
      <rPr>
        <sz val="10"/>
        <rFont val="宋体"/>
        <charset val="134"/>
      </rPr>
      <t>塆</t>
    </r>
    <r>
      <rPr>
        <sz val="10"/>
        <rFont val="仿宋_GB2312"/>
        <charset val="134"/>
      </rPr>
      <t>组整修机耕道路项目工程</t>
    </r>
  </si>
  <si>
    <r>
      <rPr>
        <sz val="10"/>
        <rFont val="仿宋_GB2312"/>
        <charset val="134"/>
      </rPr>
      <t>胜才</t>
    </r>
    <r>
      <rPr>
        <sz val="10"/>
        <rFont val="宋体"/>
        <charset val="134"/>
      </rPr>
      <t>塆</t>
    </r>
    <r>
      <rPr>
        <sz val="10"/>
        <rFont val="仿宋_GB2312"/>
        <charset val="134"/>
      </rPr>
      <t>组</t>
    </r>
  </si>
  <si>
    <t>2023.01.01</t>
  </si>
  <si>
    <t>2023.12.31</t>
  </si>
  <si>
    <r>
      <rPr>
        <sz val="10"/>
        <rFont val="仿宋_GB2312"/>
        <charset val="134"/>
      </rPr>
      <t>整修机耕道路胜才</t>
    </r>
    <r>
      <rPr>
        <sz val="10"/>
        <rFont val="宋体"/>
        <charset val="134"/>
      </rPr>
      <t>塆</t>
    </r>
    <r>
      <rPr>
        <sz val="10"/>
        <rFont val="仿宋_GB2312"/>
        <charset val="134"/>
      </rPr>
      <t>组长400米，宽3米。</t>
    </r>
  </si>
  <si>
    <t>马路坪村油茶产业种植项目建设</t>
  </si>
  <si>
    <r>
      <rPr>
        <sz val="10"/>
        <rFont val="仿宋_GB2312"/>
        <charset val="134"/>
      </rPr>
      <t>马路坪村干坪塔组长</t>
    </r>
    <r>
      <rPr>
        <sz val="10"/>
        <rFont val="宋体"/>
        <charset val="134"/>
      </rPr>
      <t>塆</t>
    </r>
    <r>
      <rPr>
        <sz val="10"/>
        <rFont val="仿宋_GB2312"/>
        <charset val="134"/>
      </rPr>
      <t>里种植油茶100亩。</t>
    </r>
  </si>
  <si>
    <t>增加村集体、脱贫（监测）户收入，提高群众满意度</t>
  </si>
  <si>
    <t>带动脱贫（监测）户直接受益，户均直接收益200元。</t>
  </si>
  <si>
    <t>毛公坝村</t>
  </si>
  <si>
    <t>李家湾组公路硬化工程</t>
  </si>
  <si>
    <t>李家湾组</t>
  </si>
  <si>
    <t>公路全长1公里，宽3.5米</t>
  </si>
  <si>
    <t>带动54户农户168人直接或间接受益，方便群从出行</t>
  </si>
  <si>
    <t>轿顶山林场收购项目</t>
  </si>
  <si>
    <t>200亩林场收购</t>
  </si>
  <si>
    <t>带动36户脱贫户(含监测户）116人直接受益，增加其收入。减轻脱贫户负担。</t>
  </si>
  <si>
    <t>毛公坝组道路建设</t>
  </si>
  <si>
    <t>毛公坝组</t>
  </si>
  <si>
    <t>新建道路全长500米，宽3.5米</t>
  </si>
  <si>
    <t>带动61户农户175人直接或间接受益，方便群从出行</t>
  </si>
  <si>
    <t>毛公坝村桥梁建设工程</t>
  </si>
  <si>
    <t>毛公坝组、李家湾组</t>
  </si>
  <si>
    <t>李家湾桥长4米，宽4.5米，高2.5米，毛公坝桥长15米，宽1.5米，高2米，</t>
  </si>
  <si>
    <t>带动136户农户406人直接或间接受益，方便群从出行</t>
  </si>
  <si>
    <t>朱家界堰塘建设工程</t>
  </si>
  <si>
    <t>朱家界组</t>
  </si>
  <si>
    <t>堤坝建设长60米，扩容1000方</t>
  </si>
  <si>
    <t>带动17户农户46人直接或间接受益.</t>
  </si>
  <si>
    <t>牛马城增压设备建设工程</t>
  </si>
  <si>
    <t>牛马城组</t>
  </si>
  <si>
    <t>增压设备及配套设施一套</t>
  </si>
  <si>
    <t>带动225户农户666人直接或间接受益.</t>
  </si>
  <si>
    <t>毛公坝村机耕道整修工程</t>
  </si>
  <si>
    <t>机耕道整修长5000米</t>
  </si>
  <si>
    <t>带动150户农户256人直接或间接受益，方便群从出行</t>
  </si>
  <si>
    <t>农村基础设施建设</t>
  </si>
  <si>
    <t>毛坪村</t>
  </si>
  <si>
    <t>白金洞道路硬化工程</t>
  </si>
  <si>
    <t>道路硬化300米，20公分厚，宽6米</t>
  </si>
  <si>
    <t>带动4户脱贫户直接或间接受益：9名脱贫户参与投工投劳，户增加其务工收入3000元/人，降低农产品运输成本。</t>
  </si>
  <si>
    <t>新屋场机耕道建设</t>
  </si>
  <si>
    <t>机耕道新建1公里，宽3.5米</t>
  </si>
  <si>
    <t>带动15户脱贫户直接或间接受益：15名脱贫户参与投工投劳，户增加其务工收入1000元/人，降低农产品运输成本。</t>
  </si>
  <si>
    <t>毛坪村小型集中供水工程</t>
  </si>
  <si>
    <t>新建1处小型集中供水工程，包括水源工程（度厂垭组骨干塘）、70方蓄水池、取水泵房、Φ110—Φ63供水管道3.9 KM。</t>
  </si>
  <si>
    <t>改善饮水问题，提高群众满意度</t>
  </si>
  <si>
    <t>通过一处小型集中供水工程保障了毛坪村40户120人的饮水安全</t>
  </si>
  <si>
    <t>农村基础
设施建设</t>
  </si>
  <si>
    <t xml:space="preserve">毛坪村李家湾组黑湾里机耕道建设
</t>
  </si>
  <si>
    <t xml:space="preserve">机耕道新建1公里，宽3.5米
</t>
  </si>
  <si>
    <t>带动15户脱贫户直接或间接受益：9名脱贫户参与投工投劳，户增加其务工收入1000元/人，降低农产品运输成本。</t>
  </si>
  <si>
    <t>柿子坪居</t>
  </si>
  <si>
    <t>柿子坪居北亭垭组沟渠建设</t>
  </si>
  <si>
    <t>北亭垭组</t>
  </si>
  <si>
    <t>新建沟渠约120米</t>
  </si>
  <si>
    <t>4户脱贫户直接受益。改善46户非脱贫户生产生活条件。</t>
  </si>
  <si>
    <t>柿子坪居各岩洲组堰塘及沟渠整修</t>
  </si>
  <si>
    <t>各岩洲组</t>
  </si>
  <si>
    <t>堤坝与沟渠整修、堰塘清淤</t>
  </si>
  <si>
    <t>1户脱贫户直接受益。改善30户非脱贫户生产生活条件。</t>
  </si>
  <si>
    <t>柿子坪居委会</t>
  </si>
  <si>
    <t>2023.03</t>
  </si>
  <si>
    <t>取水设施设备改造。</t>
  </si>
  <si>
    <t>提高供水保证率，提高群众满意度</t>
  </si>
  <si>
    <t>民宿扩建</t>
  </si>
  <si>
    <t>石牛岗组</t>
  </si>
  <si>
    <r>
      <rPr>
        <sz val="10"/>
        <rFont val="仿宋_GB2312"/>
        <charset val="134"/>
      </rPr>
      <t>客房210</t>
    </r>
    <r>
      <rPr>
        <sz val="10"/>
        <rFont val="宋体"/>
        <charset val="134"/>
      </rPr>
      <t>㎡</t>
    </r>
  </si>
  <si>
    <t>增加脱贫户经济收入</t>
  </si>
  <si>
    <t>通过参与项目入库立项表决、通过公告公示等进行日常管理和监督。增加脱贫户收入</t>
  </si>
  <si>
    <t>汤家溪村</t>
  </si>
  <si>
    <t>汤家溪果园基地续建工程项目</t>
  </si>
  <si>
    <t>汤家溪村良山岗组</t>
  </si>
  <si>
    <t>1.旱灾死苗补栽，八月瓜1000棵，每颗25元。黄金梨1000棵，每棵40元。总投入6.5万元；2.机耕道路，采摘道路整修1500米，每米150元。总投入22.5万元；3.新建水果保鲜库一座，300立方米。总投入10万元；4.引进产品包装生产线设备一套，食品级抽真空机器一台3万元，产品塑料封装机3万元。总投入6万元；5.共计投入资金45万元，其中财政资金37万元，实施主体自筹8万元。</t>
  </si>
  <si>
    <t>受益后107户脱贫户、监测户人均每年可以增加200-400元收入及增加村集体经济收入</t>
  </si>
  <si>
    <t>带动贫困户增加劳动经济收入使107户脱困户、监测户增加劳动务工收入</t>
  </si>
  <si>
    <t>汤家溪村民宿建设工程项目</t>
  </si>
  <si>
    <t>汤家溪村吴家坪组</t>
  </si>
  <si>
    <t>民宿房屋包装、提升改造一处及农产品销售展厅</t>
  </si>
  <si>
    <t>受益后107户脱贫户、监测户人均每年可以增加100-200元收入及增加村集体经济收入</t>
  </si>
  <si>
    <t>发展农村生态旅游，提高村集体经济收入，提高群众满意度</t>
  </si>
  <si>
    <t>汤家溪村良山岗组机耕道新建工程项目</t>
  </si>
  <si>
    <r>
      <rPr>
        <sz val="10"/>
        <rFont val="仿宋_GB2312"/>
        <charset val="134"/>
      </rPr>
      <t>新建机耕道1000米（曹家湾口至</t>
    </r>
    <r>
      <rPr>
        <sz val="10"/>
        <rFont val="宋体"/>
        <charset val="134"/>
      </rPr>
      <t>垱</t>
    </r>
    <r>
      <rPr>
        <sz val="10"/>
        <rFont val="仿宋_GB2312"/>
        <charset val="134"/>
      </rPr>
      <t>峪）</t>
    </r>
  </si>
  <si>
    <t>方便生产，提高生产效率，提高生产收入，每户增加200-300元</t>
  </si>
  <si>
    <t>方便生产，提高生产效率，提高生产收入</t>
  </si>
  <si>
    <t xml:space="preserve">其他 </t>
  </si>
  <si>
    <t>唐家坪村</t>
  </si>
  <si>
    <t>唐家坪村渠道修建项目</t>
  </si>
  <si>
    <r>
      <rPr>
        <sz val="10"/>
        <rFont val="仿宋_GB2312"/>
        <charset val="134"/>
      </rPr>
      <t>下</t>
    </r>
    <r>
      <rPr>
        <sz val="10"/>
        <rFont val="宋体"/>
        <charset val="134"/>
      </rPr>
      <t>堉</t>
    </r>
    <r>
      <rPr>
        <sz val="10"/>
        <rFont val="仿宋_GB2312"/>
        <charset val="134"/>
      </rPr>
      <t>组鲁华峰屋前至鲁周龙屋前修建渠道，该渠道需浆砌，长105米，宽1.2米，高1.5米</t>
    </r>
  </si>
  <si>
    <t>改善农田涨水被淹没的现状，减少周边农田灌溉时间，有效保持水土，保护生态；改善周边供水用水条件；提高群众满意度。</t>
  </si>
  <si>
    <t>带动13户脱贫户直接或间接受益，减少损失，每户每年增收1000元。</t>
  </si>
  <si>
    <r>
      <rPr>
        <sz val="10"/>
        <rFont val="仿宋_GB2312"/>
        <charset val="134"/>
      </rPr>
      <t>下</t>
    </r>
    <r>
      <rPr>
        <sz val="10"/>
        <rFont val="宋体"/>
        <charset val="134"/>
      </rPr>
      <t>堉</t>
    </r>
    <r>
      <rPr>
        <sz val="10"/>
        <rFont val="仿宋_GB2312"/>
        <charset val="134"/>
      </rPr>
      <t>组</t>
    </r>
  </si>
  <si>
    <t>渠道需浆砌，长120米，宽1.2米，高1.6米</t>
  </si>
  <si>
    <t>中坪组</t>
  </si>
  <si>
    <t>修建渠道，三方不见泥的水泥硬化，沟长250米，宽80厘米，高80厘米</t>
  </si>
  <si>
    <t>减少周边农田灌溉时间1小时/天；节约灌溉成本200元/天；有效保持水土，保护生态；改善周边供水用水条件；提高群众满意度。</t>
  </si>
  <si>
    <t>带动10户脱贫户直接或间接受益，节约生产成本，保障稳产增收。</t>
  </si>
  <si>
    <t>殷家桥村</t>
  </si>
  <si>
    <t>殷家桥村堰塘整修及沟渠项目建设</t>
  </si>
  <si>
    <t>对文家坪组、刻字垭组、楼屋组等5口堰塘进行清淤、堤坝硬化；对毛家河组、立新组楼屋组沟渠进行硬化整修。</t>
  </si>
  <si>
    <t>解决农田灌溉难题，增加脱贫（监测）户收入，提高群众满意度</t>
  </si>
  <si>
    <t>殷家桥村油茶基地灾损恢复及基础设施建设项目</t>
  </si>
  <si>
    <t>1.死苗补栽7000株，每株10元，总投入7万元；2.灌溉配套电力设施，（潜水泵10000元，两芯电缆线500米10000元，三芯电缆线200米8000元，三相电入户及安装9000元）总投入3.7万元。3.基地灌溉管网1100米，每米30元，总投入3.3万元；4.基地蓄水塘清淤及整修5亩，每亩1.4万元，总投入7万元；5.机耕道路新建1000米，每米150元，总投入15万元。6.共计投入资金36万元，其中财政资金30万元，实施主体自筹6万元。</t>
  </si>
  <si>
    <t>殷家桥村冷藏库项目建设</t>
  </si>
  <si>
    <r>
      <rPr>
        <sz val="10"/>
        <rFont val="仿宋_GB2312"/>
        <charset val="134"/>
      </rPr>
      <t>新建400米</t>
    </r>
    <r>
      <rPr>
        <sz val="10"/>
        <rFont val="等线"/>
        <charset val="134"/>
      </rPr>
      <t>³</t>
    </r>
    <r>
      <rPr>
        <sz val="10"/>
        <rFont val="仿宋_GB2312"/>
        <charset val="134"/>
      </rPr>
      <t>以上冷藏库及其制冷配套设施。</t>
    </r>
  </si>
  <si>
    <t>解决群众需时鲜农产品储藏难题，增加脱贫（监测）户收入，提高群众满意度</t>
  </si>
  <si>
    <t>漆河镇</t>
  </si>
  <si>
    <t>夺旗山村</t>
  </si>
  <si>
    <t>夺旗山村3组公路硬化</t>
  </si>
  <si>
    <t>长220米.宽3米.厚0.2米</t>
  </si>
  <si>
    <t>改善交通条件，方便出行。农贸物质运输方便.提高老百姓的满意度。</t>
  </si>
  <si>
    <t>通过参与项目库立项表决，通过公告公示等进行日常管理和监督。</t>
  </si>
  <si>
    <t xml:space="preserve"> 涌泉村</t>
  </si>
  <si>
    <t>涌泉村2组董水秋堰塘整治工程</t>
  </si>
  <si>
    <t>涌泉村2组</t>
  </si>
  <si>
    <t>涌泉村2组董水秋堰塘面积3.5亩，堰塘清淤，堰堤整修护坡硬化长35米，高3米，厚0.1米。</t>
  </si>
  <si>
    <t>通过参与项目入库立项表决、通过公告公示等进行日常管理和监督，带动3户脱贫户，22户农户直接受益。</t>
  </si>
  <si>
    <t>涌泉村2组胡家大溶沟渠道路硬化</t>
  </si>
  <si>
    <t>涌泉村2组胡家大溶沟渠道路硬化235米长，宽3米，沟渠硬化81米</t>
  </si>
  <si>
    <t>通过参与项目入库立项表决、通过公告公示等进行日常管理和监督，带动3户脱贫户，26户农户直接受益。</t>
  </si>
  <si>
    <t>吕家村</t>
  </si>
  <si>
    <t>六组两个堰塘（潭堰、红胜小堰）整治</t>
  </si>
  <si>
    <t>恢复整治</t>
  </si>
  <si>
    <t>潭堰清淤2000方、填方1000方，扩容、90米长，3米高堰堤浆砌；红胜小堰清淤3000方，扩容60米长3米，高堰堤浆砌</t>
  </si>
  <si>
    <t>通过堰塘整治，灌溉面积增加到70亩，带动普通农户28户及3户脱贫户，105个对象直接或者间接收益。</t>
  </si>
  <si>
    <t>通过堰塘整治方便群众灌溉，减少抽水成本，通过参与项目入库立项表决、通过公告公示等进行日常管理和监督，带6户脱贫人口直接受益。</t>
  </si>
  <si>
    <t>华岩河村</t>
  </si>
  <si>
    <r>
      <rPr>
        <sz val="10"/>
        <rFont val="仿宋_GB2312"/>
        <charset val="134"/>
      </rPr>
      <t>华岩河村七组高梁</t>
    </r>
    <r>
      <rPr>
        <sz val="10"/>
        <rFont val="宋体"/>
        <charset val="134"/>
      </rPr>
      <t>塝</t>
    </r>
    <r>
      <rPr>
        <sz val="10"/>
        <rFont val="仿宋_GB2312"/>
        <charset val="134"/>
      </rPr>
      <t>水库及下游100米沟渠整修</t>
    </r>
  </si>
  <si>
    <t>水库整修</t>
  </si>
  <si>
    <t>华岩河村七组</t>
  </si>
  <si>
    <r>
      <rPr>
        <sz val="10"/>
        <rFont val="仿宋_GB2312"/>
        <charset val="134"/>
      </rPr>
      <t>华岩河村七组高粱</t>
    </r>
    <r>
      <rPr>
        <sz val="10"/>
        <rFont val="宋体"/>
        <charset val="134"/>
      </rPr>
      <t>塝</t>
    </r>
    <r>
      <rPr>
        <sz val="10"/>
        <rFont val="仿宋_GB2312"/>
        <charset val="134"/>
      </rPr>
      <t>水库堤面长70米,宽2.5米,堤面硬化厚15公分;堤边整修高2.3米,硬化厚10公分。涵管、阻滑登、踏步、排水沟、挡土墙、水面约8亩及水库下游的沟渠整修长100米，高0.7米，宽0.5米，沟两边硬化厚度5公分，进行防渗保堤整修。</t>
    </r>
  </si>
  <si>
    <t>通过参与项目入库立项表决、通过公告公示等进行日常管理和监督，带动1户脱贫户，22户农户直接受益。</t>
  </si>
  <si>
    <t>聚宝山村</t>
  </si>
  <si>
    <t>聚宝山村2组道路硬化工程</t>
  </si>
  <si>
    <t>聚宝山村2组</t>
  </si>
  <si>
    <t>聚宝山村2组道路硬化长220米、宽3米、厚0.2米</t>
  </si>
  <si>
    <t xml:space="preserve">   1、改善交通条件，方便出行
   2、农贸物质运输方便，让村民在致富路上走得容易
   3、提高群众满意度</t>
  </si>
  <si>
    <t>通过参与项目入库立项表决、通过公告公示等进行日常管理和监督，带动2户脱贫户，58户农户直接受益。</t>
  </si>
  <si>
    <t>聚宝山村8组虾公桥大
堰整修及
硬化</t>
  </si>
  <si>
    <t>2023.09</t>
  </si>
  <si>
    <t>聚宝山村8组虾公桥大
堰面积10.5亩，堰塘清淤，堰堤整修护坡硬化长40米，高4米，厚0.1米。</t>
  </si>
  <si>
    <t>1、通过堰塘整治，新增恢复灌溉面积150亩；
2、方便农业生产，提高群众满意度</t>
  </si>
  <si>
    <t>通过参与项目入库立项表决、通过公告公示等进行日常管理和监督，带动1户脱贫户，37户农户直接受益。</t>
  </si>
  <si>
    <t>曙光村</t>
  </si>
  <si>
    <t>油茶基地建设项目</t>
  </si>
  <si>
    <t>1、油茶大苗补植13333株，30元/株，合计40万元；2.基地  3、共计投入资金40万元，其中财政资金30万元，实施主体自筹10万元。</t>
  </si>
  <si>
    <t>1.提高村民收入2.提高村集体收入3.提高老百姓满意度</t>
  </si>
  <si>
    <t>通过参与项目入库立项表决、通过公示等进行日常管理和监督，带动全村农户直接受益</t>
  </si>
  <si>
    <t>玉皇坪村</t>
  </si>
  <si>
    <t>6组、7组道路维修、加宽</t>
  </si>
  <si>
    <t>维修、加宽</t>
  </si>
  <si>
    <t>1.3公里路面维修及加宽</t>
  </si>
  <si>
    <t>通过参与项目入库立项表决、通过公告公示等进行日常管理和监督，7户贫困户受益，同时方便周边住户出行</t>
  </si>
  <si>
    <t>列桥村</t>
  </si>
  <si>
    <t>2023.04.29</t>
  </si>
  <si>
    <t>2023.12.28</t>
  </si>
  <si>
    <t>1、油茶大苗补植9200株，30元/株，合计27.6万元；其中财政资金23万元，实施主体自筹4.6万元。</t>
  </si>
  <si>
    <t>解决劳动力就业，提高农产品生产能力，增加农民收入</t>
  </si>
  <si>
    <t>农村道路建设（通组、通户路）</t>
  </si>
  <si>
    <t>组级公路硬化</t>
  </si>
  <si>
    <t>组级公路建设硬化320米</t>
  </si>
  <si>
    <t>通过参与项目入库立项表决、通过公告公示等进行日常和监督。20户脱贫户、监测户受益，改善村民出行条件、减少生产成本等</t>
  </si>
  <si>
    <t>机耕路建设</t>
  </si>
  <si>
    <t>列桥九组至六组机耕路新建1km</t>
  </si>
  <si>
    <t>方便机械化作业，降低生产成本，提高工作效率、增加群众收入</t>
  </si>
  <si>
    <t>通过参与项目入库立项表决、通过公告公示等进行日常和监督。20户脱贫户、监测户受益，改善村民出行条件、方便机械作业等</t>
  </si>
  <si>
    <t xml:space="preserve">漆河镇 </t>
  </si>
  <si>
    <t>铁佛寺村</t>
  </si>
  <si>
    <r>
      <rPr>
        <sz val="10"/>
        <rFont val="仿宋_GB2312"/>
        <charset val="134"/>
      </rPr>
      <t>姚家</t>
    </r>
    <r>
      <rPr>
        <sz val="10"/>
        <rFont val="宋体"/>
        <charset val="134"/>
      </rPr>
      <t>堉</t>
    </r>
    <r>
      <rPr>
        <sz val="10"/>
        <rFont val="仿宋_GB2312"/>
        <charset val="134"/>
      </rPr>
      <t>水库整修</t>
    </r>
  </si>
  <si>
    <t>水库内堤护坡、水库面积11亩</t>
  </si>
  <si>
    <t xml:space="preserve"> 1、增加水库储水量，增加农业灌溉面积，提高村民满意度；
2、排除水库安全隐患。</t>
  </si>
  <si>
    <t>农村水利设施整改翻修</t>
  </si>
  <si>
    <t>仙鹤路居委会</t>
  </si>
  <si>
    <t>2组机埠、水利沟渠整改翻修</t>
  </si>
  <si>
    <t>整改、翻修</t>
  </si>
  <si>
    <t>1、机埠机房翻修
2、机埠入水口重建
3、渠道扩改100米</t>
  </si>
  <si>
    <t>便于农田灌溉，抗旱增产，确保农作物收成</t>
  </si>
  <si>
    <t>通过参与项目入库立项表决、通过公告公示等进行日常管理和监督，50户受益，同时方便确保农田水利设施正常运作，农作物稳产增收</t>
  </si>
  <si>
    <t>热市镇</t>
  </si>
  <si>
    <t>山河村</t>
  </si>
  <si>
    <t>1、2组分散供水</t>
  </si>
  <si>
    <t>安装Φ50水管2KM，增压设施1台套。</t>
  </si>
  <si>
    <t>通过安装增压设备及铺装管网提高了供水保证率。</t>
  </si>
  <si>
    <t>菖蒲村</t>
  </si>
  <si>
    <t>菖蒲村戴儿湾果园机耕道、堰塘整修项目</t>
  </si>
  <si>
    <t>一、委托企业管理：1.热市镇菖蒲村戴儿湾果园新建机耕道2000米，土方4500方，挖机工时300个小时，碎石300方，混凝土340方，投入资金19万；2.果园堰塘整修1口，挖机工时60个，水泥8吨，沙石10方，清淤800方，投入资金5万元。3.共计投入资金24万元，其中财政资金20万元，实施主体自筹4万元。二、直接帮扶：对46户“两有”户发放生产资料，投入5万元。</t>
  </si>
  <si>
    <t>沙糖桔年产出3000/亩，冬桃年产出1500/亩，提高群众满意度</t>
  </si>
  <si>
    <r>
      <rPr>
        <sz val="10"/>
        <rFont val="仿宋_GB2312"/>
        <charset val="134"/>
      </rPr>
      <t>通过参与项目入库立项表决、通过公告公示等进行日常管理和监督，带动138名脱贫人口直接受益，4户监测户户均增加直接收益1000元</t>
    </r>
    <r>
      <rPr>
        <sz val="10"/>
        <rFont val="宋体"/>
        <charset val="134"/>
      </rPr>
      <t>∕</t>
    </r>
    <r>
      <rPr>
        <sz val="10"/>
        <rFont val="仿宋_GB2312"/>
        <charset val="134"/>
      </rPr>
      <t>年</t>
    </r>
  </si>
  <si>
    <t>刘坪村</t>
  </si>
  <si>
    <t>储草棚建设项目</t>
  </si>
  <si>
    <t>一、委托企业管理：1. 建设储草棚：长28米宽10米，建筑面积280平方米，投入12.8万元；2. 建设有机肥堆放池350立方米，投入11.2万元；3. 共计投入资金24万元，其中财政资金20万元，实施主体自筹4万元。4. 二、直接帮扶：对30户“两有”户发放生产资料，投入3.08万元。</t>
  </si>
  <si>
    <t>提高集体经济收入，巩固脱贫攻坚成果</t>
  </si>
  <si>
    <t>通过参与项目入库立项表决、通过公告公示等进行日常管理和监督。可收购农户种植的牛草秸秆等，农户参与务工，增加老百姓经济收入。</t>
  </si>
  <si>
    <t>山河村猕猴桃种植配套项目</t>
  </si>
  <si>
    <t>一、委托企业管理：项目建设地点：一、二组。该项目已于2020年完成了20亩猕猴桃种植，预计2023年收益达到5万元，由于2022年干旱影响严重，村支两委计划增加猕猴桃基地配套设施建设，新建20亩产业园滴灌设施，确保产业抗旱丰收，创造更高效益；1.φ75PVC管道3000米，单价38元，投入11.4万元；2.φ25PVC管道6000米，单价8元，投入4.8万元；3.φ80接头150个，单价10元，投入1500元；4.φ30接头500个，单价5元，投入2500元；5.管道安装费用，投入1.2万元；6.钢丝6000米，2元/米，投入1.2万元；7.拦河坝，长10米、平均宽3米、高2米，预算5万元；8.共计投入资金24万元，其中项目资金20万元，实施主体自筹4万元。二、直接帮扶：对18户“两有”户发放生产资料，投入2.12万元。</t>
  </si>
  <si>
    <t>提高集体经济收入，巩固脱贫攻坚成果，保障10户脱贫户监测户稳定分红收益约每人200元</t>
  </si>
  <si>
    <t>通过参与项目入库立项表决、通过公告公示等进行日常管理和监督。鼓励10户脱贫户和监测户参与以土地入股形式参与分红收益，直接增加收入</t>
  </si>
  <si>
    <t>岩桥坪村</t>
  </si>
  <si>
    <t>岩桥坪村柑橘、梨子种植与培管项目</t>
  </si>
  <si>
    <t>一、委托企业管理：
产业建设内容：王家榜果园基地种植柑橘20亩。
1. 柑橘树苗2000株，单价39元/株，共7.8万元；
2. 梨子树苗1000株，单价30元/株，共3万元；
3. 挖机翻挖、平整、开沟成垄20亩，3000元/亩，共6万元；
4. 铺设水管1000米，24元/米，共2.4万元；
5. 修建机耕路、铺碎石240米，200元/米，共4.8万元；
6. 购置防草布12000平方米，单价2元/平方米，共2.4万元;
7. 共计投入资金26.4万元，其中财政资金22万元，实施主体自筹4.4万元。
二、直接帮扶：对50户“两有”户发放生产资料，投入财政资金5.1万元。</t>
  </si>
  <si>
    <r>
      <rPr>
        <sz val="10"/>
        <rFont val="仿宋_GB2312"/>
        <charset val="134"/>
      </rPr>
      <t>梨子产出2000斤</t>
    </r>
    <r>
      <rPr>
        <sz val="10"/>
        <rFont val="宋体"/>
        <charset val="134"/>
      </rPr>
      <t>∕</t>
    </r>
    <r>
      <rPr>
        <sz val="10"/>
        <rFont val="仿宋_GB2312"/>
        <charset val="134"/>
      </rPr>
      <t>亩增加贫困户500元</t>
    </r>
    <r>
      <rPr>
        <sz val="10"/>
        <rFont val="宋体"/>
        <charset val="134"/>
      </rPr>
      <t>∕</t>
    </r>
    <r>
      <rPr>
        <sz val="10"/>
        <rFont val="仿宋_GB2312"/>
        <charset val="134"/>
      </rPr>
      <t>亩;提高群众满意度</t>
    </r>
  </si>
  <si>
    <r>
      <rPr>
        <sz val="10"/>
        <rFont val="仿宋_GB2312"/>
        <charset val="134"/>
      </rPr>
      <t>通过参与项目入库立项表决、通过公告公示等进行日常管理和监督，带动359名脱贫人口直接受益，1户监测户户均增加直接收益500元</t>
    </r>
    <r>
      <rPr>
        <sz val="10"/>
        <rFont val="宋体"/>
        <charset val="134"/>
      </rPr>
      <t>∕</t>
    </r>
    <r>
      <rPr>
        <sz val="10"/>
        <rFont val="仿宋_GB2312"/>
        <charset val="134"/>
      </rPr>
      <t>年</t>
    </r>
  </si>
  <si>
    <t>永凤村</t>
  </si>
  <si>
    <t>大棚配套设施建设及维修项目</t>
  </si>
  <si>
    <t>一、委托企业管理：1.大棚周边排水涵管(型号：400mm#)埋设：长约190米，其中含盖沉砂池5座，共计7万元2.三轮车行车机耕道新建：路面长约240米、宽2米、厚0.3米，包含场地平整共计1.5万元；3.大棚灌溉堰塘整治：堰塘清淤扩容2000方，堰堤护坡长70米、高3米、厚0.15米，埋设堰塘至蓄水池PVC管道（型号：100mm#）约100米，共计6万元；4.蓄水池修建：长3米、宽2.5米、深1.5米，三面砖墙加防水涂料，顶部活动盖板一块，共计1.5万元；5.沤肥池修建：长4米、宽3米、深1.2米，三面砖墙加下行梯，顶部活动盖板一块，共计1.5万元；6.挡堵墙修建：长约160米、高1米，共计4万元；7.大棚设施更换及维修：棚内滴水管及配件更换，大棚连接处排水槽漏水处维护，共计2.5万元；8.共计投入资金24万元，其中财政资金20万元，实施主体自筹4万元。二、直接帮扶：对63户“两有”户发放生产资料，投入6.7万元。</t>
  </si>
  <si>
    <t>沟渠整修、使集体产业能得到有效发展，能带动脱贫户5户7人就近就业，年收入人均增长1000-8000元。</t>
  </si>
  <si>
    <t>大田村</t>
  </si>
  <si>
    <t>大田村水稻产业园公路建设</t>
  </si>
  <si>
    <t>2023.04.25</t>
  </si>
  <si>
    <t>2023.06.30</t>
  </si>
  <si>
    <t>大田村水稻产业园公路建设1组到罗家湾组长1200米，宽5米油砂路</t>
  </si>
  <si>
    <t>1、改善交通条件，方便出行
2、农贸物质运输方便，提示村民收入
3、提高群众满意度</t>
  </si>
  <si>
    <t>通过参与项目入库立项表决、通过公告公示等进行日常管理和监督。方便62户，158人出行，农产品运输，提高收入。</t>
  </si>
  <si>
    <t>夏家峪村</t>
  </si>
  <si>
    <t>夏家峪村四组至五组公路硬化350米，宽2.5米，厚0.2米</t>
  </si>
  <si>
    <t>方便群众出行，农产品运输，提高群众满意度</t>
  </si>
  <si>
    <t>通过参与项目入库立项表决、通过公告公示等进行日常管理和监督。改善群众出行条件。</t>
  </si>
  <si>
    <t>白鹤村</t>
  </si>
  <si>
    <t>白鹤村14组堰塘堤坝硬化长50米，宽4米，厚0.1米，涵管铺设20米；17组堰塘堤坝硬化长70米，宽4米，厚0.1米，涵管铺设10米，挡土墙浆砌15米长，3米高，1米宽。挖机挖土，土方清运等。</t>
  </si>
  <si>
    <t>灌溉周边农田，提示农作物产量，提高群众满意度</t>
  </si>
  <si>
    <t>通过参与项目入库立项表决、通过公告公示等进行日常管理和监督。带动周边62户农户受益。</t>
  </si>
  <si>
    <t>云盘山村</t>
  </si>
  <si>
    <t>云盘山村高质量庭院经济建设</t>
  </si>
  <si>
    <t>产业</t>
  </si>
  <si>
    <t>云盘山村全域</t>
  </si>
  <si>
    <t>脱贫户、监测户收入增长8%-10%；有意愿的农户收入增长8%左右</t>
  </si>
  <si>
    <t>与农产品收购的相关单位联系，签订收购协议，确保产业销售渠道，稳步增收。</t>
  </si>
  <si>
    <t>天会村</t>
  </si>
  <si>
    <t>天会村集体经济水稻烘干厂配套建设：购买烘干机辅助设备一套、购买测镉机一台、购买铲车一台、冷链库升级设置隔间、电力配套设施完善。</t>
  </si>
  <si>
    <t>合作社每年对村分红大概1.5万元左右，用于脱贫户、监测户产业分红.</t>
  </si>
  <si>
    <t>通过参与项目入库立项表决、通过公告公示等进行日常管理和监督。合作社每年向村集体分红1.5万元，用于资助生活困难农户</t>
  </si>
  <si>
    <t>天会村高质量庭院经济建设</t>
  </si>
  <si>
    <t>天会村庭院经济产业发展项目使监测户、脱贫户及有意愿的普通农户提供500-1000元的生资用品用于庭院经济的发展</t>
  </si>
  <si>
    <t>通过参与项目入库立项表决、通过公告公示等进行日常管理和监督。</t>
  </si>
  <si>
    <t>桃子村</t>
  </si>
  <si>
    <t>碑垭组许家大堰整治</t>
  </si>
  <si>
    <t>2023.08.02</t>
  </si>
  <si>
    <t>2023.10.02</t>
  </si>
  <si>
    <t>许家大堰清淤5000方；堤面水泥护坡400平方。</t>
  </si>
  <si>
    <t>灌溉水田50亩</t>
  </si>
  <si>
    <t>通过堰塘的整治，新增灌溉面积50亩，带动3个脱贫户及1户监测对象直接或间接受益。</t>
  </si>
  <si>
    <t>四组至五组产业路硬化长350米×宽2.5米×厚0.2米</t>
  </si>
  <si>
    <t>通过参与项目入库立项表决、通过公告公示等进行日常管理和监督。改善群众出行条件，方便农产品运输。</t>
  </si>
  <si>
    <t>大田村高质量庭院经济</t>
  </si>
  <si>
    <t>发放橘子树苗1万株，化肥10吨。</t>
  </si>
  <si>
    <t>通过参与项目入库立项表决、通过公告公示等进行日常管理和监督。通过庭院经济项目，提高农户收入。</t>
  </si>
  <si>
    <t>郝仙坪社区</t>
  </si>
  <si>
    <t>郝仙坪社区6组堰塘清淤整修</t>
  </si>
  <si>
    <t>6组1口堰塘清淤整修</t>
  </si>
  <si>
    <t>保障农田灌溉</t>
  </si>
  <si>
    <t>通过参与项目入库立项、表决、通过公告公示等进行日常管理和监督。带动30户脱贫户，68户一般农户直接或间接受益，增加农作物收入。</t>
  </si>
  <si>
    <t>菖蒲村村级公路扩宽硬化</t>
  </si>
  <si>
    <t>八片组至九片组村级公路扩宽硬化，长450米*宽5米*厚0.2米</t>
  </si>
  <si>
    <t>郝仙坪社区3组1口堰塘整修硬化</t>
  </si>
  <si>
    <t>3组1口堰塘C25砼护坡长约50米，高4米，厚0.1米；混凝土防滑墙约50米，高0.4米，宽0.4米；赶水涵管一处；泄洪池口一处。</t>
  </si>
  <si>
    <t>通过参与项目入库立项、表决、通过公告公示等进行日常管理和监督。带动8户脱贫户，10户一般农户直接或间接受益，增加农作物收入。</t>
  </si>
  <si>
    <t>马家堰村</t>
  </si>
  <si>
    <t>马家堰村2组众山峪堰塘，2组龙雨林堰塘</t>
  </si>
  <si>
    <t>2组众山峪堰塘整堤硬化长70米，高0.1米，宽4.5米，涵管铺50米，铁门砍70米，0.3米，0.2米。龙雨林堰，堤坝硬化65米，0.1米，4.5米涵管铺20米，挖机整堤，</t>
  </si>
  <si>
    <t>灌溉水田120亩</t>
  </si>
  <si>
    <t>通过堰塘的整治，新增灌溉面积120亩，带动4个脱贫户及2户监测对象直接或间接受益。</t>
  </si>
  <si>
    <t>凤鸣村</t>
  </si>
  <si>
    <t>五组机耕道建设</t>
  </si>
  <si>
    <t>机耕道长1200米，宽3.5米，厚0.6米</t>
  </si>
  <si>
    <t>方便农作物机械进出、有效提高农业生产</t>
  </si>
  <si>
    <t>通过参与项目入库立项表决、通过公告公示等进行日常管理和监督。方便农作物机械进出、有效提高农业生产。</t>
  </si>
  <si>
    <r>
      <rPr>
        <sz val="10"/>
        <rFont val="仿宋_GB2312"/>
        <charset val="134"/>
      </rPr>
      <t>刘坪村余家</t>
    </r>
    <r>
      <rPr>
        <sz val="10"/>
        <rFont val="宋体"/>
        <charset val="134"/>
      </rPr>
      <t>堉</t>
    </r>
    <r>
      <rPr>
        <sz val="10"/>
        <rFont val="仿宋_GB2312"/>
        <charset val="134"/>
      </rPr>
      <t>组级公路硬化</t>
    </r>
  </si>
  <si>
    <t>公路硬化长550米，宽2.5米</t>
  </si>
  <si>
    <t>连通与慈利县水泥路交界的断头路方便群众出行，便捷农产品运输便，提高群众满意度。</t>
  </si>
  <si>
    <t>带动55户142人，其中脱贫户12户35直接或间接受益。</t>
  </si>
  <si>
    <t>戈尔潭村</t>
  </si>
  <si>
    <t>戈尔潭村茶场自来水提升改质</t>
  </si>
  <si>
    <t>安装Φ75水管1KM，增压设施1套。</t>
  </si>
  <si>
    <t>通过参与项目入库立项表决、通过公告公示等进行日常管理和监督。通过安装增压设备及铺装管网提高了供水保证率。</t>
  </si>
  <si>
    <t>山河村产业发展</t>
  </si>
  <si>
    <t>村部到大田桥村级公路护肩</t>
  </si>
  <si>
    <t>村部到大田桥村级公路1.2公里两边水泥硬化各0.5米，高0.2米</t>
  </si>
  <si>
    <t>佘家坪镇</t>
  </si>
  <si>
    <t>龙阳坪村</t>
  </si>
  <si>
    <t xml:space="preserve"> 水稻种植</t>
  </si>
  <si>
    <t>新购置农机工具，扩大生产规模，提高生产效率
机耕路新建/整修，堰塘整修提高生产条件</t>
  </si>
  <si>
    <t>完成100亩早稻种植，500亩中稻种植推动种植产业化、规模化，增加就业促进绿色经济发展，实现群众生活富裕。</t>
  </si>
  <si>
    <t>通过参与项目入库立项表决、通过公告公示等进行日常管理与监督。直接增加脱贫户受益。</t>
  </si>
  <si>
    <t>狮子水库饮水设施建设</t>
  </si>
  <si>
    <t>修建一个100方蓄水池，及周边管道建设</t>
  </si>
  <si>
    <t xml:space="preserve"> 1.增加村储水量
2.带动集体经济。
 3.为村民饮水安全提供保障，提高老百姓的满意度。</t>
  </si>
  <si>
    <t>龙阳坪村小型饮水工程</t>
  </si>
  <si>
    <t>打井3口，网管铺装4.2KM</t>
  </si>
  <si>
    <t xml:space="preserve"> 1.增加村储水量
 2.为村民饮水安全提供保障，提高老百姓的满意度。</t>
  </si>
  <si>
    <t>新港社区</t>
  </si>
  <si>
    <t>下湾组至杨家坪组公路硬化</t>
  </si>
  <si>
    <t>硬化道路800米，宽3.5米</t>
  </si>
  <si>
    <t>三圣殿村</t>
  </si>
  <si>
    <r>
      <rPr>
        <sz val="10"/>
        <rFont val="仿宋_GB2312"/>
        <charset val="134"/>
      </rPr>
      <t>三圣殿村杨柳</t>
    </r>
    <r>
      <rPr>
        <sz val="10"/>
        <rFont val="宋体"/>
        <charset val="134"/>
      </rPr>
      <t>堉</t>
    </r>
    <r>
      <rPr>
        <sz val="10"/>
        <rFont val="仿宋_GB2312"/>
        <charset val="134"/>
      </rPr>
      <t>至双堰垭及杨家</t>
    </r>
    <r>
      <rPr>
        <sz val="10"/>
        <rFont val="宋体"/>
        <charset val="134"/>
      </rPr>
      <t>堉</t>
    </r>
    <r>
      <rPr>
        <sz val="10"/>
        <rFont val="仿宋_GB2312"/>
        <charset val="134"/>
      </rPr>
      <t>至五方坪沟渠硬化</t>
    </r>
  </si>
  <si>
    <t>硬化沟渠4000米，宽1米</t>
  </si>
  <si>
    <t>1 .缓解干旱时灌溉粮田。
2 .沟渠建设，灌溉农田。 3，干旱时蓄水，提高老百姓的满意度。</t>
  </si>
  <si>
    <t>龙潮寺村</t>
  </si>
  <si>
    <t>向家桥粮站至天子山公路硬化</t>
  </si>
  <si>
    <t>硬化道路580米，宽3.5米</t>
  </si>
  <si>
    <t>1、解决村民出行方便，2、提高村民收入，3、提高群众满意度</t>
  </si>
  <si>
    <r>
      <rPr>
        <sz val="10"/>
        <rFont val="仿宋_GB2312"/>
        <charset val="134"/>
      </rPr>
      <t>通过参与项目入库立项表决、通过公告公示等进行日常管理和监督，带动7户脱贫人口直接受益，2户监测户户均增加直接收益500元</t>
    </r>
    <r>
      <rPr>
        <sz val="10"/>
        <rFont val="宋体"/>
        <charset val="134"/>
      </rPr>
      <t>∕</t>
    </r>
    <r>
      <rPr>
        <sz val="10"/>
        <rFont val="仿宋_GB2312"/>
        <charset val="134"/>
      </rPr>
      <t>年</t>
    </r>
  </si>
  <si>
    <t>香师稻种植</t>
  </si>
  <si>
    <t>整修堰塘、购置农机</t>
  </si>
  <si>
    <t>1、增加村集体经济收入，2、提高村民收入，3、提高群众满意度</t>
  </si>
  <si>
    <r>
      <rPr>
        <sz val="10"/>
        <rFont val="仿宋_GB2312"/>
        <charset val="134"/>
      </rPr>
      <t>通过参与项目入库立项表决、通过公告公示等进行日常管理和监督，带动39户脱贫人口直接受益，6户监测户户均增加直接收益500元</t>
    </r>
    <r>
      <rPr>
        <sz val="10"/>
        <rFont val="宋体"/>
        <charset val="134"/>
      </rPr>
      <t>∕</t>
    </r>
    <r>
      <rPr>
        <sz val="10"/>
        <rFont val="仿宋_GB2312"/>
        <charset val="134"/>
      </rPr>
      <t>年</t>
    </r>
  </si>
  <si>
    <t>东岳殿村</t>
  </si>
  <si>
    <t>赵家湾堰塘清淤与护坡硬化</t>
  </si>
  <si>
    <t>2023.02</t>
  </si>
  <si>
    <t>堰塘清淤、护坡硬化</t>
  </si>
  <si>
    <t>1.增加村储水量
2.赵家湾组村民群众饮水受益
3.为村民饮水安全提供保障，提高老百姓的满意度。</t>
  </si>
  <si>
    <t>2组组级公路维护</t>
  </si>
  <si>
    <t>维护</t>
  </si>
  <si>
    <t>2023.11</t>
  </si>
  <si>
    <t>修建一个全长3公里，宽3.5米路</t>
  </si>
  <si>
    <t xml:space="preserve">1、解决当地群众出行方便       2、带动贫困户监测户增收       3、提高老百姓的满意度     </t>
  </si>
  <si>
    <t>富硒稻油种植</t>
  </si>
  <si>
    <t>旋耕机10万元、机耕路维修（埋管子）2万元、油菜播种机2万元、收割机12万元</t>
  </si>
  <si>
    <t>通过参与项目入库立项表决，通过公告公示等进行曰常管理，直接增加脱贫户收益</t>
  </si>
  <si>
    <t>前山桥村</t>
  </si>
  <si>
    <t>罗汉果种植</t>
  </si>
  <si>
    <t>1.堰塘修整3亩，1.33万元/亩，花费4万元；2.机耕路整修1000米，95元/米，共花费9.5万元（长1000米，宽3米）；3.共计投入资金13.5万，其中财政资金11万，实施主体自筹资金2.5万元。</t>
  </si>
  <si>
    <t>通过产业发展，带动脱贫户直接或间接受益,实现增收。</t>
  </si>
  <si>
    <t>田家湾组公路硬化</t>
  </si>
  <si>
    <t>田家湾组500米硬化道路</t>
  </si>
  <si>
    <t>雷峰山村</t>
  </si>
  <si>
    <t>一、委托企业管理：1、新建机耕路1000米，60元每米，投入金额6万元； 2、整治堰塘一口，清淤、护坡、蓄水30000立方米，预计金额5万元；3、埋设排水涵管200米，每米200元，预计金额4万元；4、共计投入资金15万，其中财政资金11万，实施主体自筹资金4万元。二、直接帮扶：对42户两有户发放生产资料，投入3万元。</t>
  </si>
  <si>
    <t xml:space="preserve">带动脱贫户增收 </t>
  </si>
  <si>
    <t>雷峰山村铁匠湾至三旺坪组级公路硬化</t>
  </si>
  <si>
    <t>雷峰山村铁匠湾至三旺坪组级公路硬化420米*3.5米*0.2米</t>
  </si>
  <si>
    <t xml:space="preserve">解决当地群众出行方困难      带动脱贫户监测户增收         </t>
  </si>
  <si>
    <r>
      <rPr>
        <sz val="10"/>
        <rFont val="仿宋_GB2312"/>
        <charset val="134"/>
      </rPr>
      <t>赫曦</t>
    </r>
    <r>
      <rPr>
        <sz val="10"/>
        <rFont val="宋体"/>
        <charset val="134"/>
      </rPr>
      <t>堉</t>
    </r>
    <r>
      <rPr>
        <sz val="10"/>
        <rFont val="仿宋_GB2312"/>
        <charset val="134"/>
      </rPr>
      <t>村</t>
    </r>
  </si>
  <si>
    <r>
      <rPr>
        <sz val="10"/>
        <rFont val="仿宋_GB2312"/>
        <charset val="134"/>
      </rPr>
      <t>赫曦</t>
    </r>
    <r>
      <rPr>
        <sz val="10"/>
        <rFont val="宋体"/>
        <charset val="134"/>
      </rPr>
      <t>堉</t>
    </r>
    <r>
      <rPr>
        <sz val="10"/>
        <rFont val="仿宋_GB2312"/>
        <charset val="134"/>
      </rPr>
      <t>村高洪组沟渠硬化</t>
    </r>
  </si>
  <si>
    <r>
      <rPr>
        <sz val="10"/>
        <rFont val="仿宋_GB2312"/>
        <charset val="134"/>
      </rPr>
      <t>赫曦</t>
    </r>
    <r>
      <rPr>
        <sz val="10"/>
        <rFont val="宋体"/>
        <charset val="134"/>
      </rPr>
      <t>堉</t>
    </r>
    <r>
      <rPr>
        <sz val="10"/>
        <rFont val="仿宋_GB2312"/>
        <charset val="134"/>
      </rPr>
      <t>村高洪组至白果组沟渠硬化3公里</t>
    </r>
  </si>
  <si>
    <t>1   为村民农田灌溉供水安全提供保障，提高老百姓的满意度。
2   为防止村民农田天干缺水问题。</t>
  </si>
  <si>
    <t>南岳殿社区</t>
  </si>
  <si>
    <t>育苗大棚</t>
  </si>
  <si>
    <t>新建2880平方
育苗大棚，架设喷灌系统，新建深井1口，新建排水渠120米</t>
  </si>
  <si>
    <t>带动农户、脱贫户增收，提高群众的满意度</t>
  </si>
  <si>
    <t>告木岭组管网改造2000米</t>
  </si>
  <si>
    <t>通过新建管网提升供水保证率及供水压力，减少漏损，节约用水</t>
  </si>
  <si>
    <t>通过参与项目入库立项表决、通过公告公示等进行曰常管理与监管，直接增加脱贫户收益。</t>
  </si>
  <si>
    <t>岩坡湾组级公路硬化及机耕路整修</t>
  </si>
  <si>
    <t>1、岩坡湾组级公路出口160米硬化（长度160米、宽3.5米、厚0.18米）
2、陈家溪组机耕路公路1000米修整</t>
  </si>
  <si>
    <t>10</t>
  </si>
  <si>
    <t>0</t>
  </si>
  <si>
    <t>1.方便群众出行2.提高群众收入3.提高群众满意度</t>
  </si>
  <si>
    <t>双溪口镇</t>
  </si>
  <si>
    <t>水稻烘干服务项目</t>
  </si>
  <si>
    <t>一、委托企业管理：1、购买一台烘干机（日烘20吨）约投入资金9万元;2、购买环保锅炉一台约投入资金10万元;3、购附属设备约投入资金3万元;4、烘干房场地硬化约投入资金4.6万元;5、搭建环保锅炉房一间约投入资金1万元;6、共计投入资金27.6万元，其中财政资金23万元，实施主体自筹4.6万元。二、直接帮扶：对112户“两有”户发放生产资料，投入11.4万元。</t>
  </si>
  <si>
    <t>增加脱贫户、监测户经济收入，提高脱贫户、监测户满意度。</t>
  </si>
  <si>
    <t>112户脱贫户和监测户直接受益。增加112户脱贫户和监测户经济收入。</t>
  </si>
  <si>
    <t>先锋村沟渠整修5组机埠新建</t>
  </si>
  <si>
    <t>先锋村沟渠整修5km，五组机埠新建1座</t>
  </si>
  <si>
    <t>方便先锋村群众防汛抗旱需求，提高灌溉效率，提高群众满意度。</t>
  </si>
  <si>
    <t>群众通过参与会议、公示公告等进行日常监管。带动群众人均增收0.01万元。</t>
  </si>
  <si>
    <t>先锋村1、2、3组主干道路加宽硬化，长1000米、宽0.8米、厚0.2米；挖机挖土、挖树；拖拉机运土，砍杂等其他.</t>
  </si>
  <si>
    <t>7户脱贫户、监测户直接受益。改善7户脱贫户、监测户生产生活条件。</t>
  </si>
  <si>
    <t>一组堰塘整修</t>
  </si>
  <si>
    <t>一组堰塘整修3亩</t>
  </si>
  <si>
    <t>方便先锋村一组群众防汛抗旱需求，提高群众满意度。</t>
  </si>
  <si>
    <t>群众通过参与会议、公示公告等进行日常监管。带动一组群众增收0.02万元。</t>
  </si>
  <si>
    <t>一字山村</t>
  </si>
  <si>
    <t>一字山村6、9、11、12组级公路硬化</t>
  </si>
  <si>
    <t>一字山村6、9、11、12组级公路硬化7km，宽3.5米，厚0.2米</t>
  </si>
  <si>
    <t>1、改善交通条件，方便出行
2、农贸物质运输方便，减少运输成本
3、提高群众满意度</t>
  </si>
  <si>
    <t>庭院经济建设</t>
  </si>
  <si>
    <t>一字山村高质量庭院经济（红橡树木种植）</t>
  </si>
  <si>
    <t>扩种</t>
  </si>
  <si>
    <t>增加118户一般户、脱贫户、监测户经济收入</t>
  </si>
  <si>
    <t>118户一般户、脱贫户、监测户直接受益。改善118户一般户、脱贫户、监测户生产生活条件。</t>
  </si>
  <si>
    <t>一字山村组级道路维修</t>
  </si>
  <si>
    <t>岩桥片区组级道路维修，长5公里</t>
  </si>
  <si>
    <t xml:space="preserve"> 1.改善交通条件，方便出行
2.提高生产力水平，降低生产成本
3、提高群众满意度</t>
  </si>
  <si>
    <t>一字山村组级道路维修（第二期）</t>
  </si>
  <si>
    <t>岩桥片区组级道路维修，长4公里（第二期）</t>
  </si>
  <si>
    <t>洞湾村</t>
  </si>
  <si>
    <t>洞湾村1.2.3.4.5组庭院建设</t>
  </si>
  <si>
    <t>洞湾村1.2.3.4.5组160户庭院种植苗木、花木</t>
  </si>
  <si>
    <t>增加160户一般户、脱贫户、监测户经济收入</t>
  </si>
  <si>
    <t>160户一般户、脱贫户、监测户直接受益。改善160户一般户、脱贫户、监测户生产生活条件。</t>
  </si>
  <si>
    <t>洞湾村堰塘整修建设</t>
  </si>
  <si>
    <t>1、4组2口堰塘整修建设</t>
  </si>
  <si>
    <t>方便2个组群众水田灌溉，提高群众满意度</t>
  </si>
  <si>
    <t>杨家坪村</t>
  </si>
  <si>
    <t>杨家坪村一、二、三组公路扩宽</t>
  </si>
  <si>
    <t>杨家坪村一、二、三组公路扩宽至5米，共4.5千米</t>
  </si>
  <si>
    <t>杨家坪村二组公路扩宽</t>
  </si>
  <si>
    <t>杨家坪村二组</t>
  </si>
  <si>
    <t>杨家坪村二组公路硬化170米，宽1.5米，厚0.2米</t>
  </si>
  <si>
    <t>黄龙社区</t>
  </si>
  <si>
    <t>黄龙社区10组道路硬化</t>
  </si>
  <si>
    <t>黄龙10组</t>
  </si>
  <si>
    <t>10组公路道路硬化，长112米、宽度3米、厚0.2米。</t>
  </si>
  <si>
    <t>1、改善交通条件，方便居民出行
2、方便农村物资运输，让百姓在致富路上走的更加容易
3、提高群众满意度</t>
  </si>
  <si>
    <t>幸福岗村</t>
  </si>
  <si>
    <t>2-10组幸九通乡公路整修3公里，硬化150立方米</t>
  </si>
  <si>
    <t>方便群众出行、方便农产品运输、提高群众满意度</t>
  </si>
  <si>
    <t>8户脱贫户、监测户直接受益。改善8户脱贫户、监测户生产生活条件。</t>
  </si>
  <si>
    <t>幸福岗村4组庭院经济建设</t>
  </si>
  <si>
    <t>幸福岗村4组</t>
  </si>
  <si>
    <t>4组庭院经济特色水果种植80户</t>
  </si>
  <si>
    <t>增加80户一般户、脱贫户、监测户经济收入</t>
  </si>
  <si>
    <t>80户一般户、脱贫户、监测户直接受益。改善80户一般户、脱贫户、监测户生产生活条件。</t>
  </si>
  <si>
    <t>桃源县福善岗生态农业专业合作社扩种、补种优质新品柑橘、完善基础设施建设项目</t>
  </si>
  <si>
    <t>补种优质新品柑橘1500株、扩种优质新品柑橘19.5亩、浆砌护坡108立方米</t>
  </si>
  <si>
    <t>目标1:补种优质新品柑橘1500株，提升产品质量、提高产品附加值、优化合作社产品结构
目标2：扩种柑橘19.5亩，优化合作社产品结构，为有愿意发展柑橘种植监测户免费提供高质新型柑橘大苗、提供全方位技术服务、产品保底回收，让他们积极发展产业，走上致富道路。
目标3：浆砌护坡，提升合作社基础设施。</t>
  </si>
  <si>
    <t xml:space="preserve">新增劳务帮扶脱贫11人，增加收入；为有愿意发展柑橘种植监测户免费提供高质新型柑橘大苗、提供全方位技术服务、产品保底回收，让他们积极发展产业，走上致富道路。
</t>
  </si>
  <si>
    <t>2-10组幸九通乡公路整修1.5公里，硬化75立方米(第二期）</t>
  </si>
  <si>
    <t>2-10组幸九通乡公路整修1.5公里，硬化75立方米（第二期）</t>
  </si>
  <si>
    <t>金紫山村</t>
  </si>
  <si>
    <t>双溪口金紫山村二、三组道路扩宽油沙路</t>
  </si>
  <si>
    <t>油沙路道路扩宽1.5km，扩宽至9米，其中硬化6米</t>
  </si>
  <si>
    <t>1、改善道路条件、
2、提高群众满意度</t>
  </si>
  <si>
    <t>双溪口镇金紫山村村级主干路，路基加宽</t>
  </si>
  <si>
    <t>金紫山村村级主干路，路基加宽4米，长500米</t>
  </si>
  <si>
    <t>复兴社区</t>
  </si>
  <si>
    <t>复兴社区11组组级公路硬化</t>
  </si>
  <si>
    <t>复兴社区11组</t>
  </si>
  <si>
    <t>复兴11组组级公路硬化150米、宽3米，厚0.2米</t>
  </si>
  <si>
    <t>沙坪镇</t>
  </si>
  <si>
    <t>兰坪村</t>
  </si>
  <si>
    <t>沙坪镇兰坪村组级道路维修</t>
  </si>
  <si>
    <t>姚河组5公里、兰坪组2公里泥土路回填平整。
挖机340小时、租用货车16天。</t>
  </si>
  <si>
    <t>1、方便群众出行、减少运输成本；2、提升群众满意度。</t>
  </si>
  <si>
    <t>降低农产品运输成本，方便群众交通出行。</t>
  </si>
  <si>
    <t>芦花社区</t>
  </si>
  <si>
    <t>芦花社区何坪1-5组道路硬化</t>
  </si>
  <si>
    <t>何坪1-5组道路硬化304米，宽3.5米，厚0.2米。</t>
  </si>
  <si>
    <t>新跃村</t>
  </si>
  <si>
    <t>沙坪镇新跃村3组道路路基扩宽</t>
  </si>
  <si>
    <t>新跃村3组道路路基扩宽1.5米（由3米扩宽至4.5米），长500米。</t>
  </si>
  <si>
    <t>竹山村</t>
  </si>
  <si>
    <t>竹山村椿木洞沟渠整修</t>
  </si>
  <si>
    <t>椿木洞沟渠整修，硬化长270米、高2米。</t>
  </si>
  <si>
    <t>1、保护粮食生；2、提升群众满意度。</t>
  </si>
  <si>
    <t>金明村</t>
  </si>
  <si>
    <t>沙坪镇金明村至杨溪桥镇羯羊铺村跨乡路面整修</t>
  </si>
  <si>
    <t>沙坪镇金明村至杨溪桥镇羯羊铺村跨乡公路破损路面清除及硬化。
1路面清除：炮击破路面15个小时、挖机清理8小时、残渣清运6车；2、路面硬化长118米、宽4.5米、厚0.2米.；</t>
  </si>
  <si>
    <t>红官村</t>
  </si>
  <si>
    <t>沙坪镇红官村合津组组级道路硬化段一</t>
  </si>
  <si>
    <t>红官村合津组组级道路硬化段一。
1、路基清整长180米、宽2.5米；
2、路面硬化长180米、宽2.5米、0.2米。</t>
  </si>
  <si>
    <t>兰坪村通组泥土路维修</t>
  </si>
  <si>
    <t>4公里通组泥土路水毁修复、清扫路障</t>
  </si>
  <si>
    <t>脱贫户80户、一般农户310户直接受益。改善脱贫户80户、一般农户310户生产生活条件。</t>
  </si>
  <si>
    <t>赛阳村</t>
  </si>
  <si>
    <t>赛阳村野鸡岗组至田家坪组村主干道路扩宽并硬化</t>
  </si>
  <si>
    <t>拓宽并硬化200米的村主干旅游路</t>
  </si>
  <si>
    <t>脱贫户96户、一般农户302户直接受益。改善脱贫户96户、一般农户302户生产生活条件。</t>
  </si>
  <si>
    <t>湖湘坪村</t>
  </si>
  <si>
    <t>茶园培管项目</t>
  </si>
  <si>
    <t>一、委托企业管理：
1.200亩茶园内2350米机耕道路维修,每米20元,4.7万元；
2.200亩茶园内清理沟渠4000米,每米9元,3.6万元；
3.补种15亩小叶茶苗，36000棵，2.7元/棵，投入9.72万元；
4.共计投入资金18.02万，其中财政资金15万，实施主体自筹3.02万元。
二、直接帮扶：对67户“两有”户发放生产资料，投入8万元。</t>
  </si>
  <si>
    <t>1.给“两有户”每户发放1000元生产资料；
2.提升群众满意度；
3.连续5年村集体分红5000元/年。</t>
  </si>
  <si>
    <t>与两有户签订技术指导和产品保底回收协议；带动群众增收，提升内生动力。</t>
  </si>
  <si>
    <t>中药材种植一期扩建项目</t>
  </si>
  <si>
    <t>1.80亩土地垦复平整,每亩840元,投入6.72万元；
2.80亩中药材种苗购买费用,投入17.35万元，其中：
重楼：15亩，5000元\亩，投入7.5万元；
玉竹：10亩，1800元\亩，投入1.8万元;
黄精：10亩，3100元\亩，投入3.1万元；
紫苏：30亩，1100元\亩，投入3.3万元；
薄荷：15亩，1100元\亩，投入1.65万元。
3.共计投入资金24.07万元，其中财政资金20万元，实施主体自筹4.07万元。</t>
  </si>
  <si>
    <t>1.提升群众满意度；
2.连续5年村集体分红7500元/年。</t>
  </si>
  <si>
    <t>老屋棚村</t>
  </si>
  <si>
    <t>蜜蜂养殖项目</t>
  </si>
  <si>
    <t>1.购置蜂箱300个，150元/个，投入4.5万元；
2.购置蜜蜂200桶，800元/桶，投入16万元；
3.共计投入资金20.5万元，其中财政资金17万元，实施主体自筹3.5万元。</t>
  </si>
  <si>
    <t>1.提升群众满意度；
2.连续5年村集体分红8500元/年。</t>
  </si>
  <si>
    <t>乡村旅游提质改造一期项目</t>
  </si>
  <si>
    <t>1.露营基地基础设施建设，投入31万元。其中：
100米地下管网铺设，100元/米，投入1万元；水电工程材料及安装投入2万元；挖机地面整理300平方米，投入2.8万元；建设林步道80米（包括护栏、引水沟），437.5元/米，投入3.5万元；帐篷基座9个，投入4万元；帐篷支撑梁柱6套，0.4万元/套，投入2.4万元；雨水井2座，0.25万元/座，投入0.5万元；停车坪截水沟80米，150元/米，投入1.2万元；草皮300平方米，20元/平方米，投入0.6万元；地面改造及防水工程，投入2.2万元；公路安全围档80米，375元/米，投入3万元；白石头砌护墙20立方米，750元/立方米，投入1.5万元；新建浴室、厕所2个，2.8万元/个，投入5.6万元；新建化粪池2个，0.35万元/个，投入0.7万元。
2.帐篷酒店建设。购置10套雅奢/水麦帐篷（包含床铺、床柜、床上用品、户外桌椅、天幕、灯光设备等），2万元/套，投入20万元；
3.停车场建设160m2，106元/m2，投入1.2万元；
4.提质升级11间客房，购置君明（型号：8080）五星级酒店布草床上用品（含鹅绒被芯、枕芯、四件套、床位布、毛巾、睡衣等）11套，投入6万元；
5.购置百威SPI系列音响设备1套，投入0.8万元；
6.购置灭火器20个,30元/个，600元；消防箱1个，1000元；雅马哈割草机1台，700元；垃圾箱2个，6000元；柏德汇收餐车1台，300元；超腾抽水泵1个，700元；博赫尔高压水枪1只，700元；共投入1万元；
7.共计投入资金60万元，其中财政资金50万元，实施主体自筹10万元。</t>
  </si>
  <si>
    <t>1.提升群众满意度；
2.连续5年村集体分红25000元/年。</t>
  </si>
  <si>
    <t>水果采摘园新建</t>
  </si>
  <si>
    <t>1. 种植15亩乌梅，50棵/亩，280元/棵（直径5-8公分），投入21万元；
2. 种植10亩柚子，50棵/亩，240元/棵（直径5-10公分），投入12万元；
3. 养殖6亩甲鱼，500斤/亩，55元/斤（规格0.5-1斤/条），投入16.5万元；
4. 共计投入资金49.5万元，其中财政资金40万元，实施主体自筹9.5万元。</t>
  </si>
  <si>
    <t>1.提升群众满意度；
2.连续5年村集体分红20000元/年。</t>
  </si>
  <si>
    <t>西溪村</t>
  </si>
  <si>
    <t>1. 购置收割机（型号：4LZT-6.0ZC）1台，投入12万元;
2. 共计投入资金12万元，其中财政资金10万元，实施主体自筹2万元。</t>
  </si>
  <si>
    <t>1.提升群众满意度；
2.连续5年村集体分红5000元/年。</t>
  </si>
  <si>
    <t>庭院特色休闲旅游</t>
  </si>
  <si>
    <t>赛阳村庭院经济建设</t>
  </si>
  <si>
    <t>1、特色民宿提质改造。
2、以奖代补水果种植户（优先发展监测户、脱贫户）</t>
  </si>
  <si>
    <t>1、改善村容村貌，提高村民满意度；
2、提升游客体验感；</t>
  </si>
  <si>
    <t>通过参与项目入库立项表决、通过公告公示等进行日常管理和监督。改善村容村貌，带动农户直接或间接受益</t>
  </si>
  <si>
    <t>新跃村19组-33组道路维修及浆砌。维修共长62米、宽5米、厚0.2米；浆砌长28米、宽0.8米、高3.5米</t>
  </si>
  <si>
    <t>1、方便群众出行及物资运输；2、提升群众满意度。</t>
  </si>
  <si>
    <t>通过参与项目入库立项表决、通过公告公示等进行日常管理和监督。带动全村村民直接受益，</t>
  </si>
  <si>
    <t>14-28组路基修复总长约12.6KM×宽4米，挖机清整420小时</t>
  </si>
  <si>
    <t>方便群众出行，提高群众满意度，便于运输生产资料，提高群众收入.</t>
  </si>
  <si>
    <t>减少运输成本，提升农户生产积极性，增加农户收入。</t>
  </si>
  <si>
    <t>新跃村40组公路硬化</t>
  </si>
  <si>
    <t>40组公路硬化0.2公里</t>
  </si>
  <si>
    <t>红官村梨树组至三阳道路硬化</t>
  </si>
  <si>
    <t>梨树组至三阳道路硬化0.2公里</t>
  </si>
  <si>
    <t>赛阳村河道整治</t>
  </si>
  <si>
    <t>大观至夏家湾段2公里河道清淤</t>
  </si>
  <si>
    <t>1、美化村居环境；2、提升群众满意度。</t>
  </si>
  <si>
    <t>乌云界村</t>
  </si>
  <si>
    <t>乌云界村香龙山至杨罗界道路扩改</t>
  </si>
  <si>
    <t>扩改香龙山至杨罗界道路长2000米，宽5米。</t>
  </si>
  <si>
    <t>向阳村</t>
  </si>
  <si>
    <t>芦花联营水厂厂区改造</t>
  </si>
  <si>
    <t>对水厂无阀滤进行改造，更换滤板、滤砂等。</t>
  </si>
  <si>
    <t>通过对水厂的设施改造，提高了供水水质。</t>
  </si>
  <si>
    <t>青林回维乡</t>
  </si>
  <si>
    <t>全乡</t>
  </si>
  <si>
    <t>白洋河抗旱取水工程</t>
  </si>
  <si>
    <t>新修</t>
  </si>
  <si>
    <t>安装变压器、抽水机、完成从白洋河取水到姜岩水库。解决停水问题，更利于农田灌溉，方便种植业发展。重点受益村为浯溪河、老关平等9个村部分村民。</t>
  </si>
  <si>
    <t>完成安装变压器、抽水机、完成从白洋河取水到姜岩水库。解决停水问题，更利于农田灌溉，方便种植业发展。重点受益村为浯溪河、老关平等9个村部分村民。</t>
  </si>
  <si>
    <r>
      <rPr>
        <sz val="10"/>
        <color theme="1"/>
        <rFont val="仿宋_GB2312"/>
        <charset val="134"/>
      </rPr>
      <t>通过参与项目入库立项表决、通过公告公示等进行日常管理和监督，带动50名脱贫人口直接受益，户监测户户均增加直接收益10000元</t>
    </r>
    <r>
      <rPr>
        <sz val="10"/>
        <color theme="1"/>
        <rFont val="宋体"/>
        <charset val="134"/>
      </rPr>
      <t>∕</t>
    </r>
    <r>
      <rPr>
        <sz val="10"/>
        <color theme="1"/>
        <rFont val="仿宋_GB2312"/>
        <charset val="134"/>
      </rPr>
      <t>年</t>
    </r>
  </si>
  <si>
    <t>九龙山村</t>
  </si>
  <si>
    <t>九龙山村道路建设</t>
  </si>
  <si>
    <t>1、将叶溪峪组组级公路从九龙道观围墙内转出；2、新建公路标准为4.5米宽，硬化200米，每米硬化单价500元，含工资切缝等，硬化总金额为10万元</t>
  </si>
  <si>
    <t>保障农户农业生产，改善周边出行条件，提高群众满意度</t>
  </si>
  <si>
    <t>过参与项目入库立项表决、通过公告公示等进行日常管理和监督保障80户农业生产水源，间接增加农户收益</t>
  </si>
  <si>
    <t>种植业
基地</t>
  </si>
  <si>
    <t>采菱村</t>
  </si>
  <si>
    <t>富硒水稻基地标准化设施化建设项目</t>
  </si>
  <si>
    <t>一、委托企业管理：1、新开凿机电井3座，38000元/座，投入11.4万元；2.新架设三相四线供电线路800米，53.75元/米，投入4.3万元；3.维修改造机埠1处，投入2.3万元；4.机耕道路整修2000米，30元/米，总投入6万元。5.共计投入资金24万元，其中财政资金20万元，实施主体自筹4万元。二、直接帮扶：对20户“两有”户发放生产资料，投入3万元。</t>
  </si>
  <si>
    <t>1.受益水稻种植面积500亩；
2.实现水稻粮食增产每年37500公斤；
3.收益脱贫户、监测户人口满意度100%，收益村集体满意度100%。</t>
  </si>
  <si>
    <t>与20户“两有”户签订利益联结机制，通过发放生产资料、产业技术指导等方式对其进行直接帮扶。</t>
  </si>
  <si>
    <t>明月山村</t>
  </si>
  <si>
    <t>万鸿农场建设</t>
  </si>
  <si>
    <t>1.数栋畜牧栏舍建设
2.仓储基地建设
3.用水工程建设
4.三相电接入工程建设</t>
  </si>
  <si>
    <t>1.鸡牛羊养殖数量合计达到10000只
2.全乡受益人口合计超过1500人；
3.收益脱贫户、监测户人口满意度100%，收益村集体满意度100%。</t>
  </si>
  <si>
    <t>通过参与项目入库立项表决、通过公告公示等进行日常管理和监督，带动多名农户就近就业</t>
  </si>
  <si>
    <t>三岗村</t>
  </si>
  <si>
    <t>三岗村高质量庭院经济项目</t>
  </si>
  <si>
    <t>帮助150户闲散劳动力就近就业，增加输入，促进家庭和睦，带动脱贫户、监测户、残疾户创收。</t>
  </si>
  <si>
    <t>改善受益农户生活条件</t>
  </si>
  <si>
    <t>三岗村10组堰塘坡道硬化</t>
  </si>
  <si>
    <t>三岗村10组堰塘硬化坡道220平方米</t>
  </si>
  <si>
    <t>增产增收，提升人均收入。</t>
  </si>
  <si>
    <t>通过公示公告，群众参与管理和监督，带动群众受益。</t>
  </si>
  <si>
    <t>莫南村</t>
  </si>
  <si>
    <t>莫南村一组水井项目</t>
  </si>
  <si>
    <t>新建莫南村一组标准井一口，深200米。</t>
  </si>
  <si>
    <t>解决群众生产生活用水问题</t>
  </si>
  <si>
    <t>浯溪河村</t>
  </si>
  <si>
    <t>桃源县青林乡浯溪河村生产道路及出行道路新建工程</t>
  </si>
  <si>
    <t>青林乡浯溪河村</t>
  </si>
  <si>
    <t>新建生产道路及出行道路1条，长830米，路基宽3.5米，碎石路面铺设2.5米宽</t>
  </si>
  <si>
    <t xml:space="preserve">解决群众出行问题，提高群众满意度
</t>
  </si>
  <si>
    <t>白洋河安全饮水取水工程</t>
  </si>
  <si>
    <t>购置变压器1台，抽水机1台，5500米管道铺设。</t>
  </si>
  <si>
    <t xml:space="preserve">解决群众安全饮水问题，提高群众满意度
</t>
  </si>
  <si>
    <t>烟叶合作项目社建设</t>
  </si>
  <si>
    <t>新建烤房一间及相关场地建设</t>
  </si>
  <si>
    <t>青林乡集镇公共照明工程建设</t>
  </si>
  <si>
    <t>改造青林乡集镇基础照明路灯160余盏，更换灯芯及安全防护措施</t>
  </si>
  <si>
    <t>九龙山村堰塘整修硬化</t>
  </si>
  <si>
    <t>九龙山村楼湾组堰塘整治大堤硬化</t>
  </si>
  <si>
    <t>1</t>
  </si>
  <si>
    <t>558</t>
  </si>
  <si>
    <t>2348</t>
  </si>
  <si>
    <t>224</t>
  </si>
  <si>
    <t>782</t>
  </si>
  <si>
    <t>42</t>
  </si>
  <si>
    <t>6</t>
  </si>
  <si>
    <t>20</t>
  </si>
  <si>
    <t>8</t>
  </si>
  <si>
    <t>25</t>
  </si>
  <si>
    <t>81</t>
  </si>
  <si>
    <t>230</t>
  </si>
  <si>
    <t>21</t>
  </si>
  <si>
    <t>52</t>
  </si>
  <si>
    <t>187</t>
  </si>
  <si>
    <t>14</t>
  </si>
  <si>
    <t>32</t>
  </si>
  <si>
    <t>24</t>
  </si>
  <si>
    <t>76</t>
  </si>
  <si>
    <t>道路交通建设</t>
  </si>
  <si>
    <r>
      <rPr>
        <sz val="10"/>
        <color theme="1"/>
        <rFont val="仿宋_GB2312"/>
        <charset val="134"/>
      </rPr>
      <t>牛车河至栗子</t>
    </r>
    <r>
      <rPr>
        <sz val="10"/>
        <color theme="1"/>
        <rFont val="宋体"/>
        <charset val="134"/>
      </rPr>
      <t>乪</t>
    </r>
    <r>
      <rPr>
        <sz val="10"/>
        <color theme="1"/>
        <rFont val="仿宋_GB2312"/>
        <charset val="134"/>
      </rPr>
      <t>公路改造项目（二期）1000万元</t>
    </r>
  </si>
  <si>
    <t>70</t>
  </si>
  <si>
    <t>288</t>
  </si>
  <si>
    <t>生产
项目</t>
  </si>
  <si>
    <t>基础设施</t>
  </si>
  <si>
    <t>高质量庭院经济发展</t>
  </si>
  <si>
    <t>90</t>
  </si>
  <si>
    <t>9</t>
  </si>
  <si>
    <t>22</t>
  </si>
  <si>
    <t>高质量庭院经济建设</t>
  </si>
  <si>
    <t>黄石镇高质量庭院经济建设</t>
  </si>
  <si>
    <t>鼓励发展全镇庭院经济，提高群众收入。增加群众满意度</t>
  </si>
  <si>
    <t>2</t>
  </si>
  <si>
    <t>101</t>
  </si>
  <si>
    <t>315</t>
  </si>
  <si>
    <t>3</t>
  </si>
  <si>
    <t>127</t>
  </si>
  <si>
    <t>380</t>
  </si>
  <si>
    <t>37</t>
  </si>
  <si>
    <t>120</t>
  </si>
  <si>
    <t>428</t>
  </si>
  <si>
    <t>1284</t>
  </si>
  <si>
    <t>82</t>
  </si>
  <si>
    <t>232</t>
  </si>
  <si>
    <t>配套设施项目</t>
  </si>
  <si>
    <t>全镇所有村</t>
  </si>
  <si>
    <t>牛车河镇庭院经济建设，发展特色农产品加工、销售和休闲旅游等</t>
  </si>
  <si>
    <t>利用农户自有庭院、空地等设施，发展特色农产品加工、销售和休闲旅游等</t>
  </si>
  <si>
    <t>带动一般农户、脱贫户、监测户增收，提高群众满意度</t>
  </si>
  <si>
    <t>带动一般农户、脱贫户、监测户，户均直接增收200元。</t>
  </si>
  <si>
    <t>柿子坪居、大庄坪、北斗溪村、三红村</t>
  </si>
  <si>
    <t>牛红公路建设</t>
  </si>
  <si>
    <t>丽尔宾馆至三红村大河坪组道路新建</t>
  </si>
  <si>
    <t>牛车河镇丽尔宾馆至三红村大河坪组17.5公里道路新建</t>
  </si>
  <si>
    <t>解决群众出行及生产生活物资运输，增加脱贫（监测）户收入，提高群众满意度</t>
  </si>
  <si>
    <t>配套基础设施建设</t>
  </si>
  <si>
    <t>2023.04.28</t>
  </si>
  <si>
    <t>2023.12.20</t>
  </si>
  <si>
    <t>种植油茶</t>
  </si>
  <si>
    <t>26</t>
  </si>
  <si>
    <t>104</t>
  </si>
  <si>
    <t>4</t>
  </si>
  <si>
    <t>18</t>
  </si>
  <si>
    <t>86</t>
  </si>
  <si>
    <t>154</t>
  </si>
  <si>
    <t>30</t>
  </si>
  <si>
    <t>80</t>
  </si>
  <si>
    <t>16</t>
  </si>
  <si>
    <t>308</t>
  </si>
  <si>
    <t>34</t>
  </si>
  <si>
    <t>105</t>
  </si>
  <si>
    <t>320</t>
  </si>
  <si>
    <t>竹山片区、岩门界片区、范家坪片区组级公路硬化约25公里</t>
  </si>
  <si>
    <t>方便全村群众出行;便捷楠竹等农产品运输；提高群众满意度。</t>
  </si>
  <si>
    <t>95</t>
  </si>
</sst>
</file>

<file path=xl/styles.xml><?xml version="1.0" encoding="utf-8"?>
<styleSheet xmlns="http://schemas.openxmlformats.org/spreadsheetml/2006/main" xmlns:xr9="http://schemas.microsoft.com/office/spreadsheetml/2016/revision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0;[Red]0.000"/>
    <numFmt numFmtId="178" formatCode="0_ "/>
    <numFmt numFmtId="179" formatCode="0.00_ "/>
    <numFmt numFmtId="180" formatCode="#,##0.0_ "/>
    <numFmt numFmtId="181" formatCode="#,##0_ "/>
    <numFmt numFmtId="182" formatCode="0.00_);[Red]\(0.00\)"/>
    <numFmt numFmtId="183" formatCode="yyyy/m/d;@"/>
  </numFmts>
  <fonts count="49">
    <font>
      <sz val="11"/>
      <color theme="1"/>
      <name val="宋体"/>
      <charset val="134"/>
      <scheme val="minor"/>
    </font>
    <font>
      <sz val="11"/>
      <color theme="1"/>
      <name val="仿宋_GB2312"/>
      <charset val="134"/>
    </font>
    <font>
      <sz val="11"/>
      <name val="仿宋_GB2312"/>
      <charset val="134"/>
    </font>
    <font>
      <sz val="11"/>
      <color rgb="FFFF0000"/>
      <name val="仿宋_GB2312"/>
      <charset val="134"/>
    </font>
    <font>
      <b/>
      <sz val="22"/>
      <name val="仿宋_GB2312"/>
      <charset val="134"/>
    </font>
    <font>
      <b/>
      <sz val="10"/>
      <name val="仿宋_GB2312"/>
      <charset val="134"/>
    </font>
    <font>
      <sz val="10"/>
      <color theme="1"/>
      <name val="仿宋_GB2312"/>
      <charset val="134"/>
    </font>
    <font>
      <sz val="10"/>
      <color rgb="FF000000"/>
      <name val="仿宋_GB2312"/>
      <charset val="134"/>
    </font>
    <font>
      <sz val="10"/>
      <name val="仿宋_GB2312"/>
      <charset val="134"/>
    </font>
    <font>
      <sz val="9"/>
      <color rgb="FF000000"/>
      <name val="宋体"/>
      <charset val="134"/>
    </font>
    <font>
      <sz val="10"/>
      <color rgb="FFFF0000"/>
      <name val="仿宋_GB2312"/>
      <charset val="134"/>
    </font>
    <font>
      <b/>
      <sz val="8"/>
      <name val="仿宋_GB2312"/>
      <charset val="134"/>
    </font>
    <font>
      <sz val="10"/>
      <color theme="1"/>
      <name val="宋体"/>
      <charset val="134"/>
    </font>
    <font>
      <sz val="10"/>
      <color indexed="8"/>
      <name val="仿宋_GB2312"/>
      <charset val="134"/>
    </font>
    <font>
      <sz val="9"/>
      <name val="宋体"/>
      <charset val="134"/>
    </font>
    <font>
      <b/>
      <sz val="10"/>
      <color theme="1"/>
      <name val="仿宋_GB2312"/>
      <charset val="134"/>
    </font>
    <font>
      <b/>
      <sz val="18"/>
      <color theme="1"/>
      <name val="仿宋_GB2312"/>
      <charset val="134"/>
    </font>
    <font>
      <b/>
      <sz val="11"/>
      <color theme="1"/>
      <name val="仿宋_GB2312"/>
      <charset val="134"/>
    </font>
    <font>
      <b/>
      <sz val="10"/>
      <color rgb="FF000000"/>
      <name val="仿宋_GB2312"/>
      <charset val="134"/>
    </font>
    <font>
      <sz val="11"/>
      <color rgb="FF000000"/>
      <name val="仿宋_GB2312"/>
      <charset val="134"/>
    </font>
    <font>
      <b/>
      <sz val="11"/>
      <color rgb="FF000000"/>
      <name val="仿宋_GB2312"/>
      <charset val="134"/>
    </font>
    <font>
      <sz val="10.5"/>
      <color rgb="FF000000"/>
      <name val="仿宋_GB2312"/>
      <charset val="134"/>
    </font>
    <font>
      <sz val="9"/>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theme="1"/>
      <name val="Arial"/>
      <charset val="134"/>
    </font>
    <font>
      <sz val="10"/>
      <color theme="1"/>
      <name val="方正书宋_GBK"/>
      <charset val="134"/>
    </font>
    <font>
      <sz val="10"/>
      <color rgb="FF000000"/>
      <name val="宋体"/>
      <charset val="134"/>
    </font>
    <font>
      <sz val="10"/>
      <name val="宋体"/>
      <charset val="134"/>
    </font>
    <font>
      <sz val="10"/>
      <name val="仿宋"/>
      <charset val="134"/>
    </font>
    <font>
      <sz val="10"/>
      <name val="等线"/>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5"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0" fillId="0" borderId="0" applyNumberFormat="0" applyFill="0" applyBorder="0" applyAlignment="0" applyProtection="0">
      <alignment vertical="center"/>
    </xf>
    <xf numFmtId="0" fontId="31" fillId="6" borderId="11" applyNumberFormat="0" applyAlignment="0" applyProtection="0">
      <alignment vertical="center"/>
    </xf>
    <xf numFmtId="0" fontId="32" fillId="7" borderId="12" applyNumberFormat="0" applyAlignment="0" applyProtection="0">
      <alignment vertical="center"/>
    </xf>
    <xf numFmtId="0" fontId="33" fillId="7" borderId="11" applyNumberFormat="0" applyAlignment="0" applyProtection="0">
      <alignment vertical="center"/>
    </xf>
    <xf numFmtId="0" fontId="34" fillId="8" borderId="13" applyNumberFormat="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xf numFmtId="0" fontId="42" fillId="0" borderId="0" applyBorder="0">
      <alignment vertical="center"/>
    </xf>
    <xf numFmtId="0" fontId="42" fillId="0" borderId="0">
      <alignment vertical="center"/>
    </xf>
    <xf numFmtId="0" fontId="0" fillId="0" borderId="0">
      <alignment vertical="center"/>
    </xf>
    <xf numFmtId="0" fontId="42" fillId="0" borderId="0"/>
    <xf numFmtId="0" fontId="0" fillId="0" borderId="0">
      <alignment vertical="center"/>
    </xf>
    <xf numFmtId="0" fontId="0" fillId="0" borderId="0">
      <alignment vertical="center"/>
    </xf>
    <xf numFmtId="0" fontId="0" fillId="0" borderId="0">
      <alignment vertical="center"/>
    </xf>
    <xf numFmtId="0" fontId="42" fillId="0" borderId="0">
      <alignment vertical="center"/>
    </xf>
    <xf numFmtId="0" fontId="0" fillId="0" borderId="0">
      <alignment vertical="center"/>
    </xf>
  </cellStyleXfs>
  <cellXfs count="141">
    <xf numFmtId="0" fontId="0" fillId="0" borderId="0" xfId="0">
      <alignment vertical="center"/>
    </xf>
    <xf numFmtId="0" fontId="1" fillId="0" borderId="0" xfId="0" applyFont="1" applyAlignment="1">
      <alignment horizontal="center" vertical="center"/>
    </xf>
    <xf numFmtId="0" fontId="1" fillId="0" borderId="0" xfId="0" applyFont="1" applyFill="1">
      <alignment vertical="center"/>
    </xf>
    <xf numFmtId="0" fontId="2" fillId="0" borderId="0" xfId="0" applyFont="1">
      <alignment vertical="center"/>
    </xf>
    <xf numFmtId="0" fontId="3" fillId="0" borderId="0" xfId="0" applyFont="1">
      <alignment vertical="center"/>
    </xf>
    <xf numFmtId="0" fontId="1" fillId="0" borderId="0" xfId="0" applyFont="1">
      <alignment vertical="center"/>
    </xf>
    <xf numFmtId="0" fontId="1" fillId="0" borderId="0" xfId="0" applyFont="1" applyAlignment="1">
      <alignment horizontal="left" vertical="center" wrapText="1"/>
    </xf>
    <xf numFmtId="0" fontId="1" fillId="0" borderId="0" xfId="0" applyFont="1" applyAlignment="1">
      <alignment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6"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Border="1" applyAlignment="1">
      <alignment horizontal="center" vertical="center" wrapText="1"/>
    </xf>
    <xf numFmtId="176" fontId="5" fillId="0" borderId="0" xfId="0" applyNumberFormat="1" applyFont="1" applyAlignment="1">
      <alignment horizontal="center" vertical="center" wrapText="1"/>
    </xf>
    <xf numFmtId="177" fontId="5" fillId="0" borderId="0" xfId="0" applyNumberFormat="1"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176" fontId="5" fillId="0" borderId="5" xfId="0" applyNumberFormat="1" applyFont="1" applyBorder="1" applyAlignment="1">
      <alignment horizontal="center" vertical="center" wrapText="1"/>
    </xf>
    <xf numFmtId="176" fontId="5" fillId="0" borderId="7" xfId="0" applyNumberFormat="1" applyFont="1" applyBorder="1" applyAlignment="1">
      <alignment horizontal="center" vertical="center" wrapText="1"/>
    </xf>
    <xf numFmtId="176" fontId="5" fillId="0" borderId="6"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6" fontId="5" fillId="0" borderId="4" xfId="0" applyNumberFormat="1" applyFont="1" applyBorder="1" applyAlignment="1">
      <alignment horizontal="center" vertical="center" wrapText="1"/>
    </xf>
    <xf numFmtId="176" fontId="5" fillId="0" borderId="2" xfId="0" applyNumberFormat="1" applyFont="1" applyBorder="1" applyAlignment="1">
      <alignment horizontal="center" vertical="center" wrapText="1"/>
    </xf>
    <xf numFmtId="177" fontId="5"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49" fontId="7" fillId="0" borderId="2" xfId="0" applyNumberFormat="1" applyFont="1" applyBorder="1" applyAlignment="1">
      <alignment horizontal="center" vertical="center" wrapText="1"/>
    </xf>
    <xf numFmtId="14" fontId="6" fillId="0" borderId="2" xfId="0" applyNumberFormat="1" applyFont="1" applyBorder="1" applyAlignment="1">
      <alignment horizontal="center" vertical="center" wrapText="1"/>
    </xf>
    <xf numFmtId="14" fontId="6"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Border="1" applyAlignment="1">
      <alignment horizontal="center" vertical="center" wrapText="1"/>
    </xf>
    <xf numFmtId="178" fontId="10" fillId="2" borderId="2" xfId="0" applyNumberFormat="1" applyFont="1" applyFill="1" applyBorder="1" applyAlignment="1">
      <alignment horizontal="center" vertical="center" wrapText="1"/>
    </xf>
    <xf numFmtId="178" fontId="6" fillId="2" borderId="2" xfId="0" applyNumberFormat="1" applyFont="1" applyFill="1" applyBorder="1" applyAlignment="1">
      <alignment horizontal="center" vertical="center" wrapText="1"/>
    </xf>
    <xf numFmtId="179" fontId="6" fillId="2" borderId="2"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180" fontId="6" fillId="2" borderId="2" xfId="0" applyNumberFormat="1" applyFont="1" applyFill="1" applyBorder="1" applyAlignment="1">
      <alignment horizontal="center" vertical="center" wrapText="1"/>
    </xf>
    <xf numFmtId="181" fontId="6" fillId="2" borderId="2" xfId="0" applyNumberFormat="1" applyFont="1" applyFill="1" applyBorder="1" applyAlignment="1">
      <alignment horizontal="center" vertical="center" wrapText="1"/>
    </xf>
    <xf numFmtId="178" fontId="6" fillId="0" borderId="2" xfId="0" applyNumberFormat="1" applyFont="1" applyBorder="1" applyAlignment="1">
      <alignment horizontal="center" vertical="center" wrapText="1"/>
    </xf>
    <xf numFmtId="181" fontId="6" fillId="0" borderId="2" xfId="0" applyNumberFormat="1" applyFont="1" applyBorder="1" applyAlignment="1">
      <alignment horizontal="center" vertical="center" wrapText="1"/>
    </xf>
    <xf numFmtId="57" fontId="6" fillId="0" borderId="2" xfId="0" applyNumberFormat="1" applyFont="1" applyBorder="1" applyAlignment="1">
      <alignment horizontal="center" vertical="center" wrapText="1"/>
    </xf>
    <xf numFmtId="179" fontId="10" fillId="0" borderId="2" xfId="0" applyNumberFormat="1" applyFont="1" applyBorder="1" applyAlignment="1">
      <alignment horizontal="center" vertical="center" wrapText="1"/>
    </xf>
    <xf numFmtId="179" fontId="6" fillId="0" borderId="2" xfId="0" applyNumberFormat="1" applyFont="1" applyBorder="1" applyAlignment="1">
      <alignment horizontal="center" vertical="center" wrapText="1"/>
    </xf>
    <xf numFmtId="179" fontId="6" fillId="0" borderId="1" xfId="49"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182" fontId="6" fillId="0" borderId="2"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177" fontId="5" fillId="0" borderId="4" xfId="0" applyNumberFormat="1" applyFont="1" applyBorder="1" applyAlignment="1">
      <alignment horizontal="center" vertical="center" wrapText="1"/>
    </xf>
    <xf numFmtId="177" fontId="11" fillId="0" borderId="2" xfId="0" applyNumberFormat="1" applyFont="1" applyBorder="1" applyAlignment="1">
      <alignment horizontal="center" vertical="center" wrapText="1"/>
    </xf>
    <xf numFmtId="49" fontId="6" fillId="2" borderId="2" xfId="0" applyNumberFormat="1" applyFont="1" applyFill="1" applyBorder="1" applyAlignment="1">
      <alignment horizontal="center" vertical="center" wrapText="1"/>
    </xf>
    <xf numFmtId="178" fontId="6" fillId="0" borderId="2" xfId="0" applyNumberFormat="1" applyFont="1" applyBorder="1" applyAlignment="1" applyProtection="1">
      <alignment horizontal="center" vertical="center" wrapText="1"/>
      <protection locked="0"/>
    </xf>
    <xf numFmtId="178" fontId="8" fillId="0" borderId="2" xfId="0" applyNumberFormat="1" applyFont="1" applyBorder="1" applyAlignment="1" applyProtection="1">
      <alignment horizontal="center" vertical="center" wrapText="1"/>
      <protection locked="0"/>
    </xf>
    <xf numFmtId="178" fontId="10" fillId="0" borderId="2" xfId="0" applyNumberFormat="1" applyFont="1" applyBorder="1" applyAlignment="1" applyProtection="1">
      <alignment horizontal="center" vertical="center" wrapText="1"/>
      <protection locked="0"/>
    </xf>
    <xf numFmtId="49" fontId="8" fillId="0" borderId="2"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177" fontId="8"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8" fillId="0" borderId="2" xfId="0" applyFont="1" applyBorder="1" applyAlignment="1">
      <alignment horizontal="center" vertical="center" wrapText="1" shrinkToFit="1"/>
    </xf>
    <xf numFmtId="0" fontId="8" fillId="2"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14" fontId="8" fillId="0" borderId="2" xfId="0" applyNumberFormat="1" applyFont="1" applyBorder="1" applyAlignment="1">
      <alignment horizontal="center" vertical="center" wrapText="1"/>
    </xf>
    <xf numFmtId="57" fontId="6"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3" borderId="2" xfId="0" applyFont="1" applyFill="1" applyBorder="1" applyAlignment="1">
      <alignment horizontal="center" vertical="center" wrapText="1"/>
    </xf>
    <xf numFmtId="176" fontId="8" fillId="0" borderId="2" xfId="0" applyNumberFormat="1" applyFont="1" applyBorder="1" applyAlignment="1">
      <alignment horizontal="center" vertical="center" wrapText="1"/>
    </xf>
    <xf numFmtId="14" fontId="8" fillId="2" borderId="2" xfId="0" applyNumberFormat="1" applyFont="1" applyFill="1" applyBorder="1" applyAlignment="1">
      <alignment horizontal="center" vertical="center" wrapText="1"/>
    </xf>
    <xf numFmtId="178" fontId="8" fillId="0" borderId="2" xfId="0" applyNumberFormat="1" applyFont="1" applyBorder="1" applyAlignment="1">
      <alignment horizontal="center" vertical="center" wrapText="1"/>
    </xf>
    <xf numFmtId="0" fontId="7" fillId="0" borderId="0" xfId="0" applyFont="1" applyAlignment="1">
      <alignment horizontal="center"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8" fillId="0" borderId="4" xfId="0" applyFont="1" applyBorder="1" applyAlignment="1">
      <alignment horizontal="center" vertical="center" wrapText="1"/>
    </xf>
    <xf numFmtId="0" fontId="6" fillId="0" borderId="5" xfId="0" applyFont="1" applyBorder="1" applyAlignment="1">
      <alignment horizontal="center" vertical="center" wrapText="1"/>
    </xf>
    <xf numFmtId="176" fontId="8" fillId="0" borderId="4" xfId="0" applyNumberFormat="1" applyFont="1" applyBorder="1" applyAlignment="1">
      <alignment horizontal="center" vertical="center" wrapText="1"/>
    </xf>
    <xf numFmtId="57" fontId="8" fillId="0" borderId="4" xfId="0" applyNumberFormat="1" applyFont="1" applyBorder="1" applyAlignment="1">
      <alignment horizontal="center" vertical="center" wrapText="1"/>
    </xf>
    <xf numFmtId="179" fontId="8" fillId="0" borderId="2" xfId="0" applyNumberFormat="1" applyFont="1" applyBorder="1" applyAlignment="1">
      <alignment horizontal="center" vertical="center" wrapText="1"/>
    </xf>
    <xf numFmtId="182" fontId="7" fillId="0" borderId="2" xfId="0" applyNumberFormat="1" applyFont="1" applyBorder="1" applyAlignment="1">
      <alignment horizontal="center" vertical="center" wrapText="1"/>
    </xf>
    <xf numFmtId="57" fontId="7" fillId="0" borderId="2" xfId="0" applyNumberFormat="1" applyFont="1" applyBorder="1" applyAlignment="1">
      <alignment horizontal="center" vertical="center" wrapText="1"/>
    </xf>
    <xf numFmtId="57" fontId="8" fillId="0" borderId="2" xfId="0" applyNumberFormat="1" applyFont="1" applyBorder="1" applyAlignment="1">
      <alignment horizontal="center" vertical="center" wrapText="1"/>
    </xf>
    <xf numFmtId="177" fontId="8" fillId="0" borderId="4" xfId="0" applyNumberFormat="1" applyFont="1" applyBorder="1" applyAlignment="1">
      <alignment horizontal="center" vertical="center" wrapText="1"/>
    </xf>
    <xf numFmtId="0" fontId="13" fillId="0" borderId="2" xfId="0" applyFont="1" applyBorder="1" applyAlignment="1">
      <alignment horizontal="center" vertical="center" wrapText="1"/>
    </xf>
    <xf numFmtId="179" fontId="6" fillId="0" borderId="2" xfId="0" applyNumberFormat="1" applyFont="1" applyFill="1" applyBorder="1" applyAlignment="1">
      <alignment horizontal="center" vertical="center" wrapText="1"/>
    </xf>
    <xf numFmtId="183" fontId="8" fillId="0" borderId="2"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182" fontId="8" fillId="0" borderId="2" xfId="0" applyNumberFormat="1" applyFont="1" applyBorder="1" applyAlignment="1">
      <alignment horizontal="center" vertical="center" wrapText="1"/>
    </xf>
    <xf numFmtId="0" fontId="8" fillId="0" borderId="2" xfId="53" applyFont="1" applyBorder="1" applyAlignment="1">
      <alignment horizontal="center" vertical="center" wrapText="1"/>
    </xf>
    <xf numFmtId="0" fontId="8" fillId="0" borderId="2" xfId="0" applyFont="1" applyFill="1" applyBorder="1" applyAlignment="1">
      <alignment horizontal="center" vertical="center" wrapText="1" shrinkToFit="1"/>
    </xf>
    <xf numFmtId="0" fontId="8" fillId="0" borderId="2" xfId="51" applyFont="1" applyBorder="1" applyAlignment="1">
      <alignment horizontal="center" vertical="center" wrapText="1"/>
    </xf>
    <xf numFmtId="0" fontId="8" fillId="0" borderId="2" xfId="55" applyFont="1" applyBorder="1" applyAlignment="1">
      <alignment horizontal="center" vertical="center" wrapText="1"/>
    </xf>
    <xf numFmtId="0" fontId="8" fillId="0" borderId="2" xfId="54" applyFont="1" applyBorder="1" applyAlignment="1">
      <alignment horizontal="center" vertical="center" wrapText="1"/>
    </xf>
    <xf numFmtId="0" fontId="8" fillId="0" borderId="2" xfId="54" applyFont="1" applyFill="1" applyBorder="1" applyAlignment="1">
      <alignment horizontal="center" vertical="center" wrapText="1"/>
    </xf>
    <xf numFmtId="0" fontId="14" fillId="0" borderId="2" xfId="57" applyFont="1" applyFill="1" applyBorder="1" applyAlignment="1">
      <alignment horizontal="center" vertical="center" wrapText="1"/>
    </xf>
    <xf numFmtId="0" fontId="8" fillId="0" borderId="2" xfId="53" applyFont="1" applyFill="1" applyBorder="1" applyAlignment="1">
      <alignment horizontal="center" vertical="center" wrapText="1"/>
    </xf>
    <xf numFmtId="0" fontId="8" fillId="0" borderId="2" xfId="56" applyFont="1" applyBorder="1" applyAlignment="1">
      <alignment horizontal="center" vertical="center" wrapText="1" shrinkToFit="1"/>
    </xf>
    <xf numFmtId="57" fontId="8" fillId="0" borderId="2" xfId="0" applyNumberFormat="1" applyFont="1" applyFill="1" applyBorder="1" applyAlignment="1">
      <alignment horizontal="center" vertical="center" wrapText="1"/>
    </xf>
    <xf numFmtId="0" fontId="8" fillId="0" borderId="2" xfId="56" applyFont="1" applyFill="1" applyBorder="1" applyAlignment="1">
      <alignment horizontal="center" vertical="center" wrapText="1" shrinkToFit="1"/>
    </xf>
    <xf numFmtId="179" fontId="8" fillId="0" borderId="2" xfId="0" applyNumberFormat="1" applyFont="1" applyFill="1" applyBorder="1" applyAlignment="1">
      <alignment horizontal="center" vertical="center" wrapText="1"/>
    </xf>
    <xf numFmtId="182" fontId="8" fillId="0" borderId="2" xfId="0" applyNumberFormat="1" applyFont="1" applyFill="1" applyBorder="1" applyAlignment="1">
      <alignment horizontal="center" vertical="center" wrapText="1"/>
    </xf>
    <xf numFmtId="0" fontId="8" fillId="0" borderId="0" xfId="0" applyFont="1" applyAlignment="1">
      <alignment horizontal="center" vertical="center" wrapText="1"/>
    </xf>
    <xf numFmtId="14" fontId="8" fillId="0" borderId="2" xfId="53" applyNumberFormat="1" applyFont="1" applyBorder="1" applyAlignment="1">
      <alignment horizontal="center" vertical="center" wrapText="1"/>
    </xf>
    <xf numFmtId="0" fontId="10" fillId="0" borderId="2" xfId="53" applyFont="1" applyBorder="1" applyAlignment="1">
      <alignment horizontal="center" vertical="center" wrapText="1"/>
    </xf>
    <xf numFmtId="179" fontId="8" fillId="0" borderId="2" xfId="53" applyNumberFormat="1" applyFont="1" applyBorder="1" applyAlignment="1">
      <alignment horizontal="center" vertical="center" wrapText="1"/>
    </xf>
    <xf numFmtId="0" fontId="8" fillId="0" borderId="2" xfId="50" applyFont="1" applyBorder="1" applyAlignment="1">
      <alignment horizontal="center" vertical="center" wrapText="1"/>
    </xf>
    <xf numFmtId="179" fontId="8" fillId="0" borderId="2" xfId="51" applyNumberFormat="1" applyFont="1" applyBorder="1" applyAlignment="1">
      <alignment horizontal="center" vertical="center" wrapText="1"/>
    </xf>
    <xf numFmtId="183" fontId="8" fillId="0" borderId="2" xfId="53" applyNumberFormat="1" applyFont="1" applyBorder="1" applyAlignment="1">
      <alignment horizontal="center" vertical="center" wrapText="1"/>
    </xf>
    <xf numFmtId="178" fontId="8" fillId="0" borderId="2"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0" borderId="2" xfId="53" applyNumberFormat="1" applyFont="1" applyBorder="1" applyAlignment="1">
      <alignment horizontal="center" vertical="center" wrapText="1"/>
    </xf>
    <xf numFmtId="49" fontId="8" fillId="0" borderId="2" xfId="0" applyNumberFormat="1" applyFont="1" applyFill="1" applyBorder="1" applyAlignment="1">
      <alignment horizontal="center" vertical="center" wrapText="1"/>
    </xf>
    <xf numFmtId="0" fontId="6" fillId="0" borderId="2"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15" fillId="0" borderId="0" xfId="0" applyFont="1" applyBorder="1">
      <alignment vertical="center"/>
    </xf>
    <xf numFmtId="0" fontId="15" fillId="0" borderId="0" xfId="0" applyFont="1" applyBorder="1" applyAlignment="1">
      <alignment horizontal="center" vertical="center"/>
    </xf>
    <xf numFmtId="0" fontId="1" fillId="0" borderId="0" xfId="0" applyFont="1" applyBorder="1">
      <alignment vertical="center"/>
    </xf>
    <xf numFmtId="0" fontId="1" fillId="0" borderId="0" xfId="0" applyFont="1" applyBorder="1" applyAlignment="1">
      <alignment horizontal="center" vertical="center"/>
    </xf>
    <xf numFmtId="0" fontId="16" fillId="0" borderId="0" xfId="0" applyFont="1" applyAlignment="1">
      <alignment horizontal="center" vertical="center"/>
    </xf>
    <xf numFmtId="0" fontId="17" fillId="0" borderId="0" xfId="0" applyFont="1" applyBorder="1">
      <alignment vertical="center"/>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19" fillId="0" borderId="2" xfId="0" applyFont="1" applyBorder="1" applyAlignment="1">
      <alignment horizontal="left" vertical="center" wrapText="1"/>
    </xf>
    <xf numFmtId="0" fontId="20"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21" fillId="0" borderId="2" xfId="0" applyFont="1" applyBorder="1" applyAlignment="1">
      <alignment horizontal="left" vertical="center" wrapText="1"/>
    </xf>
    <xf numFmtId="0" fontId="18" fillId="0" borderId="2" xfId="0" applyFont="1" applyBorder="1" applyAlignment="1">
      <alignment horizontal="left" vertical="center" wrapText="1"/>
    </xf>
    <xf numFmtId="0" fontId="21" fillId="0" borderId="2" xfId="0" applyFont="1" applyBorder="1" applyAlignment="1">
      <alignment horizontal="center" vertical="center" wrapText="1"/>
    </xf>
    <xf numFmtId="0" fontId="7" fillId="0" borderId="2" xfId="0" applyFont="1" applyBorder="1" applyAlignment="1">
      <alignment horizontal="left" vertical="center" wrapText="1"/>
    </xf>
    <xf numFmtId="0" fontId="22" fillId="0" borderId="2" xfId="0" applyFont="1" applyBorder="1" applyAlignment="1">
      <alignment horizontal="left" vertical="center" wrapText="1"/>
    </xf>
    <xf numFmtId="0" fontId="17" fillId="0" borderId="0"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2" xfId="50"/>
    <cellStyle name="常规 15 2" xfId="51"/>
    <cellStyle name="常规 2" xfId="52"/>
    <cellStyle name="常规 2 2" xfId="53"/>
    <cellStyle name="常规 2 2 3" xfId="54"/>
    <cellStyle name="常规 2 3" xfId="55"/>
    <cellStyle name="常规 6" xfId="56"/>
    <cellStyle name="常规 15 2 3" xfId="57"/>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8"/>
  <sheetViews>
    <sheetView workbookViewId="0">
      <pane ySplit="7" topLeftCell="A11" activePane="bottomLeft" state="frozen"/>
      <selection/>
      <selection pane="bottomLeft" activeCell="T13" sqref="T13"/>
    </sheetView>
  </sheetViews>
  <sheetFormatPr defaultColWidth="9" defaultRowHeight="13.5"/>
  <cols>
    <col min="1" max="1" width="6.25" style="126" customWidth="1"/>
    <col min="2" max="2" width="21.25" style="126" customWidth="1"/>
    <col min="3" max="3" width="6.625" style="126" customWidth="1"/>
    <col min="4" max="4" width="9.625" style="126" customWidth="1"/>
    <col min="5" max="5" width="9" style="126" customWidth="1"/>
    <col min="6" max="6" width="10.375" style="126"/>
    <col min="7" max="7" width="6.5" style="126" customWidth="1"/>
    <col min="8" max="8" width="9" style="126"/>
    <col min="9" max="9" width="8.75" style="126" customWidth="1"/>
    <col min="10" max="10" width="9.25" style="126" customWidth="1"/>
    <col min="11" max="11" width="13" style="126" customWidth="1"/>
    <col min="12" max="12" width="15.5" style="127" customWidth="1"/>
    <col min="13" max="16384" width="9" style="126"/>
  </cols>
  <sheetData>
    <row r="1" spans="1:1">
      <c r="A1" s="126" t="s">
        <v>0</v>
      </c>
    </row>
    <row r="2" ht="47" customHeight="1" spans="1:13">
      <c r="A2" s="128" t="s">
        <v>1</v>
      </c>
      <c r="B2" s="128"/>
      <c r="C2" s="128"/>
      <c r="D2" s="128"/>
      <c r="E2" s="128"/>
      <c r="F2" s="128"/>
      <c r="G2" s="128"/>
      <c r="H2" s="128"/>
      <c r="I2" s="128"/>
      <c r="J2" s="128"/>
      <c r="K2" s="128"/>
      <c r="L2" s="128"/>
      <c r="M2" s="128"/>
    </row>
    <row r="3" ht="23" customHeight="1" spans="1:12">
      <c r="A3" s="129" t="s">
        <v>2</v>
      </c>
      <c r="L3" s="140" t="s">
        <v>3</v>
      </c>
    </row>
    <row r="4" s="124" customFormat="1" ht="15" customHeight="1" spans="1:13">
      <c r="A4" s="130" t="s">
        <v>4</v>
      </c>
      <c r="B4" s="130" t="s">
        <v>5</v>
      </c>
      <c r="C4" s="130" t="s">
        <v>6</v>
      </c>
      <c r="D4" s="130" t="s">
        <v>7</v>
      </c>
      <c r="E4" s="130"/>
      <c r="F4" s="130"/>
      <c r="G4" s="130" t="s">
        <v>8</v>
      </c>
      <c r="H4" s="130"/>
      <c r="I4" s="130"/>
      <c r="J4" s="130"/>
      <c r="K4" s="130"/>
      <c r="L4" s="130"/>
      <c r="M4" s="130" t="s">
        <v>9</v>
      </c>
    </row>
    <row r="5" s="124" customFormat="1" ht="15" customHeight="1" spans="1:13">
      <c r="A5" s="130"/>
      <c r="B5" s="130"/>
      <c r="C5" s="130"/>
      <c r="D5" s="130" t="s">
        <v>10</v>
      </c>
      <c r="E5" s="131" t="s">
        <v>11</v>
      </c>
      <c r="F5" s="131"/>
      <c r="G5" s="130" t="s">
        <v>12</v>
      </c>
      <c r="H5" s="130" t="s">
        <v>13</v>
      </c>
      <c r="I5" s="130" t="s">
        <v>14</v>
      </c>
      <c r="J5" s="130" t="s">
        <v>11</v>
      </c>
      <c r="K5" s="130"/>
      <c r="L5" s="130"/>
      <c r="M5" s="130"/>
    </row>
    <row r="6" s="125" customFormat="1" ht="48" spans="1:13">
      <c r="A6" s="130"/>
      <c r="B6" s="130"/>
      <c r="C6" s="130"/>
      <c r="D6" s="130"/>
      <c r="E6" s="130" t="s">
        <v>15</v>
      </c>
      <c r="F6" s="130" t="s">
        <v>16</v>
      </c>
      <c r="G6" s="130"/>
      <c r="H6" s="130"/>
      <c r="I6" s="130"/>
      <c r="J6" s="130" t="s">
        <v>17</v>
      </c>
      <c r="K6" s="130" t="s">
        <v>18</v>
      </c>
      <c r="L6" s="130" t="s">
        <v>19</v>
      </c>
      <c r="M6" s="130"/>
    </row>
    <row r="7" s="126" customFormat="1" ht="26" customHeight="1" spans="1:13">
      <c r="A7" s="132"/>
      <c r="B7" s="133" t="s">
        <v>20</v>
      </c>
      <c r="C7" s="134">
        <f>C8+C15+C21+C26</f>
        <v>497</v>
      </c>
      <c r="D7" s="19">
        <f>D8+D15+D21+D26</f>
        <v>38811.3608</v>
      </c>
      <c r="E7" s="19">
        <f>E8+E15+E21+E26</f>
        <v>36837.668</v>
      </c>
      <c r="F7" s="19">
        <f>F8+F15+F21+F26</f>
        <v>1973.6928</v>
      </c>
      <c r="G7" s="19">
        <v>413</v>
      </c>
      <c r="H7" s="19">
        <v>148332</v>
      </c>
      <c r="I7" s="19">
        <v>538177</v>
      </c>
      <c r="J7" s="19">
        <v>66</v>
      </c>
      <c r="K7" s="19">
        <v>18108</v>
      </c>
      <c r="L7" s="19">
        <v>32881</v>
      </c>
      <c r="M7" s="134"/>
    </row>
    <row r="8" ht="26" customHeight="1" spans="1:13">
      <c r="A8" s="135"/>
      <c r="B8" s="136" t="s">
        <v>21</v>
      </c>
      <c r="C8" s="137">
        <f>C9+C10+C11+C12+C13+C14</f>
        <v>223</v>
      </c>
      <c r="D8" s="137">
        <f>D9+D10+D11+D12+D13+D14</f>
        <v>21312.7292</v>
      </c>
      <c r="E8" s="137">
        <f>E9+E10+E11+E12+E13+E14</f>
        <v>19863.178</v>
      </c>
      <c r="F8" s="137">
        <f>F9+F10+F11+F12+F13+F14</f>
        <v>1449.5512</v>
      </c>
      <c r="G8" s="137">
        <v>300</v>
      </c>
      <c r="H8" s="137">
        <v>56667</v>
      </c>
      <c r="I8" s="137">
        <v>126141</v>
      </c>
      <c r="J8" s="137">
        <v>66</v>
      </c>
      <c r="K8" s="137">
        <v>8909</v>
      </c>
      <c r="L8" s="137">
        <v>27840</v>
      </c>
      <c r="M8" s="137"/>
    </row>
    <row r="9" ht="26" customHeight="1" spans="1:13">
      <c r="A9" s="135"/>
      <c r="B9" s="138" t="s">
        <v>22</v>
      </c>
      <c r="C9" s="137">
        <v>148</v>
      </c>
      <c r="D9" s="137">
        <v>17821.638</v>
      </c>
      <c r="E9" s="137">
        <v>16767.178</v>
      </c>
      <c r="F9" s="137">
        <v>1054.46</v>
      </c>
      <c r="G9" s="137">
        <v>218</v>
      </c>
      <c r="H9" s="137">
        <v>26983</v>
      </c>
      <c r="I9" s="137">
        <v>83349</v>
      </c>
      <c r="J9" s="137">
        <v>66</v>
      </c>
      <c r="K9" s="137">
        <v>8909</v>
      </c>
      <c r="L9" s="137">
        <v>27840</v>
      </c>
      <c r="M9" s="137"/>
    </row>
    <row r="10" ht="26" customHeight="1" spans="1:13">
      <c r="A10" s="135"/>
      <c r="B10" s="138" t="s">
        <v>23</v>
      </c>
      <c r="C10" s="137">
        <v>15</v>
      </c>
      <c r="D10" s="137">
        <v>866.56</v>
      </c>
      <c r="E10" s="137">
        <v>588</v>
      </c>
      <c r="F10" s="137">
        <v>278.56</v>
      </c>
      <c r="G10" s="137">
        <v>24</v>
      </c>
      <c r="H10" s="137">
        <v>4455</v>
      </c>
      <c r="I10" s="137">
        <v>15016</v>
      </c>
      <c r="J10" s="137">
        <v>6</v>
      </c>
      <c r="K10" s="137">
        <v>741</v>
      </c>
      <c r="L10" s="137">
        <v>2338</v>
      </c>
      <c r="M10" s="137"/>
    </row>
    <row r="11" ht="26" customHeight="1" spans="1:13">
      <c r="A11" s="135"/>
      <c r="B11" s="138" t="s">
        <v>24</v>
      </c>
      <c r="C11" s="137">
        <v>46</v>
      </c>
      <c r="D11" s="137">
        <v>1042.5312</v>
      </c>
      <c r="E11" s="137">
        <v>926</v>
      </c>
      <c r="F11" s="137">
        <v>116.5312</v>
      </c>
      <c r="G11" s="137">
        <v>60</v>
      </c>
      <c r="H11" s="137">
        <v>6396</v>
      </c>
      <c r="I11" s="137">
        <v>18650</v>
      </c>
      <c r="J11" s="137">
        <v>33</v>
      </c>
      <c r="K11" s="137">
        <v>718</v>
      </c>
      <c r="L11" s="137">
        <v>2405</v>
      </c>
      <c r="M11" s="137"/>
    </row>
    <row r="12" ht="26" customHeight="1" spans="1:13">
      <c r="A12" s="135"/>
      <c r="B12" s="138" t="s">
        <v>25</v>
      </c>
      <c r="C12" s="137">
        <v>2</v>
      </c>
      <c r="D12" s="137">
        <v>900</v>
      </c>
      <c r="E12" s="137">
        <v>900</v>
      </c>
      <c r="F12" s="137"/>
      <c r="G12" s="137">
        <v>97</v>
      </c>
      <c r="H12" s="137"/>
      <c r="I12" s="137">
        <v>100</v>
      </c>
      <c r="J12" s="137">
        <v>66</v>
      </c>
      <c r="K12" s="137">
        <v>100</v>
      </c>
      <c r="L12" s="137">
        <v>100</v>
      </c>
      <c r="M12" s="137"/>
    </row>
    <row r="13" ht="26" customHeight="1" spans="1:13">
      <c r="A13" s="135"/>
      <c r="B13" s="138" t="s">
        <v>26</v>
      </c>
      <c r="C13" s="137">
        <v>1</v>
      </c>
      <c r="D13" s="137">
        <v>450</v>
      </c>
      <c r="E13" s="137">
        <v>450</v>
      </c>
      <c r="F13" s="137"/>
      <c r="G13" s="137">
        <v>300</v>
      </c>
      <c r="H13" s="137"/>
      <c r="I13" s="137">
        <v>2200</v>
      </c>
      <c r="J13" s="137">
        <v>66</v>
      </c>
      <c r="K13" s="137">
        <v>2200</v>
      </c>
      <c r="L13" s="137">
        <v>2200</v>
      </c>
      <c r="M13" s="137"/>
    </row>
    <row r="14" ht="26" customHeight="1" spans="1:13">
      <c r="A14" s="135"/>
      <c r="B14" s="138" t="s">
        <v>27</v>
      </c>
      <c r="C14" s="137">
        <v>11</v>
      </c>
      <c r="D14" s="137">
        <v>232</v>
      </c>
      <c r="E14" s="137">
        <v>232</v>
      </c>
      <c r="F14" s="137"/>
      <c r="G14" s="137">
        <v>11</v>
      </c>
      <c r="H14" s="137">
        <v>18833</v>
      </c>
      <c r="I14" s="137">
        <v>6826</v>
      </c>
      <c r="J14" s="137">
        <v>7</v>
      </c>
      <c r="K14" s="137">
        <v>814</v>
      </c>
      <c r="L14" s="137">
        <v>3043</v>
      </c>
      <c r="M14" s="137"/>
    </row>
    <row r="15" ht="26" customHeight="1" spans="1:13">
      <c r="A15" s="135"/>
      <c r="B15" s="136" t="s">
        <v>28</v>
      </c>
      <c r="C15" s="137">
        <f>C16+C20</f>
        <v>3</v>
      </c>
      <c r="D15" s="137">
        <f>D16+D20</f>
        <v>1514.61</v>
      </c>
      <c r="E15" s="137">
        <f>E16+E20</f>
        <v>1514.61</v>
      </c>
      <c r="F15" s="137"/>
      <c r="G15" s="137">
        <v>413</v>
      </c>
      <c r="H15" s="137"/>
      <c r="I15" s="137">
        <f t="shared" ref="F15:L15" si="0">I16+I20</f>
        <v>19823</v>
      </c>
      <c r="J15" s="137">
        <f t="shared" si="0"/>
        <v>132</v>
      </c>
      <c r="K15" s="137">
        <f t="shared" si="0"/>
        <v>19823</v>
      </c>
      <c r="L15" s="137">
        <f t="shared" si="0"/>
        <v>19823</v>
      </c>
      <c r="M15" s="137"/>
    </row>
    <row r="16" ht="26" customHeight="1" spans="1:13">
      <c r="A16" s="135"/>
      <c r="B16" s="138" t="s">
        <v>29</v>
      </c>
      <c r="C16" s="137">
        <v>2</v>
      </c>
      <c r="D16" s="137">
        <v>825.18</v>
      </c>
      <c r="E16" s="137">
        <v>825.18</v>
      </c>
      <c r="F16" s="137"/>
      <c r="G16" s="137">
        <v>413</v>
      </c>
      <c r="H16" s="137"/>
      <c r="I16" s="137">
        <v>18108</v>
      </c>
      <c r="J16" s="137">
        <v>66</v>
      </c>
      <c r="K16" s="137">
        <v>18108</v>
      </c>
      <c r="L16" s="137">
        <v>18108</v>
      </c>
      <c r="M16" s="137"/>
    </row>
    <row r="17" ht="26" customHeight="1" spans="1:13">
      <c r="A17" s="135"/>
      <c r="B17" s="138" t="s">
        <v>30</v>
      </c>
      <c r="C17" s="137"/>
      <c r="D17" s="137"/>
      <c r="E17" s="137"/>
      <c r="F17" s="137"/>
      <c r="G17" s="137"/>
      <c r="H17" s="137"/>
      <c r="I17" s="137"/>
      <c r="J17" s="137"/>
      <c r="K17" s="137"/>
      <c r="L17" s="137"/>
      <c r="M17" s="137"/>
    </row>
    <row r="18" ht="26" customHeight="1" spans="1:13">
      <c r="A18" s="135"/>
      <c r="B18" s="138" t="s">
        <v>31</v>
      </c>
      <c r="C18" s="137"/>
      <c r="D18" s="137"/>
      <c r="E18" s="137"/>
      <c r="F18" s="137"/>
      <c r="G18" s="137"/>
      <c r="H18" s="137"/>
      <c r="I18" s="137"/>
      <c r="J18" s="137"/>
      <c r="K18" s="137"/>
      <c r="L18" s="137"/>
      <c r="M18" s="137"/>
    </row>
    <row r="19" ht="26" customHeight="1" spans="1:13">
      <c r="A19" s="135"/>
      <c r="B19" s="138" t="s">
        <v>32</v>
      </c>
      <c r="C19" s="137"/>
      <c r="D19" s="137"/>
      <c r="E19" s="137"/>
      <c r="F19" s="137"/>
      <c r="G19" s="137"/>
      <c r="H19" s="137"/>
      <c r="I19" s="137"/>
      <c r="J19" s="137"/>
      <c r="K19" s="137"/>
      <c r="L19" s="137"/>
      <c r="M19" s="137"/>
    </row>
    <row r="20" ht="26" customHeight="1" spans="1:13">
      <c r="A20" s="135"/>
      <c r="B20" s="138" t="s">
        <v>33</v>
      </c>
      <c r="C20" s="137">
        <v>1</v>
      </c>
      <c r="D20" s="137">
        <v>689.43</v>
      </c>
      <c r="E20" s="137">
        <v>689.43</v>
      </c>
      <c r="F20" s="137"/>
      <c r="G20" s="137">
        <v>413</v>
      </c>
      <c r="H20" s="137"/>
      <c r="I20" s="137">
        <v>1715</v>
      </c>
      <c r="J20" s="137">
        <v>66</v>
      </c>
      <c r="K20" s="137">
        <v>1715</v>
      </c>
      <c r="L20" s="137">
        <v>1715</v>
      </c>
      <c r="M20" s="137"/>
    </row>
    <row r="21" ht="26" customHeight="1" spans="1:13">
      <c r="A21" s="135"/>
      <c r="B21" s="136" t="s">
        <v>34</v>
      </c>
      <c r="C21" s="137">
        <f>C22+C23+C24</f>
        <v>270</v>
      </c>
      <c r="D21" s="137">
        <f t="shared" ref="D21:L21" si="1">D22+D23+D24</f>
        <v>15459.0216</v>
      </c>
      <c r="E21" s="137">
        <f t="shared" si="1"/>
        <v>14934.88</v>
      </c>
      <c r="F21" s="137">
        <f t="shared" si="1"/>
        <v>524.1416</v>
      </c>
      <c r="G21" s="137">
        <v>382</v>
      </c>
      <c r="H21" s="137">
        <f t="shared" si="1"/>
        <v>106697</v>
      </c>
      <c r="I21" s="137">
        <f t="shared" si="1"/>
        <v>381145</v>
      </c>
      <c r="J21" s="137">
        <v>66</v>
      </c>
      <c r="K21" s="137">
        <f t="shared" si="1"/>
        <v>8649</v>
      </c>
      <c r="L21" s="137">
        <f t="shared" si="1"/>
        <v>29381</v>
      </c>
      <c r="M21" s="137"/>
    </row>
    <row r="22" ht="26" customHeight="1" spans="1:13">
      <c r="A22" s="135"/>
      <c r="B22" s="138" t="s">
        <v>35</v>
      </c>
      <c r="C22" s="137">
        <v>266</v>
      </c>
      <c r="D22" s="137">
        <v>14671.0216</v>
      </c>
      <c r="E22" s="137">
        <v>14146.88</v>
      </c>
      <c r="F22" s="137">
        <v>524.1416</v>
      </c>
      <c r="G22" s="137">
        <v>382</v>
      </c>
      <c r="H22" s="137">
        <v>97721</v>
      </c>
      <c r="I22" s="137">
        <v>350864</v>
      </c>
      <c r="J22" s="137">
        <v>66</v>
      </c>
      <c r="K22" s="137">
        <v>8460</v>
      </c>
      <c r="L22" s="137">
        <v>27802</v>
      </c>
      <c r="M22" s="137"/>
    </row>
    <row r="23" ht="26" customHeight="1" spans="1:13">
      <c r="A23" s="135"/>
      <c r="B23" s="138" t="s">
        <v>36</v>
      </c>
      <c r="C23" s="137">
        <v>1</v>
      </c>
      <c r="D23" s="137">
        <v>20</v>
      </c>
      <c r="E23" s="137">
        <v>20</v>
      </c>
      <c r="F23" s="137"/>
      <c r="G23" s="137">
        <v>1</v>
      </c>
      <c r="H23" s="137">
        <v>80</v>
      </c>
      <c r="I23" s="137">
        <v>269</v>
      </c>
      <c r="J23" s="137"/>
      <c r="K23" s="137">
        <v>50</v>
      </c>
      <c r="L23" s="137">
        <v>79</v>
      </c>
      <c r="M23" s="137"/>
    </row>
    <row r="24" ht="26" customHeight="1" spans="1:13">
      <c r="A24" s="135"/>
      <c r="B24" s="138" t="s">
        <v>37</v>
      </c>
      <c r="C24" s="137">
        <v>3</v>
      </c>
      <c r="D24" s="137">
        <v>768</v>
      </c>
      <c r="E24" s="137">
        <v>768</v>
      </c>
      <c r="F24" s="137"/>
      <c r="G24" s="137">
        <v>14</v>
      </c>
      <c r="H24" s="137">
        <v>8896</v>
      </c>
      <c r="I24" s="137">
        <v>30012</v>
      </c>
      <c r="J24" s="137">
        <v>1</v>
      </c>
      <c r="K24" s="137">
        <v>139</v>
      </c>
      <c r="L24" s="137">
        <v>1500</v>
      </c>
      <c r="M24" s="137"/>
    </row>
    <row r="25" ht="26" customHeight="1" spans="1:13">
      <c r="A25" s="135"/>
      <c r="B25" s="136" t="s">
        <v>38</v>
      </c>
      <c r="C25" s="137"/>
      <c r="D25" s="137"/>
      <c r="E25" s="137"/>
      <c r="F25" s="137"/>
      <c r="G25" s="137"/>
      <c r="H25" s="137"/>
      <c r="I25" s="137"/>
      <c r="J25" s="137"/>
      <c r="K25" s="137"/>
      <c r="L25" s="137"/>
      <c r="M25" s="137"/>
    </row>
    <row r="26" ht="26" customHeight="1" spans="1:13">
      <c r="A26" s="135"/>
      <c r="B26" s="136" t="s">
        <v>39</v>
      </c>
      <c r="C26" s="137">
        <v>1</v>
      </c>
      <c r="D26" s="137">
        <v>525</v>
      </c>
      <c r="E26" s="137">
        <v>525</v>
      </c>
      <c r="F26" s="137"/>
      <c r="G26" s="137">
        <v>300</v>
      </c>
      <c r="H26" s="137"/>
      <c r="I26" s="137">
        <v>3500</v>
      </c>
      <c r="J26" s="137">
        <v>66</v>
      </c>
      <c r="K26" s="137">
        <v>3500</v>
      </c>
      <c r="L26" s="137">
        <v>3500</v>
      </c>
      <c r="M26" s="137"/>
    </row>
    <row r="27" ht="26" customHeight="1" spans="1:13">
      <c r="A27" s="135"/>
      <c r="B27" s="138" t="s">
        <v>40</v>
      </c>
      <c r="C27" s="137"/>
      <c r="D27" s="137"/>
      <c r="E27" s="137"/>
      <c r="F27" s="137"/>
      <c r="G27" s="137"/>
      <c r="H27" s="137"/>
      <c r="I27" s="137"/>
      <c r="J27" s="137"/>
      <c r="K27" s="137"/>
      <c r="L27" s="137"/>
      <c r="M27" s="137"/>
    </row>
    <row r="28" ht="26" customHeight="1" spans="1:13">
      <c r="A28" s="135"/>
      <c r="B28" s="138" t="s">
        <v>41</v>
      </c>
      <c r="C28" s="137">
        <v>1</v>
      </c>
      <c r="D28" s="137">
        <v>525</v>
      </c>
      <c r="E28" s="137">
        <v>525</v>
      </c>
      <c r="F28" s="137"/>
      <c r="G28" s="137">
        <v>300</v>
      </c>
      <c r="H28" s="137"/>
      <c r="I28" s="137">
        <v>3500</v>
      </c>
      <c r="J28" s="137">
        <v>66</v>
      </c>
      <c r="K28" s="137">
        <v>3500</v>
      </c>
      <c r="L28" s="137">
        <v>3500</v>
      </c>
      <c r="M28" s="137"/>
    </row>
    <row r="29" ht="26" customHeight="1" spans="1:13">
      <c r="A29" s="135"/>
      <c r="B29" s="138" t="s">
        <v>42</v>
      </c>
      <c r="C29" s="137"/>
      <c r="D29" s="137"/>
      <c r="E29" s="137"/>
      <c r="F29" s="137"/>
      <c r="G29" s="137"/>
      <c r="H29" s="137"/>
      <c r="I29" s="137"/>
      <c r="J29" s="137"/>
      <c r="K29" s="137"/>
      <c r="L29" s="137"/>
      <c r="M29" s="137"/>
    </row>
    <row r="30" ht="26" customHeight="1" spans="1:13">
      <c r="A30" s="135"/>
      <c r="B30" s="138" t="s">
        <v>43</v>
      </c>
      <c r="C30" s="137"/>
      <c r="D30" s="137"/>
      <c r="E30" s="137"/>
      <c r="F30" s="137"/>
      <c r="G30" s="137"/>
      <c r="H30" s="137"/>
      <c r="I30" s="137"/>
      <c r="J30" s="137"/>
      <c r="K30" s="137"/>
      <c r="L30" s="137"/>
      <c r="M30" s="137"/>
    </row>
    <row r="31" ht="26" customHeight="1" spans="1:13">
      <c r="A31" s="135"/>
      <c r="B31" s="136" t="s">
        <v>44</v>
      </c>
      <c r="C31" s="137"/>
      <c r="D31" s="137"/>
      <c r="E31" s="137"/>
      <c r="F31" s="137"/>
      <c r="G31" s="137"/>
      <c r="H31" s="137"/>
      <c r="I31" s="137"/>
      <c r="J31" s="137"/>
      <c r="K31" s="137"/>
      <c r="L31" s="137"/>
      <c r="M31" s="137"/>
    </row>
    <row r="32" ht="26" customHeight="1" spans="1:13">
      <c r="A32" s="135"/>
      <c r="B32" s="138" t="s">
        <v>45</v>
      </c>
      <c r="C32" s="137"/>
      <c r="D32" s="137"/>
      <c r="E32" s="137"/>
      <c r="F32" s="137"/>
      <c r="G32" s="137"/>
      <c r="H32" s="137"/>
      <c r="I32" s="137"/>
      <c r="J32" s="137"/>
      <c r="K32" s="137"/>
      <c r="L32" s="137"/>
      <c r="M32" s="137"/>
    </row>
    <row r="33" ht="26" customHeight="1" spans="1:13">
      <c r="A33" s="135"/>
      <c r="B33" s="138" t="s">
        <v>46</v>
      </c>
      <c r="C33" s="137"/>
      <c r="D33" s="137"/>
      <c r="E33" s="137"/>
      <c r="F33" s="137"/>
      <c r="G33" s="137"/>
      <c r="H33" s="137"/>
      <c r="I33" s="137"/>
      <c r="J33" s="137"/>
      <c r="K33" s="137"/>
      <c r="L33" s="137"/>
      <c r="M33" s="137"/>
    </row>
    <row r="34" ht="26" customHeight="1" spans="1:13">
      <c r="A34" s="135"/>
      <c r="B34" s="136" t="s">
        <v>47</v>
      </c>
      <c r="C34" s="137"/>
      <c r="D34" s="137"/>
      <c r="E34" s="137"/>
      <c r="F34" s="137"/>
      <c r="G34" s="137"/>
      <c r="H34" s="137"/>
      <c r="I34" s="137"/>
      <c r="J34" s="137"/>
      <c r="K34" s="137"/>
      <c r="L34" s="137"/>
      <c r="M34" s="137"/>
    </row>
    <row r="35" ht="26" customHeight="1" spans="1:13">
      <c r="A35" s="135"/>
      <c r="B35" s="138" t="s">
        <v>48</v>
      </c>
      <c r="C35" s="137"/>
      <c r="D35" s="137"/>
      <c r="E35" s="137"/>
      <c r="F35" s="137"/>
      <c r="G35" s="137"/>
      <c r="H35" s="137"/>
      <c r="I35" s="137"/>
      <c r="J35" s="137"/>
      <c r="K35" s="137"/>
      <c r="L35" s="137"/>
      <c r="M35" s="137"/>
    </row>
    <row r="36" ht="26" customHeight="1" spans="1:13">
      <c r="A36" s="135"/>
      <c r="B36" s="138" t="s">
        <v>49</v>
      </c>
      <c r="C36" s="137"/>
      <c r="D36" s="137"/>
      <c r="E36" s="137"/>
      <c r="F36" s="137"/>
      <c r="G36" s="137"/>
      <c r="H36" s="137"/>
      <c r="I36" s="137"/>
      <c r="J36" s="137"/>
      <c r="K36" s="137"/>
      <c r="L36" s="137"/>
      <c r="M36" s="137"/>
    </row>
    <row r="37" ht="26" customHeight="1" spans="1:13">
      <c r="A37" s="135"/>
      <c r="B37" s="139" t="s">
        <v>50</v>
      </c>
      <c r="C37" s="137"/>
      <c r="D37" s="137"/>
      <c r="E37" s="137"/>
      <c r="F37" s="137"/>
      <c r="G37" s="137"/>
      <c r="H37" s="137"/>
      <c r="I37" s="137"/>
      <c r="J37" s="137"/>
      <c r="K37" s="137"/>
      <c r="L37" s="137"/>
      <c r="M37" s="137"/>
    </row>
    <row r="38" ht="26" customHeight="1" spans="1:13">
      <c r="A38" s="135"/>
      <c r="B38" s="138" t="s">
        <v>51</v>
      </c>
      <c r="C38" s="137"/>
      <c r="D38" s="137"/>
      <c r="E38" s="137"/>
      <c r="F38" s="137"/>
      <c r="G38" s="137"/>
      <c r="H38" s="137"/>
      <c r="I38" s="137"/>
      <c r="J38" s="137"/>
      <c r="K38" s="137"/>
      <c r="L38" s="137"/>
      <c r="M38" s="137"/>
    </row>
  </sheetData>
  <mergeCells count="13">
    <mergeCell ref="A2:M2"/>
    <mergeCell ref="D4:F4"/>
    <mergeCell ref="G4:L4"/>
    <mergeCell ref="E5:F5"/>
    <mergeCell ref="J5:L5"/>
    <mergeCell ref="A4:A6"/>
    <mergeCell ref="B4:B6"/>
    <mergeCell ref="C4:C6"/>
    <mergeCell ref="D5:D6"/>
    <mergeCell ref="G5:G6"/>
    <mergeCell ref="H5:H6"/>
    <mergeCell ref="I5:I6"/>
    <mergeCell ref="M4:M6"/>
  </mergeCells>
  <printOptions horizontalCentered="1"/>
  <pageMargins left="0.554861111111111" right="0.554861111111111" top="0.60625" bottom="0.60625"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Y504"/>
  <sheetViews>
    <sheetView tabSelected="1" zoomScale="80" zoomScaleNormal="80" workbookViewId="0">
      <pane ySplit="6" topLeftCell="A7" activePane="bottomLeft" state="frozen"/>
      <selection/>
      <selection pane="bottomLeft" activeCell="O6" sqref="$A6:$XFD6"/>
    </sheetView>
  </sheetViews>
  <sheetFormatPr defaultColWidth="9" defaultRowHeight="13.5"/>
  <cols>
    <col min="1" max="25" width="10.625" style="5" customWidth="1"/>
    <col min="26" max="16384" width="9" style="5"/>
  </cols>
  <sheetData>
    <row r="1" ht="21" customHeight="1" spans="1:25">
      <c r="A1" s="6" t="s">
        <v>52</v>
      </c>
      <c r="B1" s="6"/>
      <c r="C1" s="6"/>
      <c r="D1" s="6"/>
      <c r="E1" s="7"/>
      <c r="F1" s="7"/>
      <c r="G1" s="7"/>
      <c r="H1" s="7"/>
      <c r="I1" s="7"/>
      <c r="J1" s="7"/>
      <c r="K1" s="7"/>
      <c r="L1" s="7"/>
      <c r="M1" s="7"/>
      <c r="N1" s="7"/>
      <c r="O1" s="7"/>
      <c r="P1" s="7"/>
      <c r="Q1" s="7"/>
      <c r="R1" s="7"/>
      <c r="S1" s="7"/>
      <c r="T1" s="7"/>
      <c r="U1" s="7"/>
      <c r="V1" s="7"/>
      <c r="W1" s="7"/>
      <c r="X1" s="7"/>
      <c r="Y1" s="7"/>
    </row>
    <row r="2" ht="42" customHeight="1" spans="1:25">
      <c r="A2" s="8" t="s">
        <v>53</v>
      </c>
      <c r="B2" s="8"/>
      <c r="C2" s="8"/>
      <c r="D2" s="8"/>
      <c r="E2" s="8"/>
      <c r="F2" s="8"/>
      <c r="G2" s="8"/>
      <c r="H2" s="8"/>
      <c r="I2" s="8"/>
      <c r="J2" s="8"/>
      <c r="K2" s="8"/>
      <c r="L2" s="8"/>
      <c r="M2" s="8"/>
      <c r="N2" s="8"/>
      <c r="O2" s="8"/>
      <c r="P2" s="8"/>
      <c r="Q2" s="8"/>
      <c r="R2" s="8"/>
      <c r="S2" s="8"/>
      <c r="T2" s="8"/>
      <c r="U2" s="8"/>
      <c r="V2" s="8"/>
      <c r="W2" s="8"/>
      <c r="X2" s="8"/>
      <c r="Y2" s="8"/>
    </row>
    <row r="3" ht="18" customHeight="1" spans="1:25">
      <c r="A3" s="9" t="s">
        <v>54</v>
      </c>
      <c r="B3" s="9"/>
      <c r="C3" s="9"/>
      <c r="D3" s="9"/>
      <c r="E3" s="9"/>
      <c r="F3" s="9"/>
      <c r="G3" s="9"/>
      <c r="H3" s="9"/>
      <c r="I3" s="9"/>
      <c r="J3" s="9"/>
      <c r="K3" s="9"/>
      <c r="L3" s="9"/>
      <c r="M3" s="9"/>
      <c r="N3" s="24"/>
      <c r="O3" s="24"/>
      <c r="P3" s="25"/>
      <c r="Q3" s="25"/>
      <c r="R3" s="25"/>
      <c r="S3" s="25"/>
      <c r="T3" s="25"/>
      <c r="U3" s="25"/>
      <c r="V3" s="25"/>
      <c r="W3" s="9" t="s">
        <v>55</v>
      </c>
      <c r="X3" s="9"/>
      <c r="Y3" s="9"/>
    </row>
    <row r="4" ht="27" customHeight="1" spans="1:25">
      <c r="A4" s="10" t="s">
        <v>4</v>
      </c>
      <c r="B4" s="11" t="s">
        <v>56</v>
      </c>
      <c r="C4" s="11"/>
      <c r="D4" s="11"/>
      <c r="E4" s="10" t="s">
        <v>57</v>
      </c>
      <c r="F4" s="12" t="s">
        <v>58</v>
      </c>
      <c r="G4" s="10" t="s">
        <v>59</v>
      </c>
      <c r="H4" s="10" t="s">
        <v>60</v>
      </c>
      <c r="I4" s="10" t="s">
        <v>61</v>
      </c>
      <c r="J4" s="26" t="s">
        <v>62</v>
      </c>
      <c r="K4" s="27"/>
      <c r="L4" s="10" t="s">
        <v>63</v>
      </c>
      <c r="M4" s="10" t="s">
        <v>64</v>
      </c>
      <c r="N4" s="28" t="s">
        <v>65</v>
      </c>
      <c r="O4" s="29"/>
      <c r="P4" s="30"/>
      <c r="Q4" s="28" t="s">
        <v>8</v>
      </c>
      <c r="R4" s="29"/>
      <c r="S4" s="29"/>
      <c r="T4" s="29"/>
      <c r="U4" s="29"/>
      <c r="V4" s="30"/>
      <c r="W4" s="10" t="s">
        <v>66</v>
      </c>
      <c r="X4" s="10" t="s">
        <v>67</v>
      </c>
      <c r="Y4" s="10" t="s">
        <v>9</v>
      </c>
    </row>
    <row r="5" ht="27" customHeight="1" spans="1:25">
      <c r="A5" s="13"/>
      <c r="B5" s="10" t="s">
        <v>68</v>
      </c>
      <c r="C5" s="10" t="s">
        <v>69</v>
      </c>
      <c r="D5" s="10" t="s">
        <v>70</v>
      </c>
      <c r="E5" s="13"/>
      <c r="F5" s="14"/>
      <c r="G5" s="13"/>
      <c r="H5" s="13"/>
      <c r="I5" s="13"/>
      <c r="J5" s="10" t="s">
        <v>71</v>
      </c>
      <c r="K5" s="10" t="s">
        <v>72</v>
      </c>
      <c r="L5" s="13"/>
      <c r="M5" s="13"/>
      <c r="N5" s="31" t="s">
        <v>73</v>
      </c>
      <c r="O5" s="29"/>
      <c r="P5" s="30"/>
      <c r="Q5" s="56" t="s">
        <v>74</v>
      </c>
      <c r="R5" s="56" t="s">
        <v>75</v>
      </c>
      <c r="S5" s="56" t="s">
        <v>14</v>
      </c>
      <c r="T5" s="28" t="s">
        <v>11</v>
      </c>
      <c r="U5" s="29"/>
      <c r="V5" s="30"/>
      <c r="W5" s="13"/>
      <c r="X5" s="13"/>
      <c r="Y5" s="13"/>
    </row>
    <row r="6" s="1" customFormat="1" ht="42" spans="1:25">
      <c r="A6" s="15"/>
      <c r="B6" s="15"/>
      <c r="C6" s="15"/>
      <c r="D6" s="15"/>
      <c r="E6" s="15"/>
      <c r="F6" s="16"/>
      <c r="G6" s="15"/>
      <c r="H6" s="15"/>
      <c r="I6" s="15"/>
      <c r="J6" s="15"/>
      <c r="K6" s="15"/>
      <c r="L6" s="15"/>
      <c r="M6" s="15"/>
      <c r="N6" s="32"/>
      <c r="O6" s="33" t="s">
        <v>76</v>
      </c>
      <c r="P6" s="34" t="s">
        <v>77</v>
      </c>
      <c r="Q6" s="57"/>
      <c r="R6" s="57"/>
      <c r="S6" s="57"/>
      <c r="T6" s="58" t="s">
        <v>78</v>
      </c>
      <c r="U6" s="58" t="s">
        <v>79</v>
      </c>
      <c r="V6" s="58" t="s">
        <v>19</v>
      </c>
      <c r="W6" s="15"/>
      <c r="X6" s="15"/>
      <c r="Y6" s="15"/>
    </row>
    <row r="7" s="1" customFormat="1" ht="45.95" customHeight="1" spans="1:25">
      <c r="A7" s="15" t="s">
        <v>80</v>
      </c>
      <c r="B7" s="15"/>
      <c r="C7" s="15"/>
      <c r="D7" s="15"/>
      <c r="E7" s="15"/>
      <c r="F7" s="16"/>
      <c r="G7" s="15"/>
      <c r="H7" s="15"/>
      <c r="I7" s="15"/>
      <c r="J7" s="15"/>
      <c r="K7" s="15"/>
      <c r="L7" s="15"/>
      <c r="M7" s="15"/>
      <c r="N7" s="35">
        <f>SUM(N8:N504)</f>
        <v>38811.3608</v>
      </c>
      <c r="O7" s="35">
        <f t="shared" ref="O7:V7" si="0">SUM(O8:O504)</f>
        <v>36837.668</v>
      </c>
      <c r="P7" s="35">
        <f t="shared" si="0"/>
        <v>1973.6928</v>
      </c>
      <c r="Q7" s="35">
        <f t="shared" si="0"/>
        <v>2479</v>
      </c>
      <c r="R7" s="35">
        <f t="shared" si="0"/>
        <v>148332</v>
      </c>
      <c r="S7" s="35">
        <f t="shared" si="0"/>
        <v>538177</v>
      </c>
      <c r="T7" s="35">
        <f t="shared" si="0"/>
        <v>1247</v>
      </c>
      <c r="U7" s="35">
        <f t="shared" si="0"/>
        <v>46420</v>
      </c>
      <c r="V7" s="35">
        <f t="shared" si="0"/>
        <v>91692</v>
      </c>
      <c r="W7" s="15"/>
      <c r="X7" s="15"/>
      <c r="Y7" s="11"/>
    </row>
    <row r="8" ht="144" customHeight="1" spans="1:25">
      <c r="A8" s="17">
        <v>1</v>
      </c>
      <c r="B8" s="18" t="s">
        <v>81</v>
      </c>
      <c r="C8" s="18" t="s">
        <v>82</v>
      </c>
      <c r="D8" s="18" t="s">
        <v>83</v>
      </c>
      <c r="E8" s="18" t="s">
        <v>84</v>
      </c>
      <c r="F8" s="18" t="s">
        <v>85</v>
      </c>
      <c r="G8" s="18" t="s">
        <v>86</v>
      </c>
      <c r="H8" s="18" t="s">
        <v>87</v>
      </c>
      <c r="I8" s="18" t="s">
        <v>85</v>
      </c>
      <c r="J8" s="19">
        <v>2023.5</v>
      </c>
      <c r="K8" s="19">
        <v>2023.7</v>
      </c>
      <c r="L8" s="20" t="s">
        <v>88</v>
      </c>
      <c r="M8" s="18" t="s">
        <v>89</v>
      </c>
      <c r="N8" s="18">
        <v>30</v>
      </c>
      <c r="O8" s="18">
        <v>25</v>
      </c>
      <c r="P8" s="18">
        <v>5</v>
      </c>
      <c r="Q8" s="18">
        <v>1</v>
      </c>
      <c r="R8" s="18">
        <v>36</v>
      </c>
      <c r="S8" s="18">
        <v>89</v>
      </c>
      <c r="T8" s="18">
        <v>0</v>
      </c>
      <c r="U8" s="18">
        <v>15</v>
      </c>
      <c r="V8" s="18">
        <v>35</v>
      </c>
      <c r="W8" s="18" t="s">
        <v>90</v>
      </c>
      <c r="X8" s="18" t="s">
        <v>91</v>
      </c>
      <c r="Y8" s="18"/>
    </row>
    <row r="9" ht="144" customHeight="1" spans="1:25">
      <c r="A9" s="17">
        <v>2</v>
      </c>
      <c r="B9" s="18" t="s">
        <v>81</v>
      </c>
      <c r="C9" s="18" t="s">
        <v>82</v>
      </c>
      <c r="D9" s="18" t="s">
        <v>83</v>
      </c>
      <c r="E9" s="18" t="s">
        <v>84</v>
      </c>
      <c r="F9" s="18" t="s">
        <v>92</v>
      </c>
      <c r="G9" s="18" t="s">
        <v>93</v>
      </c>
      <c r="H9" s="18" t="s">
        <v>94</v>
      </c>
      <c r="I9" s="18" t="s">
        <v>92</v>
      </c>
      <c r="J9" s="19">
        <v>2023.4</v>
      </c>
      <c r="K9" s="19">
        <v>2023.8</v>
      </c>
      <c r="L9" s="20" t="s">
        <v>88</v>
      </c>
      <c r="M9" s="18" t="s">
        <v>95</v>
      </c>
      <c r="N9" s="18">
        <v>27</v>
      </c>
      <c r="O9" s="18">
        <v>23</v>
      </c>
      <c r="P9" s="18">
        <v>4</v>
      </c>
      <c r="Q9" s="18">
        <v>1</v>
      </c>
      <c r="R9" s="18">
        <v>25</v>
      </c>
      <c r="S9" s="18">
        <v>40</v>
      </c>
      <c r="T9" s="18">
        <v>0</v>
      </c>
      <c r="U9" s="18">
        <v>25</v>
      </c>
      <c r="V9" s="18">
        <v>40</v>
      </c>
      <c r="W9" s="18" t="s">
        <v>96</v>
      </c>
      <c r="X9" s="18" t="s">
        <v>97</v>
      </c>
      <c r="Y9" s="18"/>
    </row>
    <row r="10" ht="144" customHeight="1" spans="1:25">
      <c r="A10" s="17">
        <v>3</v>
      </c>
      <c r="B10" s="18" t="s">
        <v>81</v>
      </c>
      <c r="C10" s="18" t="s">
        <v>82</v>
      </c>
      <c r="D10" s="18" t="s">
        <v>83</v>
      </c>
      <c r="E10" s="18" t="s">
        <v>84</v>
      </c>
      <c r="F10" s="18" t="s">
        <v>98</v>
      </c>
      <c r="G10" s="18" t="s">
        <v>99</v>
      </c>
      <c r="H10" s="18" t="s">
        <v>94</v>
      </c>
      <c r="I10" s="18" t="s">
        <v>98</v>
      </c>
      <c r="J10" s="19">
        <v>2023.8</v>
      </c>
      <c r="K10" s="19">
        <v>2023.12</v>
      </c>
      <c r="L10" s="20" t="s">
        <v>88</v>
      </c>
      <c r="M10" s="18" t="s">
        <v>100</v>
      </c>
      <c r="N10" s="18">
        <v>31.5</v>
      </c>
      <c r="O10" s="18">
        <v>30</v>
      </c>
      <c r="P10" s="18">
        <v>1.5</v>
      </c>
      <c r="Q10" s="18">
        <v>1</v>
      </c>
      <c r="R10" s="18">
        <v>28</v>
      </c>
      <c r="S10" s="18">
        <v>52</v>
      </c>
      <c r="T10" s="18">
        <v>1</v>
      </c>
      <c r="U10" s="18">
        <v>28</v>
      </c>
      <c r="V10" s="18">
        <v>52</v>
      </c>
      <c r="W10" s="18" t="s">
        <v>101</v>
      </c>
      <c r="X10" s="18" t="s">
        <v>102</v>
      </c>
      <c r="Y10" s="18"/>
    </row>
    <row r="11" ht="144" customHeight="1" spans="1:25">
      <c r="A11" s="17">
        <v>4</v>
      </c>
      <c r="B11" s="18" t="s">
        <v>103</v>
      </c>
      <c r="C11" s="18" t="s">
        <v>104</v>
      </c>
      <c r="D11" s="18" t="s">
        <v>105</v>
      </c>
      <c r="E11" s="18" t="s">
        <v>84</v>
      </c>
      <c r="F11" s="18" t="s">
        <v>106</v>
      </c>
      <c r="G11" s="18" t="s">
        <v>107</v>
      </c>
      <c r="H11" s="18" t="s">
        <v>108</v>
      </c>
      <c r="I11" s="18" t="s">
        <v>109</v>
      </c>
      <c r="J11" s="19">
        <v>2023.3</v>
      </c>
      <c r="K11" s="19">
        <v>2023.4</v>
      </c>
      <c r="L11" s="20" t="s">
        <v>110</v>
      </c>
      <c r="M11" s="18" t="s">
        <v>111</v>
      </c>
      <c r="N11" s="18">
        <v>3.2016</v>
      </c>
      <c r="O11" s="18">
        <v>3</v>
      </c>
      <c r="P11" s="18">
        <v>0.2016</v>
      </c>
      <c r="Q11" s="18">
        <v>1</v>
      </c>
      <c r="R11" s="18">
        <v>5</v>
      </c>
      <c r="S11" s="18">
        <v>12</v>
      </c>
      <c r="T11" s="18">
        <v>0</v>
      </c>
      <c r="U11" s="18">
        <v>5</v>
      </c>
      <c r="V11" s="18">
        <v>12</v>
      </c>
      <c r="W11" s="18" t="s">
        <v>112</v>
      </c>
      <c r="X11" s="18" t="s">
        <v>113</v>
      </c>
      <c r="Y11" s="18"/>
    </row>
    <row r="12" ht="144" customHeight="1" spans="1:25">
      <c r="A12" s="17">
        <v>5</v>
      </c>
      <c r="B12" s="18" t="s">
        <v>103</v>
      </c>
      <c r="C12" s="18" t="s">
        <v>104</v>
      </c>
      <c r="D12" s="18" t="s">
        <v>114</v>
      </c>
      <c r="E12" s="18" t="s">
        <v>84</v>
      </c>
      <c r="F12" s="18" t="s">
        <v>115</v>
      </c>
      <c r="G12" s="18" t="s">
        <v>116</v>
      </c>
      <c r="H12" s="18" t="s">
        <v>94</v>
      </c>
      <c r="I12" s="18" t="s">
        <v>117</v>
      </c>
      <c r="J12" s="19">
        <v>2023.7</v>
      </c>
      <c r="K12" s="19">
        <v>2023.8</v>
      </c>
      <c r="L12" s="20" t="s">
        <v>110</v>
      </c>
      <c r="M12" s="18" t="s">
        <v>118</v>
      </c>
      <c r="N12" s="18">
        <v>10</v>
      </c>
      <c r="O12" s="18">
        <v>8</v>
      </c>
      <c r="P12" s="18">
        <v>2</v>
      </c>
      <c r="Q12" s="18">
        <v>1</v>
      </c>
      <c r="R12" s="18">
        <v>320</v>
      </c>
      <c r="S12" s="18">
        <v>1606</v>
      </c>
      <c r="T12" s="18">
        <v>0</v>
      </c>
      <c r="U12" s="18">
        <v>33</v>
      </c>
      <c r="V12" s="18">
        <v>75</v>
      </c>
      <c r="W12" s="18" t="s">
        <v>119</v>
      </c>
      <c r="X12" s="18" t="s">
        <v>120</v>
      </c>
      <c r="Y12" s="18"/>
    </row>
    <row r="13" ht="144" customHeight="1" spans="1:25">
      <c r="A13" s="17">
        <v>6</v>
      </c>
      <c r="B13" s="18" t="s">
        <v>81</v>
      </c>
      <c r="C13" s="18" t="s">
        <v>82</v>
      </c>
      <c r="D13" s="18" t="s">
        <v>83</v>
      </c>
      <c r="E13" s="18" t="s">
        <v>84</v>
      </c>
      <c r="F13" s="18" t="s">
        <v>92</v>
      </c>
      <c r="G13" s="18" t="s">
        <v>121</v>
      </c>
      <c r="H13" s="18" t="s">
        <v>94</v>
      </c>
      <c r="I13" s="18" t="s">
        <v>92</v>
      </c>
      <c r="J13" s="19">
        <v>2023.3</v>
      </c>
      <c r="K13" s="19">
        <v>2023.9</v>
      </c>
      <c r="L13" s="20" t="s">
        <v>110</v>
      </c>
      <c r="M13" s="18" t="s">
        <v>122</v>
      </c>
      <c r="N13" s="18">
        <v>450</v>
      </c>
      <c r="O13" s="18">
        <v>430</v>
      </c>
      <c r="P13" s="18">
        <v>20</v>
      </c>
      <c r="Q13" s="18">
        <v>1</v>
      </c>
      <c r="R13" s="18">
        <v>140</v>
      </c>
      <c r="S13" s="18">
        <v>402</v>
      </c>
      <c r="T13" s="18">
        <v>0</v>
      </c>
      <c r="U13" s="18">
        <v>18</v>
      </c>
      <c r="V13" s="18">
        <v>40</v>
      </c>
      <c r="W13" s="18" t="s">
        <v>123</v>
      </c>
      <c r="X13" s="18" t="s">
        <v>124</v>
      </c>
      <c r="Y13" s="18"/>
    </row>
    <row r="14" ht="144" customHeight="1" spans="1:25">
      <c r="A14" s="17">
        <v>7</v>
      </c>
      <c r="B14" s="18" t="s">
        <v>103</v>
      </c>
      <c r="C14" s="18" t="s">
        <v>104</v>
      </c>
      <c r="D14" s="18" t="s">
        <v>105</v>
      </c>
      <c r="E14" s="18" t="s">
        <v>84</v>
      </c>
      <c r="F14" s="18" t="s">
        <v>125</v>
      </c>
      <c r="G14" s="18" t="s">
        <v>126</v>
      </c>
      <c r="H14" s="18" t="s">
        <v>127</v>
      </c>
      <c r="I14" s="18" t="s">
        <v>128</v>
      </c>
      <c r="J14" s="19">
        <v>2023.9</v>
      </c>
      <c r="K14" s="19">
        <v>2023.12</v>
      </c>
      <c r="L14" s="20" t="s">
        <v>129</v>
      </c>
      <c r="M14" s="18" t="s">
        <v>130</v>
      </c>
      <c r="N14" s="18">
        <v>12</v>
      </c>
      <c r="O14" s="18">
        <v>10</v>
      </c>
      <c r="P14" s="18">
        <v>2</v>
      </c>
      <c r="Q14" s="121">
        <v>1</v>
      </c>
      <c r="R14" s="18">
        <v>96</v>
      </c>
      <c r="S14" s="18">
        <v>286</v>
      </c>
      <c r="T14" s="18">
        <v>0</v>
      </c>
      <c r="U14" s="18">
        <v>6</v>
      </c>
      <c r="V14" s="18">
        <v>15</v>
      </c>
      <c r="W14" s="18" t="s">
        <v>131</v>
      </c>
      <c r="X14" s="18" t="s">
        <v>132</v>
      </c>
      <c r="Y14" s="18"/>
    </row>
    <row r="15" ht="144" customHeight="1" spans="1:25">
      <c r="A15" s="17">
        <v>8</v>
      </c>
      <c r="B15" s="18" t="s">
        <v>103</v>
      </c>
      <c r="C15" s="18" t="s">
        <v>104</v>
      </c>
      <c r="D15" s="18" t="s">
        <v>105</v>
      </c>
      <c r="E15" s="18" t="s">
        <v>84</v>
      </c>
      <c r="F15" s="18" t="s">
        <v>115</v>
      </c>
      <c r="G15" s="18" t="s">
        <v>126</v>
      </c>
      <c r="H15" s="18" t="s">
        <v>94</v>
      </c>
      <c r="I15" s="18" t="s">
        <v>133</v>
      </c>
      <c r="J15" s="36" t="s">
        <v>134</v>
      </c>
      <c r="K15" s="19">
        <v>2023.11</v>
      </c>
      <c r="L15" s="20" t="s">
        <v>110</v>
      </c>
      <c r="M15" s="18" t="s">
        <v>135</v>
      </c>
      <c r="N15" s="18">
        <v>3</v>
      </c>
      <c r="O15" s="18">
        <v>3</v>
      </c>
      <c r="P15" s="18">
        <v>0</v>
      </c>
      <c r="Q15" s="18">
        <v>1</v>
      </c>
      <c r="R15" s="18">
        <v>8</v>
      </c>
      <c r="S15" s="18">
        <v>33</v>
      </c>
      <c r="T15" s="18">
        <v>0</v>
      </c>
      <c r="U15" s="18">
        <v>0</v>
      </c>
      <c r="V15" s="18">
        <v>0</v>
      </c>
      <c r="W15" s="18" t="s">
        <v>112</v>
      </c>
      <c r="X15" s="18" t="s">
        <v>136</v>
      </c>
      <c r="Y15" s="18"/>
    </row>
    <row r="16" ht="336" spans="1:25">
      <c r="A16" s="17">
        <v>9</v>
      </c>
      <c r="B16" s="19" t="s">
        <v>81</v>
      </c>
      <c r="C16" s="19" t="s">
        <v>82</v>
      </c>
      <c r="D16" s="19" t="s">
        <v>137</v>
      </c>
      <c r="E16" s="19" t="s">
        <v>138</v>
      </c>
      <c r="F16" s="19" t="s">
        <v>139</v>
      </c>
      <c r="G16" s="19" t="s">
        <v>140</v>
      </c>
      <c r="H16" s="19" t="s">
        <v>94</v>
      </c>
      <c r="I16" s="19" t="s">
        <v>139</v>
      </c>
      <c r="J16" s="37">
        <v>45046</v>
      </c>
      <c r="K16" s="37">
        <v>45260</v>
      </c>
      <c r="L16" s="20" t="s">
        <v>88</v>
      </c>
      <c r="M16" s="18" t="s">
        <v>141</v>
      </c>
      <c r="N16" s="18">
        <v>20.8</v>
      </c>
      <c r="O16" s="18">
        <v>16</v>
      </c>
      <c r="P16" s="18">
        <v>4.8</v>
      </c>
      <c r="Q16" s="19">
        <v>1</v>
      </c>
      <c r="R16" s="19">
        <v>67</v>
      </c>
      <c r="S16" s="19">
        <v>257</v>
      </c>
      <c r="T16" s="19">
        <v>1</v>
      </c>
      <c r="U16" s="19">
        <v>67</v>
      </c>
      <c r="V16" s="19">
        <v>257</v>
      </c>
      <c r="W16" s="18" t="s">
        <v>142</v>
      </c>
      <c r="X16" s="18" t="s">
        <v>143</v>
      </c>
      <c r="Y16" s="18"/>
    </row>
    <row r="17" ht="240" spans="1:25">
      <c r="A17" s="17">
        <v>10</v>
      </c>
      <c r="B17" s="19" t="s">
        <v>81</v>
      </c>
      <c r="C17" s="19" t="s">
        <v>82</v>
      </c>
      <c r="D17" s="19" t="s">
        <v>137</v>
      </c>
      <c r="E17" s="19" t="s">
        <v>138</v>
      </c>
      <c r="F17" s="19" t="s">
        <v>139</v>
      </c>
      <c r="G17" s="20" t="s">
        <v>144</v>
      </c>
      <c r="H17" s="19" t="s">
        <v>94</v>
      </c>
      <c r="I17" s="19" t="s">
        <v>139</v>
      </c>
      <c r="J17" s="20" t="s">
        <v>145</v>
      </c>
      <c r="K17" s="20" t="s">
        <v>146</v>
      </c>
      <c r="L17" s="20" t="s">
        <v>88</v>
      </c>
      <c r="M17" s="19" t="s">
        <v>147</v>
      </c>
      <c r="N17" s="20">
        <v>26.2</v>
      </c>
      <c r="O17" s="20">
        <v>25</v>
      </c>
      <c r="P17" s="20">
        <v>1.2</v>
      </c>
      <c r="Q17" s="19">
        <v>1</v>
      </c>
      <c r="R17" s="19">
        <v>355</v>
      </c>
      <c r="S17" s="19">
        <v>1176</v>
      </c>
      <c r="T17" s="19">
        <v>1</v>
      </c>
      <c r="U17" s="19">
        <v>62</v>
      </c>
      <c r="V17" s="19">
        <v>234</v>
      </c>
      <c r="W17" s="20" t="s">
        <v>148</v>
      </c>
      <c r="X17" s="20" t="s">
        <v>149</v>
      </c>
      <c r="Y17" s="18"/>
    </row>
    <row r="18" s="2" customFormat="1" ht="72" spans="1:25">
      <c r="A18" s="17">
        <v>11</v>
      </c>
      <c r="B18" s="21" t="s">
        <v>103</v>
      </c>
      <c r="C18" s="21" t="s">
        <v>104</v>
      </c>
      <c r="D18" s="21" t="s">
        <v>150</v>
      </c>
      <c r="E18" s="21" t="s">
        <v>138</v>
      </c>
      <c r="F18" s="21" t="s">
        <v>151</v>
      </c>
      <c r="G18" s="21" t="s">
        <v>152</v>
      </c>
      <c r="H18" s="22" t="s">
        <v>153</v>
      </c>
      <c r="I18" s="21" t="s">
        <v>151</v>
      </c>
      <c r="J18" s="38">
        <v>44972</v>
      </c>
      <c r="K18" s="38">
        <v>45076</v>
      </c>
      <c r="L18" s="39" t="s">
        <v>154</v>
      </c>
      <c r="M18" s="21" t="s">
        <v>155</v>
      </c>
      <c r="N18" s="40">
        <v>9</v>
      </c>
      <c r="O18" s="21">
        <v>9</v>
      </c>
      <c r="P18" s="21"/>
      <c r="Q18" s="21">
        <v>1</v>
      </c>
      <c r="R18" s="21">
        <v>26</v>
      </c>
      <c r="S18" s="21">
        <v>81</v>
      </c>
      <c r="T18" s="21">
        <v>1</v>
      </c>
      <c r="U18" s="21">
        <v>12</v>
      </c>
      <c r="V18" s="21">
        <v>23</v>
      </c>
      <c r="W18" s="22" t="s">
        <v>142</v>
      </c>
      <c r="X18" s="22" t="s">
        <v>156</v>
      </c>
      <c r="Y18" s="22"/>
    </row>
    <row r="19" ht="96" spans="1:25">
      <c r="A19" s="17">
        <v>12</v>
      </c>
      <c r="B19" s="19" t="s">
        <v>81</v>
      </c>
      <c r="C19" s="19" t="s">
        <v>82</v>
      </c>
      <c r="D19" s="19" t="s">
        <v>157</v>
      </c>
      <c r="E19" s="19" t="s">
        <v>138</v>
      </c>
      <c r="F19" s="18" t="s">
        <v>158</v>
      </c>
      <c r="G19" s="19" t="s">
        <v>159</v>
      </c>
      <c r="H19" s="19" t="s">
        <v>160</v>
      </c>
      <c r="I19" s="19" t="s">
        <v>161</v>
      </c>
      <c r="J19" s="19" t="s">
        <v>162</v>
      </c>
      <c r="K19" s="19" t="s">
        <v>163</v>
      </c>
      <c r="L19" s="20" t="s">
        <v>110</v>
      </c>
      <c r="M19" s="19" t="s">
        <v>159</v>
      </c>
      <c r="N19" s="19">
        <v>30</v>
      </c>
      <c r="O19" s="19">
        <v>30</v>
      </c>
      <c r="P19" s="19"/>
      <c r="Q19" s="19">
        <v>4</v>
      </c>
      <c r="R19" s="19">
        <v>150</v>
      </c>
      <c r="S19" s="19">
        <v>452</v>
      </c>
      <c r="T19" s="19">
        <v>3</v>
      </c>
      <c r="U19" s="19">
        <v>10</v>
      </c>
      <c r="V19" s="19">
        <v>24</v>
      </c>
      <c r="W19" s="19" t="s">
        <v>164</v>
      </c>
      <c r="X19" s="19" t="s">
        <v>165</v>
      </c>
      <c r="Y19" s="18"/>
    </row>
    <row r="20" ht="312" spans="1:25">
      <c r="A20" s="17">
        <v>13</v>
      </c>
      <c r="B20" s="19" t="s">
        <v>81</v>
      </c>
      <c r="C20" s="19" t="s">
        <v>82</v>
      </c>
      <c r="D20" s="19" t="s">
        <v>83</v>
      </c>
      <c r="E20" s="19" t="s">
        <v>138</v>
      </c>
      <c r="F20" s="19" t="s">
        <v>166</v>
      </c>
      <c r="G20" s="19" t="s">
        <v>167</v>
      </c>
      <c r="H20" s="19" t="s">
        <v>94</v>
      </c>
      <c r="I20" s="19" t="s">
        <v>166</v>
      </c>
      <c r="J20" s="37">
        <v>45046</v>
      </c>
      <c r="K20" s="37">
        <v>45260</v>
      </c>
      <c r="L20" s="20" t="s">
        <v>88</v>
      </c>
      <c r="M20" s="18" t="s">
        <v>168</v>
      </c>
      <c r="N20" s="18">
        <v>30.48</v>
      </c>
      <c r="O20" s="18">
        <v>24.48</v>
      </c>
      <c r="P20" s="18">
        <v>6</v>
      </c>
      <c r="Q20" s="19">
        <v>1</v>
      </c>
      <c r="R20" s="19">
        <v>412</v>
      </c>
      <c r="S20" s="19">
        <v>1427</v>
      </c>
      <c r="T20" s="19"/>
      <c r="U20" s="19">
        <v>24</v>
      </c>
      <c r="V20" s="19">
        <v>77</v>
      </c>
      <c r="W20" s="18" t="s">
        <v>169</v>
      </c>
      <c r="X20" s="18" t="s">
        <v>170</v>
      </c>
      <c r="Y20" s="18"/>
    </row>
    <row r="21" ht="144" spans="1:25">
      <c r="A21" s="17">
        <v>14</v>
      </c>
      <c r="B21" s="19" t="s">
        <v>81</v>
      </c>
      <c r="C21" s="19" t="s">
        <v>82</v>
      </c>
      <c r="D21" s="19" t="s">
        <v>83</v>
      </c>
      <c r="E21" s="19" t="s">
        <v>138</v>
      </c>
      <c r="F21" s="19" t="s">
        <v>171</v>
      </c>
      <c r="G21" s="19" t="s">
        <v>172</v>
      </c>
      <c r="H21" s="19" t="s">
        <v>94</v>
      </c>
      <c r="I21" s="19" t="s">
        <v>171</v>
      </c>
      <c r="J21" s="19">
        <v>2023.6</v>
      </c>
      <c r="K21" s="19">
        <v>2023.8</v>
      </c>
      <c r="L21" s="20" t="s">
        <v>110</v>
      </c>
      <c r="M21" s="19" t="s">
        <v>173</v>
      </c>
      <c r="N21" s="19">
        <v>10</v>
      </c>
      <c r="O21" s="19">
        <v>10</v>
      </c>
      <c r="P21" s="19"/>
      <c r="Q21" s="19">
        <v>1</v>
      </c>
      <c r="R21" s="19">
        <v>38</v>
      </c>
      <c r="S21" s="19">
        <v>120</v>
      </c>
      <c r="T21" s="19">
        <v>1</v>
      </c>
      <c r="U21" s="19">
        <v>33</v>
      </c>
      <c r="V21" s="19">
        <v>115</v>
      </c>
      <c r="W21" s="18" t="s">
        <v>174</v>
      </c>
      <c r="X21" s="18" t="s">
        <v>175</v>
      </c>
      <c r="Y21" s="18"/>
    </row>
    <row r="22" ht="108" spans="1:25">
      <c r="A22" s="17">
        <v>15</v>
      </c>
      <c r="B22" s="19" t="s">
        <v>81</v>
      </c>
      <c r="C22" s="19" t="s">
        <v>82</v>
      </c>
      <c r="D22" s="19" t="s">
        <v>83</v>
      </c>
      <c r="E22" s="19" t="s">
        <v>138</v>
      </c>
      <c r="F22" s="19" t="s">
        <v>171</v>
      </c>
      <c r="G22" s="19" t="s">
        <v>176</v>
      </c>
      <c r="H22" s="19" t="s">
        <v>94</v>
      </c>
      <c r="I22" s="19" t="s">
        <v>171</v>
      </c>
      <c r="J22" s="19">
        <v>2023.1</v>
      </c>
      <c r="K22" s="19">
        <v>2023.12</v>
      </c>
      <c r="L22" s="20" t="s">
        <v>88</v>
      </c>
      <c r="M22" s="19" t="s">
        <v>176</v>
      </c>
      <c r="N22" s="19">
        <v>750</v>
      </c>
      <c r="O22" s="19">
        <v>700</v>
      </c>
      <c r="P22" s="19">
        <v>50</v>
      </c>
      <c r="Q22" s="19">
        <v>1</v>
      </c>
      <c r="R22" s="19">
        <v>125</v>
      </c>
      <c r="S22" s="19">
        <v>453</v>
      </c>
      <c r="T22" s="19">
        <v>1</v>
      </c>
      <c r="U22" s="19">
        <v>33</v>
      </c>
      <c r="V22" s="19">
        <v>115</v>
      </c>
      <c r="W22" s="19" t="s">
        <v>177</v>
      </c>
      <c r="X22" s="19" t="s">
        <v>178</v>
      </c>
      <c r="Y22" s="18"/>
    </row>
    <row r="23" ht="409.5" spans="1:25">
      <c r="A23" s="17">
        <v>16</v>
      </c>
      <c r="B23" s="19" t="s">
        <v>81</v>
      </c>
      <c r="C23" s="19" t="s">
        <v>82</v>
      </c>
      <c r="D23" s="19" t="s">
        <v>179</v>
      </c>
      <c r="E23" s="19" t="s">
        <v>138</v>
      </c>
      <c r="F23" s="19" t="s">
        <v>180</v>
      </c>
      <c r="G23" s="19" t="s">
        <v>181</v>
      </c>
      <c r="H23" s="19" t="s">
        <v>94</v>
      </c>
      <c r="I23" s="18" t="s">
        <v>182</v>
      </c>
      <c r="J23" s="37">
        <v>45046</v>
      </c>
      <c r="K23" s="37">
        <v>45260</v>
      </c>
      <c r="L23" s="20" t="s">
        <v>88</v>
      </c>
      <c r="M23" s="18" t="s">
        <v>183</v>
      </c>
      <c r="N23" s="19">
        <v>23.73</v>
      </c>
      <c r="O23" s="19">
        <v>20.28</v>
      </c>
      <c r="P23" s="19">
        <v>3.45</v>
      </c>
      <c r="Q23" s="19">
        <v>1</v>
      </c>
      <c r="R23" s="19">
        <v>134</v>
      </c>
      <c r="S23" s="19">
        <v>479</v>
      </c>
      <c r="T23" s="19">
        <v>1</v>
      </c>
      <c r="U23" s="19">
        <v>48</v>
      </c>
      <c r="V23" s="19">
        <v>159</v>
      </c>
      <c r="W23" s="18" t="s">
        <v>184</v>
      </c>
      <c r="X23" s="18" t="s">
        <v>185</v>
      </c>
      <c r="Y23" s="18"/>
    </row>
    <row r="24" ht="396" spans="1:25">
      <c r="A24" s="17">
        <v>17</v>
      </c>
      <c r="B24" s="19" t="s">
        <v>81</v>
      </c>
      <c r="C24" s="19" t="s">
        <v>82</v>
      </c>
      <c r="D24" s="19" t="s">
        <v>186</v>
      </c>
      <c r="E24" s="19" t="s">
        <v>138</v>
      </c>
      <c r="F24" s="19" t="s">
        <v>180</v>
      </c>
      <c r="G24" s="19" t="s">
        <v>187</v>
      </c>
      <c r="H24" s="19" t="s">
        <v>94</v>
      </c>
      <c r="I24" s="18" t="s">
        <v>182</v>
      </c>
      <c r="J24" s="37">
        <v>45046</v>
      </c>
      <c r="K24" s="37">
        <v>45260</v>
      </c>
      <c r="L24" s="20" t="s">
        <v>88</v>
      </c>
      <c r="M24" s="18" t="s">
        <v>188</v>
      </c>
      <c r="N24" s="19">
        <v>24</v>
      </c>
      <c r="O24" s="19">
        <v>20</v>
      </c>
      <c r="P24" s="19">
        <v>4</v>
      </c>
      <c r="Q24" s="19">
        <v>1</v>
      </c>
      <c r="R24" s="19">
        <v>134</v>
      </c>
      <c r="S24" s="19">
        <v>479</v>
      </c>
      <c r="T24" s="19">
        <v>1</v>
      </c>
      <c r="U24" s="19">
        <v>43</v>
      </c>
      <c r="V24" s="19">
        <v>159</v>
      </c>
      <c r="W24" s="18" t="s">
        <v>189</v>
      </c>
      <c r="X24" s="18" t="s">
        <v>156</v>
      </c>
      <c r="Y24" s="18"/>
    </row>
    <row r="25" ht="48" spans="1:25">
      <c r="A25" s="17">
        <v>18</v>
      </c>
      <c r="B25" s="18" t="s">
        <v>103</v>
      </c>
      <c r="C25" s="18" t="s">
        <v>104</v>
      </c>
      <c r="D25" s="18" t="s">
        <v>114</v>
      </c>
      <c r="E25" s="19" t="s">
        <v>138</v>
      </c>
      <c r="F25" s="18" t="s">
        <v>190</v>
      </c>
      <c r="G25" s="18" t="s">
        <v>191</v>
      </c>
      <c r="H25" s="18" t="s">
        <v>153</v>
      </c>
      <c r="I25" s="18" t="s">
        <v>190</v>
      </c>
      <c r="J25" s="37">
        <v>44972</v>
      </c>
      <c r="K25" s="37">
        <v>45076</v>
      </c>
      <c r="L25" s="20" t="s">
        <v>154</v>
      </c>
      <c r="M25" s="18" t="s">
        <v>192</v>
      </c>
      <c r="N25" s="41">
        <v>5</v>
      </c>
      <c r="O25" s="18">
        <v>3</v>
      </c>
      <c r="P25" s="18">
        <v>2</v>
      </c>
      <c r="Q25" s="18">
        <v>2</v>
      </c>
      <c r="R25" s="18">
        <v>42</v>
      </c>
      <c r="S25" s="18">
        <v>122</v>
      </c>
      <c r="T25" s="18"/>
      <c r="U25" s="18">
        <v>20</v>
      </c>
      <c r="V25" s="18">
        <v>86</v>
      </c>
      <c r="W25" s="18" t="s">
        <v>193</v>
      </c>
      <c r="X25" s="18" t="s">
        <v>194</v>
      </c>
      <c r="Y25" s="18"/>
    </row>
    <row r="26" ht="132" spans="1:25">
      <c r="A26" s="17">
        <v>19</v>
      </c>
      <c r="B26" s="18" t="s">
        <v>103</v>
      </c>
      <c r="C26" s="18" t="s">
        <v>104</v>
      </c>
      <c r="D26" s="19" t="s">
        <v>105</v>
      </c>
      <c r="E26" s="19" t="s">
        <v>138</v>
      </c>
      <c r="F26" s="18" t="s">
        <v>190</v>
      </c>
      <c r="G26" s="18" t="s">
        <v>195</v>
      </c>
      <c r="H26" s="18" t="s">
        <v>153</v>
      </c>
      <c r="I26" s="18" t="s">
        <v>190</v>
      </c>
      <c r="J26" s="18">
        <v>202309</v>
      </c>
      <c r="K26" s="18">
        <v>202312</v>
      </c>
      <c r="L26" s="20" t="s">
        <v>110</v>
      </c>
      <c r="M26" s="18" t="s">
        <v>196</v>
      </c>
      <c r="N26" s="18">
        <v>10</v>
      </c>
      <c r="O26" s="18">
        <v>10</v>
      </c>
      <c r="P26" s="18">
        <v>0</v>
      </c>
      <c r="Q26" s="18">
        <v>1</v>
      </c>
      <c r="R26" s="45">
        <v>558</v>
      </c>
      <c r="S26" s="45">
        <v>2348</v>
      </c>
      <c r="T26" s="18"/>
      <c r="U26" s="18">
        <v>25</v>
      </c>
      <c r="V26" s="18">
        <v>80</v>
      </c>
      <c r="W26" s="18" t="s">
        <v>197</v>
      </c>
      <c r="X26" s="18" t="s">
        <v>175</v>
      </c>
      <c r="Y26" s="18"/>
    </row>
    <row r="27" ht="372" spans="1:25">
      <c r="A27" s="17">
        <v>20</v>
      </c>
      <c r="B27" s="19" t="s">
        <v>81</v>
      </c>
      <c r="C27" s="19" t="s">
        <v>82</v>
      </c>
      <c r="D27" s="19" t="s">
        <v>83</v>
      </c>
      <c r="E27" s="19" t="s">
        <v>138</v>
      </c>
      <c r="F27" s="19" t="s">
        <v>198</v>
      </c>
      <c r="G27" s="19" t="s">
        <v>199</v>
      </c>
      <c r="H27" s="19" t="s">
        <v>94</v>
      </c>
      <c r="I27" s="19" t="s">
        <v>198</v>
      </c>
      <c r="J27" s="37">
        <v>45046</v>
      </c>
      <c r="K27" s="37">
        <v>45260</v>
      </c>
      <c r="L27" s="20" t="s">
        <v>88</v>
      </c>
      <c r="M27" s="18" t="s">
        <v>200</v>
      </c>
      <c r="N27" s="18">
        <v>28.2</v>
      </c>
      <c r="O27" s="18">
        <v>23.24</v>
      </c>
      <c r="P27" s="18">
        <v>4.96</v>
      </c>
      <c r="Q27" s="19">
        <v>1</v>
      </c>
      <c r="R27" s="122">
        <v>224</v>
      </c>
      <c r="S27" s="122">
        <v>782</v>
      </c>
      <c r="T27" s="19"/>
      <c r="U27" s="19">
        <v>14</v>
      </c>
      <c r="V27" s="122">
        <v>42</v>
      </c>
      <c r="W27" s="18" t="s">
        <v>142</v>
      </c>
      <c r="X27" s="18" t="s">
        <v>156</v>
      </c>
      <c r="Y27" s="18"/>
    </row>
    <row r="28" ht="120" spans="1:25">
      <c r="A28" s="17">
        <v>21</v>
      </c>
      <c r="B28" s="17" t="s">
        <v>103</v>
      </c>
      <c r="C28" s="17" t="s">
        <v>104</v>
      </c>
      <c r="D28" s="17" t="s">
        <v>114</v>
      </c>
      <c r="E28" s="17" t="s">
        <v>201</v>
      </c>
      <c r="F28" s="17" t="s">
        <v>202</v>
      </c>
      <c r="G28" s="17" t="s">
        <v>203</v>
      </c>
      <c r="H28" s="17" t="s">
        <v>153</v>
      </c>
      <c r="I28" s="17" t="s">
        <v>204</v>
      </c>
      <c r="J28" s="17" t="s">
        <v>205</v>
      </c>
      <c r="K28" s="17" t="s">
        <v>206</v>
      </c>
      <c r="L28" s="20" t="s">
        <v>154</v>
      </c>
      <c r="M28" s="17" t="s">
        <v>207</v>
      </c>
      <c r="N28" s="42">
        <v>3</v>
      </c>
      <c r="O28" s="43">
        <v>3</v>
      </c>
      <c r="P28" s="43">
        <v>0</v>
      </c>
      <c r="Q28" s="17">
        <v>1</v>
      </c>
      <c r="R28" s="43">
        <v>33</v>
      </c>
      <c r="S28" s="43">
        <v>118</v>
      </c>
      <c r="T28" s="43">
        <v>0</v>
      </c>
      <c r="U28" s="43">
        <v>3</v>
      </c>
      <c r="V28" s="43">
        <v>4</v>
      </c>
      <c r="W28" s="17" t="s">
        <v>208</v>
      </c>
      <c r="X28" s="17" t="s">
        <v>209</v>
      </c>
      <c r="Y28" s="20"/>
    </row>
    <row r="29" ht="288.95" customHeight="1" spans="1:25">
      <c r="A29" s="17">
        <v>22</v>
      </c>
      <c r="B29" s="17" t="s">
        <v>81</v>
      </c>
      <c r="C29" s="17" t="s">
        <v>82</v>
      </c>
      <c r="D29" s="17" t="s">
        <v>83</v>
      </c>
      <c r="E29" s="17" t="s">
        <v>201</v>
      </c>
      <c r="F29" s="17" t="s">
        <v>210</v>
      </c>
      <c r="G29" s="17" t="s">
        <v>211</v>
      </c>
      <c r="H29" s="17" t="s">
        <v>94</v>
      </c>
      <c r="I29" s="17" t="s">
        <v>210</v>
      </c>
      <c r="J29" s="17" t="s">
        <v>212</v>
      </c>
      <c r="K29" s="17" t="s">
        <v>213</v>
      </c>
      <c r="L29" s="20" t="s">
        <v>88</v>
      </c>
      <c r="M29" s="17" t="s">
        <v>214</v>
      </c>
      <c r="N29" s="44">
        <v>16.16</v>
      </c>
      <c r="O29" s="45">
        <v>13.96</v>
      </c>
      <c r="P29" s="45">
        <v>2.2</v>
      </c>
      <c r="Q29" s="17">
        <v>1</v>
      </c>
      <c r="R29" s="43">
        <v>24</v>
      </c>
      <c r="S29" s="43">
        <v>82</v>
      </c>
      <c r="T29" s="43">
        <v>0</v>
      </c>
      <c r="U29" s="43">
        <v>24</v>
      </c>
      <c r="V29" s="43">
        <v>82</v>
      </c>
      <c r="W29" s="17" t="s">
        <v>215</v>
      </c>
      <c r="X29" s="17" t="s">
        <v>216</v>
      </c>
      <c r="Y29" s="20"/>
    </row>
    <row r="30" ht="384" spans="1:25">
      <c r="A30" s="17">
        <v>23</v>
      </c>
      <c r="B30" s="17" t="s">
        <v>81</v>
      </c>
      <c r="C30" s="17" t="s">
        <v>82</v>
      </c>
      <c r="D30" s="17" t="s">
        <v>83</v>
      </c>
      <c r="E30" s="17" t="s">
        <v>201</v>
      </c>
      <c r="F30" s="17" t="s">
        <v>217</v>
      </c>
      <c r="G30" s="17" t="s">
        <v>218</v>
      </c>
      <c r="H30" s="17" t="s">
        <v>94</v>
      </c>
      <c r="I30" s="17" t="s">
        <v>219</v>
      </c>
      <c r="J30" s="17" t="s">
        <v>212</v>
      </c>
      <c r="K30" s="17" t="s">
        <v>213</v>
      </c>
      <c r="L30" s="20" t="s">
        <v>88</v>
      </c>
      <c r="M30" s="17" t="s">
        <v>220</v>
      </c>
      <c r="N30" s="44">
        <v>12.74</v>
      </c>
      <c r="O30" s="44">
        <v>10.04</v>
      </c>
      <c r="P30" s="46">
        <v>2.7</v>
      </c>
      <c r="Q30" s="17">
        <v>1</v>
      </c>
      <c r="R30" s="43">
        <v>8</v>
      </c>
      <c r="S30" s="43">
        <v>31</v>
      </c>
      <c r="T30" s="43">
        <v>0</v>
      </c>
      <c r="U30" s="43">
        <v>8</v>
      </c>
      <c r="V30" s="43">
        <v>31</v>
      </c>
      <c r="W30" s="17" t="s">
        <v>221</v>
      </c>
      <c r="X30" s="17" t="s">
        <v>222</v>
      </c>
      <c r="Y30" s="20"/>
    </row>
    <row r="31" ht="120" spans="1:25">
      <c r="A31" s="17">
        <v>24</v>
      </c>
      <c r="B31" s="17" t="s">
        <v>103</v>
      </c>
      <c r="C31" s="17" t="s">
        <v>104</v>
      </c>
      <c r="D31" s="17" t="s">
        <v>114</v>
      </c>
      <c r="E31" s="17" t="s">
        <v>201</v>
      </c>
      <c r="F31" s="17" t="s">
        <v>223</v>
      </c>
      <c r="G31" s="17" t="s">
        <v>224</v>
      </c>
      <c r="H31" s="17" t="s">
        <v>94</v>
      </c>
      <c r="I31" s="17" t="s">
        <v>223</v>
      </c>
      <c r="J31" s="17">
        <v>2023.1</v>
      </c>
      <c r="K31" s="17">
        <v>2023.12</v>
      </c>
      <c r="L31" s="20" t="s">
        <v>110</v>
      </c>
      <c r="M31" s="17" t="s">
        <v>225</v>
      </c>
      <c r="N31" s="43">
        <v>5</v>
      </c>
      <c r="O31" s="43">
        <v>5</v>
      </c>
      <c r="P31" s="47">
        <v>0</v>
      </c>
      <c r="Q31" s="17">
        <v>1</v>
      </c>
      <c r="R31" s="43">
        <v>31</v>
      </c>
      <c r="S31" s="43">
        <v>91</v>
      </c>
      <c r="T31" s="43">
        <v>0</v>
      </c>
      <c r="U31" s="43">
        <v>2</v>
      </c>
      <c r="V31" s="43">
        <v>9</v>
      </c>
      <c r="W31" s="17" t="s">
        <v>226</v>
      </c>
      <c r="X31" s="17" t="s">
        <v>227</v>
      </c>
      <c r="Y31" s="20"/>
    </row>
    <row r="32" ht="144" spans="1:25">
      <c r="A32" s="17">
        <v>25</v>
      </c>
      <c r="B32" s="18" t="s">
        <v>103</v>
      </c>
      <c r="C32" s="18" t="s">
        <v>104</v>
      </c>
      <c r="D32" s="18" t="s">
        <v>114</v>
      </c>
      <c r="E32" s="18" t="s">
        <v>201</v>
      </c>
      <c r="F32" s="18" t="s">
        <v>228</v>
      </c>
      <c r="G32" s="18" t="s">
        <v>229</v>
      </c>
      <c r="H32" s="18" t="s">
        <v>94</v>
      </c>
      <c r="I32" s="18" t="s">
        <v>228</v>
      </c>
      <c r="J32" s="18">
        <v>2023.1</v>
      </c>
      <c r="K32" s="18">
        <v>2023.12</v>
      </c>
      <c r="L32" s="20" t="s">
        <v>110</v>
      </c>
      <c r="M32" s="18" t="s">
        <v>230</v>
      </c>
      <c r="N32" s="48">
        <v>20</v>
      </c>
      <c r="O32" s="48">
        <v>15</v>
      </c>
      <c r="P32" s="49">
        <v>5</v>
      </c>
      <c r="Q32" s="18">
        <v>1</v>
      </c>
      <c r="R32" s="48">
        <v>317</v>
      </c>
      <c r="S32" s="48">
        <v>1235</v>
      </c>
      <c r="T32" s="48">
        <v>0</v>
      </c>
      <c r="U32" s="48">
        <v>31</v>
      </c>
      <c r="V32" s="48">
        <v>96</v>
      </c>
      <c r="W32" s="18" t="s">
        <v>231</v>
      </c>
      <c r="X32" s="18" t="s">
        <v>232</v>
      </c>
      <c r="Y32" s="20"/>
    </row>
    <row r="33" ht="144" spans="1:25">
      <c r="A33" s="17">
        <v>26</v>
      </c>
      <c r="B33" s="18" t="s">
        <v>103</v>
      </c>
      <c r="C33" s="18" t="s">
        <v>104</v>
      </c>
      <c r="D33" s="18" t="s">
        <v>114</v>
      </c>
      <c r="E33" s="18" t="s">
        <v>201</v>
      </c>
      <c r="F33" s="18" t="s">
        <v>228</v>
      </c>
      <c r="G33" s="18" t="s">
        <v>233</v>
      </c>
      <c r="H33" s="18" t="s">
        <v>94</v>
      </c>
      <c r="I33" s="18" t="s">
        <v>228</v>
      </c>
      <c r="J33" s="18">
        <v>2023.1</v>
      </c>
      <c r="K33" s="18">
        <v>2023.12</v>
      </c>
      <c r="L33" s="20" t="s">
        <v>110</v>
      </c>
      <c r="M33" s="18" t="s">
        <v>234</v>
      </c>
      <c r="N33" s="48">
        <v>20</v>
      </c>
      <c r="O33" s="48">
        <v>15</v>
      </c>
      <c r="P33" s="49">
        <v>5</v>
      </c>
      <c r="Q33" s="18">
        <v>1</v>
      </c>
      <c r="R33" s="48">
        <v>317</v>
      </c>
      <c r="S33" s="48">
        <v>1235</v>
      </c>
      <c r="T33" s="48">
        <v>0</v>
      </c>
      <c r="U33" s="48">
        <v>31</v>
      </c>
      <c r="V33" s="48">
        <v>96</v>
      </c>
      <c r="W33" s="18" t="s">
        <v>231</v>
      </c>
      <c r="X33" s="18" t="s">
        <v>232</v>
      </c>
      <c r="Y33" s="20"/>
    </row>
    <row r="34" ht="156" spans="1:25">
      <c r="A34" s="17">
        <v>27</v>
      </c>
      <c r="B34" s="18" t="s">
        <v>103</v>
      </c>
      <c r="C34" s="18" t="s">
        <v>104</v>
      </c>
      <c r="D34" s="18" t="s">
        <v>114</v>
      </c>
      <c r="E34" s="18" t="s">
        <v>235</v>
      </c>
      <c r="F34" s="18" t="s">
        <v>236</v>
      </c>
      <c r="G34" s="18" t="s">
        <v>237</v>
      </c>
      <c r="H34" s="18" t="s">
        <v>153</v>
      </c>
      <c r="I34" s="18" t="s">
        <v>236</v>
      </c>
      <c r="J34" s="50">
        <v>44972</v>
      </c>
      <c r="K34" s="50">
        <v>45076</v>
      </c>
      <c r="L34" s="20" t="s">
        <v>154</v>
      </c>
      <c r="M34" s="18" t="s">
        <v>238</v>
      </c>
      <c r="N34" s="51">
        <v>23</v>
      </c>
      <c r="O34" s="52">
        <v>20</v>
      </c>
      <c r="P34" s="52">
        <v>3</v>
      </c>
      <c r="Q34" s="60">
        <v>2</v>
      </c>
      <c r="R34" s="61">
        <v>450</v>
      </c>
      <c r="S34" s="61">
        <v>1301</v>
      </c>
      <c r="T34" s="61"/>
      <c r="U34" s="61">
        <v>57</v>
      </c>
      <c r="V34" s="61">
        <v>125</v>
      </c>
      <c r="W34" s="18" t="s">
        <v>193</v>
      </c>
      <c r="X34" s="18" t="s">
        <v>239</v>
      </c>
      <c r="Y34" s="18"/>
    </row>
    <row r="35" ht="72" spans="1:25">
      <c r="A35" s="17">
        <v>28</v>
      </c>
      <c r="B35" s="18" t="s">
        <v>103</v>
      </c>
      <c r="C35" s="18" t="s">
        <v>104</v>
      </c>
      <c r="D35" s="18" t="s">
        <v>114</v>
      </c>
      <c r="E35" s="18" t="s">
        <v>235</v>
      </c>
      <c r="F35" s="18" t="s">
        <v>240</v>
      </c>
      <c r="G35" s="18" t="s">
        <v>241</v>
      </c>
      <c r="H35" s="18" t="s">
        <v>153</v>
      </c>
      <c r="I35" s="18" t="s">
        <v>240</v>
      </c>
      <c r="J35" s="50">
        <v>44972</v>
      </c>
      <c r="K35" s="50">
        <v>45076</v>
      </c>
      <c r="L35" s="20" t="s">
        <v>154</v>
      </c>
      <c r="M35" s="18" t="s">
        <v>242</v>
      </c>
      <c r="N35" s="51">
        <v>9</v>
      </c>
      <c r="O35" s="52">
        <v>9</v>
      </c>
      <c r="P35" s="52">
        <v>0</v>
      </c>
      <c r="Q35" s="60">
        <v>1</v>
      </c>
      <c r="R35" s="61">
        <v>420</v>
      </c>
      <c r="S35" s="61">
        <v>705</v>
      </c>
      <c r="T35" s="61"/>
      <c r="U35" s="61">
        <v>10</v>
      </c>
      <c r="V35" s="61">
        <v>31</v>
      </c>
      <c r="W35" s="18" t="s">
        <v>193</v>
      </c>
      <c r="X35" s="18" t="s">
        <v>243</v>
      </c>
      <c r="Y35" s="18"/>
    </row>
    <row r="36" ht="276" spans="1:25">
      <c r="A36" s="17">
        <v>29</v>
      </c>
      <c r="B36" s="18" t="s">
        <v>81</v>
      </c>
      <c r="C36" s="18" t="s">
        <v>82</v>
      </c>
      <c r="D36" s="18" t="s">
        <v>83</v>
      </c>
      <c r="E36" s="18" t="s">
        <v>235</v>
      </c>
      <c r="F36" s="18" t="s">
        <v>244</v>
      </c>
      <c r="G36" s="18" t="s">
        <v>245</v>
      </c>
      <c r="H36" s="18" t="s">
        <v>94</v>
      </c>
      <c r="I36" s="18" t="s">
        <v>244</v>
      </c>
      <c r="J36" s="50">
        <v>45044</v>
      </c>
      <c r="K36" s="50">
        <v>45107</v>
      </c>
      <c r="L36" s="20" t="s">
        <v>88</v>
      </c>
      <c r="M36" s="18" t="s">
        <v>246</v>
      </c>
      <c r="N36" s="52">
        <v>22</v>
      </c>
      <c r="O36" s="52">
        <v>19</v>
      </c>
      <c r="P36" s="52">
        <v>3</v>
      </c>
      <c r="Q36" s="60">
        <v>1</v>
      </c>
      <c r="R36" s="61">
        <v>410</v>
      </c>
      <c r="S36" s="61">
        <v>820</v>
      </c>
      <c r="T36" s="62"/>
      <c r="U36" s="61">
        <v>42</v>
      </c>
      <c r="V36" s="61">
        <v>127</v>
      </c>
      <c r="W36" s="18" t="s">
        <v>247</v>
      </c>
      <c r="X36" s="18" t="s">
        <v>248</v>
      </c>
      <c r="Y36" s="18"/>
    </row>
    <row r="37" ht="180" spans="1:25">
      <c r="A37" s="17">
        <v>30</v>
      </c>
      <c r="B37" s="18" t="s">
        <v>81</v>
      </c>
      <c r="C37" s="18" t="s">
        <v>82</v>
      </c>
      <c r="D37" s="18" t="s">
        <v>83</v>
      </c>
      <c r="E37" s="18" t="s">
        <v>235</v>
      </c>
      <c r="F37" s="18" t="s">
        <v>249</v>
      </c>
      <c r="G37" s="18" t="s">
        <v>250</v>
      </c>
      <c r="H37" s="18" t="s">
        <v>94</v>
      </c>
      <c r="I37" s="18" t="s">
        <v>249</v>
      </c>
      <c r="J37" s="50">
        <v>45044</v>
      </c>
      <c r="K37" s="50">
        <v>45107</v>
      </c>
      <c r="L37" s="20" t="s">
        <v>88</v>
      </c>
      <c r="M37" s="18" t="s">
        <v>251</v>
      </c>
      <c r="N37" s="52">
        <v>8.5</v>
      </c>
      <c r="O37" s="52">
        <v>7</v>
      </c>
      <c r="P37" s="52">
        <v>1.5</v>
      </c>
      <c r="Q37" s="60">
        <v>1</v>
      </c>
      <c r="R37" s="20">
        <v>45</v>
      </c>
      <c r="S37" s="20">
        <v>150</v>
      </c>
      <c r="T37" s="41"/>
      <c r="U37" s="20">
        <v>10</v>
      </c>
      <c r="V37" s="20">
        <v>23</v>
      </c>
      <c r="W37" s="18" t="s">
        <v>252</v>
      </c>
      <c r="X37" s="18" t="s">
        <v>253</v>
      </c>
      <c r="Y37" s="18"/>
    </row>
    <row r="38" ht="144" spans="1:25">
      <c r="A38" s="17">
        <v>31</v>
      </c>
      <c r="B38" s="18" t="s">
        <v>81</v>
      </c>
      <c r="C38" s="18" t="s">
        <v>254</v>
      </c>
      <c r="D38" s="18" t="s">
        <v>255</v>
      </c>
      <c r="E38" s="18" t="s">
        <v>235</v>
      </c>
      <c r="F38" s="23" t="s">
        <v>256</v>
      </c>
      <c r="G38" s="23" t="s">
        <v>257</v>
      </c>
      <c r="H38" s="19" t="s">
        <v>108</v>
      </c>
      <c r="I38" s="18" t="s">
        <v>256</v>
      </c>
      <c r="J38" s="50">
        <v>45139</v>
      </c>
      <c r="K38" s="50">
        <v>45200</v>
      </c>
      <c r="L38" s="18" t="s">
        <v>258</v>
      </c>
      <c r="M38" s="23" t="s">
        <v>259</v>
      </c>
      <c r="N38" s="53">
        <v>5</v>
      </c>
      <c r="O38" s="53">
        <v>5</v>
      </c>
      <c r="P38" s="52">
        <v>0</v>
      </c>
      <c r="Q38" s="60">
        <v>1</v>
      </c>
      <c r="R38" s="20">
        <v>122</v>
      </c>
      <c r="S38" s="20">
        <v>320</v>
      </c>
      <c r="T38" s="63"/>
      <c r="U38" s="123">
        <v>6</v>
      </c>
      <c r="V38" s="123">
        <v>20</v>
      </c>
      <c r="W38" s="18" t="s">
        <v>260</v>
      </c>
      <c r="X38" s="18" t="s">
        <v>261</v>
      </c>
      <c r="Y38" s="18"/>
    </row>
    <row r="39" ht="168" spans="1:25">
      <c r="A39" s="17">
        <v>32</v>
      </c>
      <c r="B39" s="19" t="s">
        <v>103</v>
      </c>
      <c r="C39" s="19" t="s">
        <v>104</v>
      </c>
      <c r="D39" s="19" t="s">
        <v>262</v>
      </c>
      <c r="E39" s="18" t="s">
        <v>235</v>
      </c>
      <c r="F39" s="19" t="s">
        <v>263</v>
      </c>
      <c r="G39" s="19" t="s">
        <v>264</v>
      </c>
      <c r="H39" s="19" t="s">
        <v>108</v>
      </c>
      <c r="I39" s="18" t="s">
        <v>236</v>
      </c>
      <c r="J39" s="50">
        <v>45108</v>
      </c>
      <c r="K39" s="50">
        <v>45261</v>
      </c>
      <c r="L39" s="20" t="s">
        <v>110</v>
      </c>
      <c r="M39" s="18" t="s">
        <v>264</v>
      </c>
      <c r="N39" s="52">
        <v>10</v>
      </c>
      <c r="O39" s="52">
        <v>10</v>
      </c>
      <c r="P39" s="52">
        <v>0</v>
      </c>
      <c r="Q39" s="60">
        <v>1</v>
      </c>
      <c r="R39" s="20">
        <v>118</v>
      </c>
      <c r="S39" s="20">
        <v>395</v>
      </c>
      <c r="T39" s="64"/>
      <c r="U39" s="123">
        <v>8</v>
      </c>
      <c r="V39" s="123">
        <v>25</v>
      </c>
      <c r="W39" s="18" t="s">
        <v>265</v>
      </c>
      <c r="X39" s="18" t="s">
        <v>266</v>
      </c>
      <c r="Y39" s="20"/>
    </row>
    <row r="40" ht="156" spans="1:25">
      <c r="A40" s="17">
        <v>33</v>
      </c>
      <c r="B40" s="19" t="s">
        <v>81</v>
      </c>
      <c r="C40" s="19" t="s">
        <v>254</v>
      </c>
      <c r="D40" s="19" t="s">
        <v>255</v>
      </c>
      <c r="E40" s="18" t="s">
        <v>235</v>
      </c>
      <c r="F40" s="19" t="s">
        <v>267</v>
      </c>
      <c r="G40" s="18" t="s">
        <v>268</v>
      </c>
      <c r="H40" s="18" t="s">
        <v>269</v>
      </c>
      <c r="I40" s="18" t="s">
        <v>267</v>
      </c>
      <c r="J40" s="54" t="s">
        <v>270</v>
      </c>
      <c r="K40" s="50">
        <v>45261</v>
      </c>
      <c r="L40" s="20" t="s">
        <v>110</v>
      </c>
      <c r="M40" s="20" t="s">
        <v>271</v>
      </c>
      <c r="N40" s="52">
        <v>14</v>
      </c>
      <c r="O40" s="52">
        <v>10</v>
      </c>
      <c r="P40" s="52">
        <v>4</v>
      </c>
      <c r="Q40" s="48">
        <v>1</v>
      </c>
      <c r="R40" s="48">
        <v>120</v>
      </c>
      <c r="S40" s="48">
        <v>432</v>
      </c>
      <c r="T40" s="48"/>
      <c r="U40" s="48">
        <v>6</v>
      </c>
      <c r="V40" s="48">
        <v>10</v>
      </c>
      <c r="W40" s="18" t="s">
        <v>272</v>
      </c>
      <c r="X40" s="18" t="s">
        <v>273</v>
      </c>
      <c r="Y40" s="20"/>
    </row>
    <row r="41" ht="168" spans="1:25">
      <c r="A41" s="17">
        <v>34</v>
      </c>
      <c r="B41" s="19" t="s">
        <v>103</v>
      </c>
      <c r="C41" s="19" t="s">
        <v>104</v>
      </c>
      <c r="D41" s="19" t="s">
        <v>274</v>
      </c>
      <c r="E41" s="18" t="s">
        <v>235</v>
      </c>
      <c r="F41" s="19" t="s">
        <v>244</v>
      </c>
      <c r="G41" s="19" t="s">
        <v>275</v>
      </c>
      <c r="H41" s="19" t="s">
        <v>108</v>
      </c>
      <c r="I41" s="18" t="s">
        <v>244</v>
      </c>
      <c r="J41" s="50">
        <v>45108</v>
      </c>
      <c r="K41" s="50">
        <v>45261</v>
      </c>
      <c r="L41" s="20" t="s">
        <v>110</v>
      </c>
      <c r="M41" s="18" t="s">
        <v>276</v>
      </c>
      <c r="N41" s="18">
        <v>5</v>
      </c>
      <c r="O41" s="18">
        <v>5</v>
      </c>
      <c r="P41" s="55">
        <v>0</v>
      </c>
      <c r="Q41" s="121">
        <v>1</v>
      </c>
      <c r="R41" s="121">
        <v>81</v>
      </c>
      <c r="S41" s="121">
        <v>230</v>
      </c>
      <c r="T41" s="54"/>
      <c r="U41" s="121">
        <v>8</v>
      </c>
      <c r="V41" s="121">
        <v>21</v>
      </c>
      <c r="W41" s="18" t="s">
        <v>265</v>
      </c>
      <c r="X41" s="18" t="s">
        <v>266</v>
      </c>
      <c r="Y41" s="19"/>
    </row>
    <row r="42" ht="144" spans="1:25">
      <c r="A42" s="17">
        <v>35</v>
      </c>
      <c r="B42" s="19" t="s">
        <v>103</v>
      </c>
      <c r="C42" s="19" t="s">
        <v>104</v>
      </c>
      <c r="D42" s="19" t="s">
        <v>274</v>
      </c>
      <c r="E42" s="18" t="s">
        <v>235</v>
      </c>
      <c r="F42" s="19" t="s">
        <v>240</v>
      </c>
      <c r="G42" s="19" t="s">
        <v>277</v>
      </c>
      <c r="H42" s="19" t="s">
        <v>94</v>
      </c>
      <c r="I42" s="19" t="s">
        <v>240</v>
      </c>
      <c r="J42" s="50">
        <v>44986</v>
      </c>
      <c r="K42" s="50">
        <v>45261</v>
      </c>
      <c r="L42" s="20" t="s">
        <v>110</v>
      </c>
      <c r="M42" s="19" t="s">
        <v>278</v>
      </c>
      <c r="N42" s="18">
        <v>7</v>
      </c>
      <c r="O42" s="18">
        <v>3</v>
      </c>
      <c r="P42" s="55">
        <v>4</v>
      </c>
      <c r="Q42" s="121">
        <v>1</v>
      </c>
      <c r="R42" s="121">
        <v>52</v>
      </c>
      <c r="S42" s="121">
        <v>187</v>
      </c>
      <c r="T42" s="54"/>
      <c r="U42" s="121">
        <v>14</v>
      </c>
      <c r="V42" s="121">
        <v>32</v>
      </c>
      <c r="W42" s="18" t="s">
        <v>279</v>
      </c>
      <c r="X42" s="18" t="s">
        <v>280</v>
      </c>
      <c r="Y42" s="20"/>
    </row>
    <row r="43" ht="156" spans="1:25">
      <c r="A43" s="17">
        <v>36</v>
      </c>
      <c r="B43" s="19" t="s">
        <v>81</v>
      </c>
      <c r="C43" s="18" t="s">
        <v>82</v>
      </c>
      <c r="D43" s="18" t="s">
        <v>83</v>
      </c>
      <c r="E43" s="18" t="s">
        <v>235</v>
      </c>
      <c r="F43" s="18" t="s">
        <v>236</v>
      </c>
      <c r="G43" s="18" t="s">
        <v>281</v>
      </c>
      <c r="H43" s="18" t="s">
        <v>94</v>
      </c>
      <c r="I43" s="18" t="s">
        <v>236</v>
      </c>
      <c r="J43" s="50">
        <v>44927</v>
      </c>
      <c r="K43" s="50">
        <v>45261</v>
      </c>
      <c r="L43" s="20" t="s">
        <v>110</v>
      </c>
      <c r="M43" s="18" t="s">
        <v>282</v>
      </c>
      <c r="N43" s="52">
        <v>700</v>
      </c>
      <c r="O43" s="52">
        <v>700</v>
      </c>
      <c r="P43" s="52">
        <v>0</v>
      </c>
      <c r="Q43" s="60">
        <v>1</v>
      </c>
      <c r="R43" s="60">
        <v>805</v>
      </c>
      <c r="S43" s="60">
        <v>3050</v>
      </c>
      <c r="T43" s="60"/>
      <c r="U43" s="60">
        <v>38</v>
      </c>
      <c r="V43" s="60">
        <v>101</v>
      </c>
      <c r="W43" s="18" t="s">
        <v>283</v>
      </c>
      <c r="X43" s="18" t="s">
        <v>284</v>
      </c>
      <c r="Y43" s="18"/>
    </row>
    <row r="44" ht="60" spans="1:25">
      <c r="A44" s="17">
        <v>37</v>
      </c>
      <c r="B44" s="18" t="s">
        <v>103</v>
      </c>
      <c r="C44" s="18" t="s">
        <v>104</v>
      </c>
      <c r="D44" s="18" t="s">
        <v>105</v>
      </c>
      <c r="E44" s="18" t="s">
        <v>285</v>
      </c>
      <c r="F44" s="18" t="s">
        <v>286</v>
      </c>
      <c r="G44" s="18" t="s">
        <v>287</v>
      </c>
      <c r="H44" s="18" t="s">
        <v>108</v>
      </c>
      <c r="I44" s="18" t="s">
        <v>286</v>
      </c>
      <c r="J44" s="37" t="s">
        <v>288</v>
      </c>
      <c r="K44" s="37" t="s">
        <v>206</v>
      </c>
      <c r="L44" s="20" t="s">
        <v>110</v>
      </c>
      <c r="M44" s="18" t="s">
        <v>289</v>
      </c>
      <c r="N44" s="18">
        <v>10</v>
      </c>
      <c r="O44" s="18">
        <v>10</v>
      </c>
      <c r="P44" s="18">
        <v>0</v>
      </c>
      <c r="Q44" s="18">
        <v>1</v>
      </c>
      <c r="R44" s="18">
        <v>4</v>
      </c>
      <c r="S44" s="18">
        <v>13</v>
      </c>
      <c r="T44" s="18">
        <v>1</v>
      </c>
      <c r="U44" s="18">
        <v>4</v>
      </c>
      <c r="V44" s="18">
        <v>13</v>
      </c>
      <c r="W44" s="19" t="s">
        <v>174</v>
      </c>
      <c r="X44" s="18" t="s">
        <v>290</v>
      </c>
      <c r="Y44" s="18"/>
    </row>
    <row r="45" ht="300" spans="1:25">
      <c r="A45" s="17">
        <v>38</v>
      </c>
      <c r="B45" s="18" t="s">
        <v>81</v>
      </c>
      <c r="C45" s="18" t="s">
        <v>82</v>
      </c>
      <c r="D45" s="18" t="s">
        <v>83</v>
      </c>
      <c r="E45" s="18" t="s">
        <v>285</v>
      </c>
      <c r="F45" s="18" t="s">
        <v>291</v>
      </c>
      <c r="G45" s="20" t="s">
        <v>292</v>
      </c>
      <c r="H45" s="18" t="s">
        <v>94</v>
      </c>
      <c r="I45" s="18" t="s">
        <v>293</v>
      </c>
      <c r="J45" s="37" t="s">
        <v>212</v>
      </c>
      <c r="K45" s="37" t="s">
        <v>294</v>
      </c>
      <c r="L45" s="20" t="s">
        <v>88</v>
      </c>
      <c r="M45" s="18" t="s">
        <v>295</v>
      </c>
      <c r="N45" s="18">
        <v>28</v>
      </c>
      <c r="O45" s="18">
        <v>23</v>
      </c>
      <c r="P45" s="18">
        <v>5</v>
      </c>
      <c r="Q45" s="18">
        <v>1</v>
      </c>
      <c r="R45" s="18">
        <v>22</v>
      </c>
      <c r="S45" s="18">
        <v>47</v>
      </c>
      <c r="T45" s="18">
        <v>1</v>
      </c>
      <c r="U45" s="18">
        <v>22</v>
      </c>
      <c r="V45" s="18">
        <v>47</v>
      </c>
      <c r="W45" s="18" t="s">
        <v>296</v>
      </c>
      <c r="X45" s="18" t="s">
        <v>297</v>
      </c>
      <c r="Y45" s="18"/>
    </row>
    <row r="46" ht="120" spans="1:25">
      <c r="A46" s="17">
        <v>39</v>
      </c>
      <c r="B46" s="18" t="s">
        <v>81</v>
      </c>
      <c r="C46" s="18" t="s">
        <v>298</v>
      </c>
      <c r="D46" s="18" t="s">
        <v>299</v>
      </c>
      <c r="E46" s="18" t="s">
        <v>285</v>
      </c>
      <c r="F46" s="18" t="s">
        <v>300</v>
      </c>
      <c r="G46" s="20" t="s">
        <v>301</v>
      </c>
      <c r="H46" s="18" t="s">
        <v>94</v>
      </c>
      <c r="I46" s="18" t="s">
        <v>300</v>
      </c>
      <c r="J46" s="37" t="s">
        <v>302</v>
      </c>
      <c r="K46" s="37" t="s">
        <v>303</v>
      </c>
      <c r="L46" s="20" t="s">
        <v>110</v>
      </c>
      <c r="M46" s="18" t="s">
        <v>304</v>
      </c>
      <c r="N46" s="18">
        <v>10</v>
      </c>
      <c r="O46" s="18">
        <v>10</v>
      </c>
      <c r="P46" s="18">
        <v>0</v>
      </c>
      <c r="Q46" s="18">
        <v>1</v>
      </c>
      <c r="R46" s="18">
        <v>8</v>
      </c>
      <c r="S46" s="18">
        <v>30</v>
      </c>
      <c r="T46" s="18">
        <v>1</v>
      </c>
      <c r="U46" s="18">
        <v>8</v>
      </c>
      <c r="V46" s="18">
        <v>30</v>
      </c>
      <c r="W46" s="18" t="s">
        <v>305</v>
      </c>
      <c r="X46" s="18" t="s">
        <v>306</v>
      </c>
      <c r="Y46" s="18"/>
    </row>
    <row r="47" ht="132" spans="1:25">
      <c r="A47" s="17">
        <v>40</v>
      </c>
      <c r="B47" s="18" t="s">
        <v>103</v>
      </c>
      <c r="C47" s="18" t="s">
        <v>104</v>
      </c>
      <c r="D47" s="18" t="s">
        <v>105</v>
      </c>
      <c r="E47" s="18" t="s">
        <v>285</v>
      </c>
      <c r="F47" s="18" t="s">
        <v>307</v>
      </c>
      <c r="G47" s="18" t="s">
        <v>308</v>
      </c>
      <c r="H47" s="18" t="s">
        <v>94</v>
      </c>
      <c r="I47" s="18" t="s">
        <v>307</v>
      </c>
      <c r="J47" s="37" t="s">
        <v>309</v>
      </c>
      <c r="K47" s="37" t="s">
        <v>310</v>
      </c>
      <c r="L47" s="20" t="s">
        <v>110</v>
      </c>
      <c r="M47" s="18" t="s">
        <v>308</v>
      </c>
      <c r="N47" s="18">
        <v>10</v>
      </c>
      <c r="O47" s="18">
        <v>10</v>
      </c>
      <c r="P47" s="18">
        <v>0</v>
      </c>
      <c r="Q47" s="18">
        <v>1</v>
      </c>
      <c r="R47" s="18">
        <v>30</v>
      </c>
      <c r="S47" s="18">
        <v>648</v>
      </c>
      <c r="T47" s="18">
        <v>1</v>
      </c>
      <c r="U47" s="18">
        <v>3</v>
      </c>
      <c r="V47" s="18">
        <v>10</v>
      </c>
      <c r="W47" s="18" t="s">
        <v>311</v>
      </c>
      <c r="X47" s="18" t="s">
        <v>312</v>
      </c>
      <c r="Y47" s="18"/>
    </row>
    <row r="48" ht="180" spans="1:25">
      <c r="A48" s="17">
        <v>41</v>
      </c>
      <c r="B48" s="18" t="s">
        <v>103</v>
      </c>
      <c r="C48" s="18" t="s">
        <v>104</v>
      </c>
      <c r="D48" s="18" t="s">
        <v>105</v>
      </c>
      <c r="E48" s="18" t="s">
        <v>285</v>
      </c>
      <c r="F48" s="18" t="s">
        <v>313</v>
      </c>
      <c r="G48" s="19" t="s">
        <v>314</v>
      </c>
      <c r="H48" s="18" t="s">
        <v>94</v>
      </c>
      <c r="I48" s="18" t="s">
        <v>315</v>
      </c>
      <c r="J48" s="18">
        <v>2023.7</v>
      </c>
      <c r="K48" s="18">
        <v>2023.8</v>
      </c>
      <c r="L48" s="20" t="s">
        <v>110</v>
      </c>
      <c r="M48" s="19" t="s">
        <v>314</v>
      </c>
      <c r="N48" s="18">
        <v>10</v>
      </c>
      <c r="O48" s="18">
        <v>10</v>
      </c>
      <c r="P48" s="18">
        <v>0</v>
      </c>
      <c r="Q48" s="18">
        <v>1</v>
      </c>
      <c r="R48" s="18">
        <v>80</v>
      </c>
      <c r="S48" s="18">
        <v>265</v>
      </c>
      <c r="T48" s="18">
        <v>1</v>
      </c>
      <c r="U48" s="18">
        <v>5</v>
      </c>
      <c r="V48" s="18">
        <v>17</v>
      </c>
      <c r="W48" s="18" t="s">
        <v>316</v>
      </c>
      <c r="X48" s="18" t="s">
        <v>317</v>
      </c>
      <c r="Y48" s="18"/>
    </row>
    <row r="49" ht="252" spans="1:25">
      <c r="A49" s="17">
        <v>42</v>
      </c>
      <c r="B49" s="20" t="s">
        <v>81</v>
      </c>
      <c r="C49" s="20" t="s">
        <v>82</v>
      </c>
      <c r="D49" s="20" t="s">
        <v>318</v>
      </c>
      <c r="E49" s="20" t="s">
        <v>285</v>
      </c>
      <c r="F49" s="20" t="s">
        <v>291</v>
      </c>
      <c r="G49" s="20" t="s">
        <v>319</v>
      </c>
      <c r="H49" s="20" t="s">
        <v>94</v>
      </c>
      <c r="I49" s="20" t="s">
        <v>285</v>
      </c>
      <c r="J49" s="20" t="s">
        <v>145</v>
      </c>
      <c r="K49" s="20" t="s">
        <v>146</v>
      </c>
      <c r="L49" s="20" t="s">
        <v>88</v>
      </c>
      <c r="M49" s="20" t="s">
        <v>320</v>
      </c>
      <c r="N49" s="20">
        <v>112</v>
      </c>
      <c r="O49" s="20">
        <v>100</v>
      </c>
      <c r="P49" s="20">
        <v>12</v>
      </c>
      <c r="Q49" s="18">
        <v>1</v>
      </c>
      <c r="R49" s="18">
        <v>14</v>
      </c>
      <c r="S49" s="18">
        <v>46</v>
      </c>
      <c r="T49" s="18">
        <v>1</v>
      </c>
      <c r="U49" s="18">
        <v>14</v>
      </c>
      <c r="V49" s="18">
        <v>46</v>
      </c>
      <c r="W49" s="20" t="s">
        <v>321</v>
      </c>
      <c r="X49" s="20" t="s">
        <v>322</v>
      </c>
      <c r="Y49" s="18"/>
    </row>
    <row r="50" ht="72" spans="1:25">
      <c r="A50" s="17">
        <v>43</v>
      </c>
      <c r="B50" s="18" t="s">
        <v>103</v>
      </c>
      <c r="C50" s="18" t="s">
        <v>104</v>
      </c>
      <c r="D50" s="18" t="s">
        <v>114</v>
      </c>
      <c r="E50" s="18" t="s">
        <v>285</v>
      </c>
      <c r="F50" s="18" t="s">
        <v>323</v>
      </c>
      <c r="G50" s="18" t="s">
        <v>324</v>
      </c>
      <c r="H50" s="18" t="s">
        <v>94</v>
      </c>
      <c r="I50" s="18" t="s">
        <v>323</v>
      </c>
      <c r="J50" s="18">
        <v>2023.09</v>
      </c>
      <c r="K50" s="18">
        <v>2023.11</v>
      </c>
      <c r="L50" s="20" t="s">
        <v>110</v>
      </c>
      <c r="M50" s="18" t="s">
        <v>324</v>
      </c>
      <c r="N50" s="18">
        <v>10</v>
      </c>
      <c r="O50" s="18">
        <v>10</v>
      </c>
      <c r="P50" s="18">
        <v>0</v>
      </c>
      <c r="Q50" s="18">
        <v>1</v>
      </c>
      <c r="R50" s="18">
        <v>25</v>
      </c>
      <c r="S50" s="18">
        <v>75</v>
      </c>
      <c r="T50" s="18">
        <v>1</v>
      </c>
      <c r="U50" s="18">
        <v>5</v>
      </c>
      <c r="V50" s="18">
        <v>19</v>
      </c>
      <c r="W50" s="18" t="s">
        <v>325</v>
      </c>
      <c r="X50" s="18" t="s">
        <v>326</v>
      </c>
      <c r="Y50" s="18"/>
    </row>
    <row r="51" ht="84" spans="1:25">
      <c r="A51" s="17">
        <v>44</v>
      </c>
      <c r="B51" s="18" t="s">
        <v>81</v>
      </c>
      <c r="C51" s="18" t="s">
        <v>327</v>
      </c>
      <c r="D51" s="18" t="s">
        <v>328</v>
      </c>
      <c r="E51" s="18" t="s">
        <v>285</v>
      </c>
      <c r="F51" s="18" t="s">
        <v>329</v>
      </c>
      <c r="G51" s="18" t="s">
        <v>330</v>
      </c>
      <c r="H51" s="18" t="s">
        <v>94</v>
      </c>
      <c r="I51" s="18" t="s">
        <v>329</v>
      </c>
      <c r="J51" s="18">
        <v>2023.09</v>
      </c>
      <c r="K51" s="18">
        <v>2023.11</v>
      </c>
      <c r="L51" s="20" t="s">
        <v>110</v>
      </c>
      <c r="M51" s="18" t="s">
        <v>331</v>
      </c>
      <c r="N51" s="18">
        <v>10</v>
      </c>
      <c r="O51" s="18">
        <v>10</v>
      </c>
      <c r="P51" s="18">
        <v>0</v>
      </c>
      <c r="Q51" s="18">
        <v>1</v>
      </c>
      <c r="R51" s="18">
        <v>36</v>
      </c>
      <c r="S51" s="18">
        <v>107</v>
      </c>
      <c r="T51" s="18">
        <v>1</v>
      </c>
      <c r="U51" s="18">
        <v>8</v>
      </c>
      <c r="V51" s="18">
        <v>27</v>
      </c>
      <c r="W51" s="18" t="s">
        <v>332</v>
      </c>
      <c r="X51" s="18" t="s">
        <v>333</v>
      </c>
      <c r="Y51" s="18"/>
    </row>
    <row r="52" ht="120" spans="1:25">
      <c r="A52" s="17">
        <v>45</v>
      </c>
      <c r="B52" s="18" t="s">
        <v>103</v>
      </c>
      <c r="C52" s="18" t="s">
        <v>104</v>
      </c>
      <c r="D52" s="18" t="s">
        <v>105</v>
      </c>
      <c r="E52" s="18" t="s">
        <v>285</v>
      </c>
      <c r="F52" s="18" t="s">
        <v>300</v>
      </c>
      <c r="G52" s="18" t="s">
        <v>334</v>
      </c>
      <c r="H52" s="18" t="s">
        <v>94</v>
      </c>
      <c r="I52" s="18" t="s">
        <v>300</v>
      </c>
      <c r="J52" s="18">
        <v>2023.03</v>
      </c>
      <c r="K52" s="18">
        <v>2023.05</v>
      </c>
      <c r="L52" s="20" t="s">
        <v>110</v>
      </c>
      <c r="M52" s="18" t="s">
        <v>335</v>
      </c>
      <c r="N52" s="18">
        <v>3</v>
      </c>
      <c r="O52" s="18">
        <v>3</v>
      </c>
      <c r="P52" s="18">
        <v>0</v>
      </c>
      <c r="Q52" s="18">
        <v>1</v>
      </c>
      <c r="R52" s="18">
        <v>10</v>
      </c>
      <c r="S52" s="18">
        <v>23</v>
      </c>
      <c r="T52" s="18">
        <v>1</v>
      </c>
      <c r="U52" s="18">
        <v>10</v>
      </c>
      <c r="V52" s="18">
        <v>23</v>
      </c>
      <c r="W52" s="18" t="s">
        <v>316</v>
      </c>
      <c r="X52" s="18" t="s">
        <v>336</v>
      </c>
      <c r="Y52" s="18"/>
    </row>
    <row r="53" ht="120" spans="1:25">
      <c r="A53" s="17">
        <v>46</v>
      </c>
      <c r="B53" s="18" t="s">
        <v>103</v>
      </c>
      <c r="C53" s="18" t="s">
        <v>104</v>
      </c>
      <c r="D53" s="18" t="s">
        <v>105</v>
      </c>
      <c r="E53" s="18" t="s">
        <v>285</v>
      </c>
      <c r="F53" s="18" t="s">
        <v>300</v>
      </c>
      <c r="G53" s="18" t="s">
        <v>337</v>
      </c>
      <c r="H53" s="18" t="s">
        <v>94</v>
      </c>
      <c r="I53" s="18" t="s">
        <v>300</v>
      </c>
      <c r="J53" s="18">
        <v>2023.7</v>
      </c>
      <c r="K53" s="18">
        <v>2023.9</v>
      </c>
      <c r="L53" s="20" t="s">
        <v>110</v>
      </c>
      <c r="M53" s="18" t="s">
        <v>338</v>
      </c>
      <c r="N53" s="18">
        <v>5</v>
      </c>
      <c r="O53" s="18">
        <v>5</v>
      </c>
      <c r="P53" s="18">
        <v>0</v>
      </c>
      <c r="Q53" s="18">
        <v>1</v>
      </c>
      <c r="R53" s="18">
        <v>20</v>
      </c>
      <c r="S53" s="18">
        <v>60</v>
      </c>
      <c r="T53" s="18">
        <v>1</v>
      </c>
      <c r="U53" s="18">
        <v>8</v>
      </c>
      <c r="V53" s="18">
        <v>23</v>
      </c>
      <c r="W53" s="18" t="s">
        <v>316</v>
      </c>
      <c r="X53" s="18" t="s">
        <v>336</v>
      </c>
      <c r="Y53" s="18"/>
    </row>
    <row r="54" ht="144" spans="1:25">
      <c r="A54" s="17">
        <v>47</v>
      </c>
      <c r="B54" s="18" t="s">
        <v>103</v>
      </c>
      <c r="C54" s="18" t="s">
        <v>104</v>
      </c>
      <c r="D54" s="18" t="s">
        <v>114</v>
      </c>
      <c r="E54" s="18" t="s">
        <v>285</v>
      </c>
      <c r="F54" s="18" t="s">
        <v>339</v>
      </c>
      <c r="G54" s="18" t="s">
        <v>340</v>
      </c>
      <c r="H54" s="18" t="s">
        <v>94</v>
      </c>
      <c r="I54" s="18" t="s">
        <v>339</v>
      </c>
      <c r="J54" s="18">
        <v>2023.09</v>
      </c>
      <c r="K54" s="18">
        <v>2023.11</v>
      </c>
      <c r="L54" s="20" t="s">
        <v>110</v>
      </c>
      <c r="M54" s="18" t="s">
        <v>341</v>
      </c>
      <c r="N54" s="18">
        <v>3</v>
      </c>
      <c r="O54" s="18">
        <v>3</v>
      </c>
      <c r="P54" s="18">
        <v>0</v>
      </c>
      <c r="Q54" s="18">
        <v>1</v>
      </c>
      <c r="R54" s="18">
        <v>18</v>
      </c>
      <c r="S54" s="18">
        <v>58</v>
      </c>
      <c r="T54" s="18">
        <v>1</v>
      </c>
      <c r="U54" s="18">
        <v>8</v>
      </c>
      <c r="V54" s="18">
        <v>18</v>
      </c>
      <c r="W54" s="18" t="s">
        <v>342</v>
      </c>
      <c r="X54" s="18" t="s">
        <v>343</v>
      </c>
      <c r="Y54" s="18"/>
    </row>
    <row r="55" ht="409.5" spans="1:25">
      <c r="A55" s="17">
        <v>48</v>
      </c>
      <c r="B55" s="19" t="s">
        <v>81</v>
      </c>
      <c r="C55" s="19" t="s">
        <v>82</v>
      </c>
      <c r="D55" s="19" t="s">
        <v>83</v>
      </c>
      <c r="E55" s="19" t="s">
        <v>344</v>
      </c>
      <c r="F55" s="19" t="s">
        <v>345</v>
      </c>
      <c r="G55" s="20" t="s">
        <v>346</v>
      </c>
      <c r="H55" s="19" t="s">
        <v>94</v>
      </c>
      <c r="I55" s="18" t="s">
        <v>347</v>
      </c>
      <c r="J55" s="18">
        <v>2023.4</v>
      </c>
      <c r="K55" s="18">
        <v>2023.7</v>
      </c>
      <c r="L55" s="20" t="s">
        <v>88</v>
      </c>
      <c r="M55" s="18" t="s">
        <v>348</v>
      </c>
      <c r="N55" s="18">
        <v>26.98</v>
      </c>
      <c r="O55" s="18">
        <v>22</v>
      </c>
      <c r="P55" s="18">
        <v>4.98</v>
      </c>
      <c r="Q55" s="19">
        <v>1</v>
      </c>
      <c r="R55" s="19">
        <v>36</v>
      </c>
      <c r="S55" s="19">
        <v>94</v>
      </c>
      <c r="T55" s="19"/>
      <c r="U55" s="19">
        <v>13</v>
      </c>
      <c r="V55" s="19">
        <v>39</v>
      </c>
      <c r="W55" s="18" t="s">
        <v>349</v>
      </c>
      <c r="X55" s="18" t="s">
        <v>350</v>
      </c>
      <c r="Y55" s="18"/>
    </row>
    <row r="56" ht="384" spans="1:25">
      <c r="A56" s="17">
        <v>49</v>
      </c>
      <c r="B56" s="19" t="s">
        <v>81</v>
      </c>
      <c r="C56" s="19" t="s">
        <v>82</v>
      </c>
      <c r="D56" s="19" t="s">
        <v>351</v>
      </c>
      <c r="E56" s="19" t="s">
        <v>344</v>
      </c>
      <c r="F56" s="19" t="s">
        <v>352</v>
      </c>
      <c r="G56" s="19" t="s">
        <v>353</v>
      </c>
      <c r="H56" s="19" t="s">
        <v>94</v>
      </c>
      <c r="I56" s="19" t="s">
        <v>352</v>
      </c>
      <c r="J56" s="19">
        <v>2023.8</v>
      </c>
      <c r="K56" s="19">
        <v>2023.12</v>
      </c>
      <c r="L56" s="20" t="s">
        <v>88</v>
      </c>
      <c r="M56" s="19" t="s">
        <v>354</v>
      </c>
      <c r="N56" s="19">
        <v>110.8</v>
      </c>
      <c r="O56" s="19">
        <v>100</v>
      </c>
      <c r="P56" s="19">
        <v>10.8</v>
      </c>
      <c r="Q56" s="19">
        <v>1</v>
      </c>
      <c r="R56" s="19">
        <v>34</v>
      </c>
      <c r="S56" s="19">
        <v>94</v>
      </c>
      <c r="T56" s="19"/>
      <c r="U56" s="19">
        <v>34</v>
      </c>
      <c r="V56" s="19">
        <v>94</v>
      </c>
      <c r="W56" s="19" t="s">
        <v>355</v>
      </c>
      <c r="X56" s="19" t="s">
        <v>356</v>
      </c>
      <c r="Y56" s="18"/>
    </row>
    <row r="57" ht="96" spans="1:25">
      <c r="A57" s="17">
        <v>50</v>
      </c>
      <c r="B57" s="18" t="s">
        <v>81</v>
      </c>
      <c r="C57" s="18" t="s">
        <v>82</v>
      </c>
      <c r="D57" s="18" t="s">
        <v>83</v>
      </c>
      <c r="E57" s="18" t="s">
        <v>344</v>
      </c>
      <c r="F57" s="18" t="s">
        <v>357</v>
      </c>
      <c r="G57" s="18" t="s">
        <v>358</v>
      </c>
      <c r="H57" s="18" t="s">
        <v>94</v>
      </c>
      <c r="I57" s="18" t="s">
        <v>357</v>
      </c>
      <c r="J57" s="18">
        <v>2023.3</v>
      </c>
      <c r="K57" s="18">
        <v>2023.11</v>
      </c>
      <c r="L57" s="20" t="s">
        <v>88</v>
      </c>
      <c r="M57" s="18" t="s">
        <v>359</v>
      </c>
      <c r="N57" s="18">
        <v>80</v>
      </c>
      <c r="O57" s="18">
        <v>50</v>
      </c>
      <c r="P57" s="18">
        <v>30</v>
      </c>
      <c r="Q57" s="18">
        <v>1</v>
      </c>
      <c r="R57" s="20">
        <v>90</v>
      </c>
      <c r="S57" s="18">
        <v>650</v>
      </c>
      <c r="T57" s="65"/>
      <c r="U57" s="18">
        <v>2</v>
      </c>
      <c r="V57" s="18">
        <v>51</v>
      </c>
      <c r="W57" s="18" t="s">
        <v>360</v>
      </c>
      <c r="X57" s="18" t="s">
        <v>361</v>
      </c>
      <c r="Y57" s="18"/>
    </row>
    <row r="58" ht="132" spans="1:25">
      <c r="A58" s="17">
        <v>51</v>
      </c>
      <c r="B58" s="18" t="s">
        <v>81</v>
      </c>
      <c r="C58" s="18" t="s">
        <v>82</v>
      </c>
      <c r="D58" s="18" t="s">
        <v>83</v>
      </c>
      <c r="E58" s="18" t="s">
        <v>344</v>
      </c>
      <c r="F58" s="18" t="s">
        <v>357</v>
      </c>
      <c r="G58" s="18" t="s">
        <v>362</v>
      </c>
      <c r="H58" s="18" t="s">
        <v>94</v>
      </c>
      <c r="I58" s="18" t="s">
        <v>357</v>
      </c>
      <c r="J58" s="18">
        <v>2023.5</v>
      </c>
      <c r="K58" s="52">
        <v>2023.1</v>
      </c>
      <c r="L58" s="20" t="s">
        <v>88</v>
      </c>
      <c r="M58" s="18" t="s">
        <v>363</v>
      </c>
      <c r="N58" s="18">
        <v>80</v>
      </c>
      <c r="O58" s="18">
        <v>65</v>
      </c>
      <c r="P58" s="18">
        <v>15</v>
      </c>
      <c r="Q58" s="18">
        <v>1</v>
      </c>
      <c r="R58" s="20">
        <v>30</v>
      </c>
      <c r="S58" s="18">
        <v>110</v>
      </c>
      <c r="T58" s="65"/>
      <c r="U58" s="18">
        <v>2</v>
      </c>
      <c r="V58" s="18">
        <v>22</v>
      </c>
      <c r="W58" s="18" t="s">
        <v>364</v>
      </c>
      <c r="X58" s="18" t="s">
        <v>365</v>
      </c>
      <c r="Y58" s="18"/>
    </row>
    <row r="59" ht="96" spans="1:25">
      <c r="A59" s="17">
        <v>52</v>
      </c>
      <c r="B59" s="18" t="s">
        <v>103</v>
      </c>
      <c r="C59" s="18" t="s">
        <v>104</v>
      </c>
      <c r="D59" s="18" t="s">
        <v>366</v>
      </c>
      <c r="E59" s="18" t="s">
        <v>344</v>
      </c>
      <c r="F59" s="18" t="s">
        <v>357</v>
      </c>
      <c r="G59" s="18" t="s">
        <v>367</v>
      </c>
      <c r="H59" s="18" t="s">
        <v>94</v>
      </c>
      <c r="I59" s="18" t="s">
        <v>357</v>
      </c>
      <c r="J59" s="18">
        <v>2023.3</v>
      </c>
      <c r="K59" s="18">
        <v>2023.11</v>
      </c>
      <c r="L59" s="20" t="s">
        <v>110</v>
      </c>
      <c r="M59" s="18" t="s">
        <v>368</v>
      </c>
      <c r="N59" s="18">
        <v>145</v>
      </c>
      <c r="O59" s="18">
        <v>100</v>
      </c>
      <c r="P59" s="18">
        <v>45</v>
      </c>
      <c r="Q59" s="18">
        <v>1</v>
      </c>
      <c r="R59" s="20">
        <v>526</v>
      </c>
      <c r="S59" s="18">
        <v>1369</v>
      </c>
      <c r="T59" s="65"/>
      <c r="U59" s="18">
        <v>4</v>
      </c>
      <c r="V59" s="18">
        <v>22</v>
      </c>
      <c r="W59" s="18" t="s">
        <v>369</v>
      </c>
      <c r="X59" s="18" t="s">
        <v>370</v>
      </c>
      <c r="Y59" s="18"/>
    </row>
    <row r="60" ht="156" spans="1:25">
      <c r="A60" s="17">
        <v>53</v>
      </c>
      <c r="B60" s="18" t="s">
        <v>103</v>
      </c>
      <c r="C60" s="18" t="s">
        <v>104</v>
      </c>
      <c r="D60" s="18" t="s">
        <v>366</v>
      </c>
      <c r="E60" s="18" t="s">
        <v>344</v>
      </c>
      <c r="F60" s="18" t="s">
        <v>357</v>
      </c>
      <c r="G60" s="18" t="s">
        <v>371</v>
      </c>
      <c r="H60" s="18" t="s">
        <v>94</v>
      </c>
      <c r="I60" s="18" t="s">
        <v>357</v>
      </c>
      <c r="J60" s="18">
        <v>2023.3</v>
      </c>
      <c r="K60" s="18">
        <v>2023.11</v>
      </c>
      <c r="L60" s="20" t="s">
        <v>110</v>
      </c>
      <c r="M60" s="18" t="s">
        <v>372</v>
      </c>
      <c r="N60" s="18">
        <v>16</v>
      </c>
      <c r="O60" s="18">
        <v>10</v>
      </c>
      <c r="P60" s="18">
        <v>6</v>
      </c>
      <c r="Q60" s="18">
        <v>1</v>
      </c>
      <c r="R60" s="20">
        <v>35</v>
      </c>
      <c r="S60" s="18">
        <v>156</v>
      </c>
      <c r="T60" s="65"/>
      <c r="U60" s="18">
        <v>1</v>
      </c>
      <c r="V60" s="18">
        <v>5</v>
      </c>
      <c r="W60" s="18" t="s">
        <v>373</v>
      </c>
      <c r="X60" s="18" t="s">
        <v>374</v>
      </c>
      <c r="Y60" s="18"/>
    </row>
    <row r="61" ht="156" spans="1:25">
      <c r="A61" s="17">
        <v>54</v>
      </c>
      <c r="B61" s="18" t="s">
        <v>81</v>
      </c>
      <c r="C61" s="18" t="s">
        <v>82</v>
      </c>
      <c r="D61" s="18" t="s">
        <v>179</v>
      </c>
      <c r="E61" s="18" t="s">
        <v>344</v>
      </c>
      <c r="F61" s="18" t="s">
        <v>357</v>
      </c>
      <c r="G61" s="18" t="s">
        <v>375</v>
      </c>
      <c r="H61" s="18" t="s">
        <v>94</v>
      </c>
      <c r="I61" s="18" t="s">
        <v>357</v>
      </c>
      <c r="J61" s="18">
        <v>2023.3</v>
      </c>
      <c r="K61" s="18">
        <v>2023.11</v>
      </c>
      <c r="L61" s="20" t="s">
        <v>110</v>
      </c>
      <c r="M61" s="18" t="s">
        <v>375</v>
      </c>
      <c r="N61" s="18">
        <v>80</v>
      </c>
      <c r="O61" s="18">
        <v>70</v>
      </c>
      <c r="P61" s="18">
        <v>10</v>
      </c>
      <c r="Q61" s="18">
        <v>1</v>
      </c>
      <c r="R61" s="20">
        <v>1463</v>
      </c>
      <c r="S61" s="18">
        <v>5129</v>
      </c>
      <c r="T61" s="65"/>
      <c r="U61" s="18">
        <v>4</v>
      </c>
      <c r="V61" s="18">
        <v>51</v>
      </c>
      <c r="W61" s="18" t="s">
        <v>376</v>
      </c>
      <c r="X61" s="18" t="s">
        <v>377</v>
      </c>
      <c r="Y61" s="18"/>
    </row>
    <row r="62" s="3" customFormat="1" ht="156" spans="1:25">
      <c r="A62" s="17">
        <v>55</v>
      </c>
      <c r="B62" s="20" t="s">
        <v>103</v>
      </c>
      <c r="C62" s="20" t="s">
        <v>104</v>
      </c>
      <c r="D62" s="20" t="s">
        <v>366</v>
      </c>
      <c r="E62" s="20" t="s">
        <v>344</v>
      </c>
      <c r="F62" s="20" t="s">
        <v>357</v>
      </c>
      <c r="G62" s="20" t="s">
        <v>378</v>
      </c>
      <c r="H62" s="20" t="s">
        <v>94</v>
      </c>
      <c r="I62" s="20" t="s">
        <v>357</v>
      </c>
      <c r="J62" s="20">
        <v>2023.3</v>
      </c>
      <c r="K62" s="20">
        <v>2023.11</v>
      </c>
      <c r="L62" s="20" t="s">
        <v>110</v>
      </c>
      <c r="M62" s="20" t="s">
        <v>379</v>
      </c>
      <c r="N62" s="20">
        <v>280</v>
      </c>
      <c r="O62" s="20">
        <v>250</v>
      </c>
      <c r="P62" s="20">
        <v>30</v>
      </c>
      <c r="Q62" s="20">
        <v>1</v>
      </c>
      <c r="R62" s="20">
        <v>60</v>
      </c>
      <c r="S62" s="20">
        <v>216</v>
      </c>
      <c r="T62" s="20"/>
      <c r="U62" s="20">
        <v>1</v>
      </c>
      <c r="V62" s="20">
        <v>6</v>
      </c>
      <c r="W62" s="20" t="s">
        <v>380</v>
      </c>
      <c r="X62" s="20" t="s">
        <v>381</v>
      </c>
      <c r="Y62" s="20"/>
    </row>
    <row r="63" ht="108" spans="1:25">
      <c r="A63" s="17">
        <v>56</v>
      </c>
      <c r="B63" s="18" t="s">
        <v>81</v>
      </c>
      <c r="C63" s="18" t="s">
        <v>82</v>
      </c>
      <c r="D63" s="18" t="s">
        <v>83</v>
      </c>
      <c r="E63" s="18" t="s">
        <v>344</v>
      </c>
      <c r="F63" s="18" t="s">
        <v>382</v>
      </c>
      <c r="G63" s="18" t="s">
        <v>383</v>
      </c>
      <c r="H63" s="18" t="s">
        <v>94</v>
      </c>
      <c r="I63" s="18" t="s">
        <v>382</v>
      </c>
      <c r="J63" s="18">
        <v>2023.9</v>
      </c>
      <c r="K63" s="18">
        <v>2023.12</v>
      </c>
      <c r="L63" s="20" t="s">
        <v>88</v>
      </c>
      <c r="M63" s="18" t="s">
        <v>384</v>
      </c>
      <c r="N63" s="17">
        <v>39</v>
      </c>
      <c r="O63" s="18">
        <v>32</v>
      </c>
      <c r="P63" s="18">
        <v>7</v>
      </c>
      <c r="Q63" s="18">
        <v>1</v>
      </c>
      <c r="R63" s="18">
        <v>135</v>
      </c>
      <c r="S63" s="18">
        <v>540</v>
      </c>
      <c r="T63" s="18"/>
      <c r="U63" s="19">
        <v>21</v>
      </c>
      <c r="V63" s="19">
        <v>53</v>
      </c>
      <c r="W63" s="19" t="s">
        <v>385</v>
      </c>
      <c r="X63" s="19" t="s">
        <v>386</v>
      </c>
      <c r="Y63" s="18"/>
    </row>
    <row r="64" ht="120" spans="1:25">
      <c r="A64" s="17">
        <v>57</v>
      </c>
      <c r="B64" s="19" t="s">
        <v>103</v>
      </c>
      <c r="C64" s="19" t="s">
        <v>104</v>
      </c>
      <c r="D64" s="19" t="s">
        <v>387</v>
      </c>
      <c r="E64" s="18" t="s">
        <v>388</v>
      </c>
      <c r="F64" s="18" t="s">
        <v>389</v>
      </c>
      <c r="G64" s="18" t="s">
        <v>390</v>
      </c>
      <c r="H64" s="18" t="s">
        <v>153</v>
      </c>
      <c r="I64" s="18" t="s">
        <v>389</v>
      </c>
      <c r="J64" s="37">
        <v>44972</v>
      </c>
      <c r="K64" s="37">
        <v>45076</v>
      </c>
      <c r="L64" s="20" t="s">
        <v>154</v>
      </c>
      <c r="M64" s="18" t="s">
        <v>391</v>
      </c>
      <c r="N64" s="41">
        <v>10</v>
      </c>
      <c r="O64" s="18">
        <v>8</v>
      </c>
      <c r="P64" s="18">
        <v>2</v>
      </c>
      <c r="Q64" s="19">
        <v>4</v>
      </c>
      <c r="R64" s="19">
        <v>400</v>
      </c>
      <c r="S64" s="18">
        <v>1200</v>
      </c>
      <c r="T64" s="19">
        <v>4</v>
      </c>
      <c r="U64" s="122">
        <v>24</v>
      </c>
      <c r="V64" s="122">
        <v>76</v>
      </c>
      <c r="W64" s="18" t="s">
        <v>392</v>
      </c>
      <c r="X64" s="19" t="s">
        <v>393</v>
      </c>
      <c r="Y64" s="19"/>
    </row>
    <row r="65" ht="120" spans="1:25">
      <c r="A65" s="17">
        <v>58</v>
      </c>
      <c r="B65" s="18" t="s">
        <v>103</v>
      </c>
      <c r="C65" s="18" t="s">
        <v>104</v>
      </c>
      <c r="D65" s="18" t="s">
        <v>105</v>
      </c>
      <c r="E65" s="18" t="s">
        <v>388</v>
      </c>
      <c r="F65" s="18" t="s">
        <v>394</v>
      </c>
      <c r="G65" s="18" t="s">
        <v>395</v>
      </c>
      <c r="H65" s="18" t="s">
        <v>94</v>
      </c>
      <c r="I65" s="18" t="s">
        <v>394</v>
      </c>
      <c r="J65" s="50">
        <v>45078</v>
      </c>
      <c r="K65" s="50">
        <v>45108</v>
      </c>
      <c r="L65" s="20" t="s">
        <v>110</v>
      </c>
      <c r="M65" s="18" t="s">
        <v>396</v>
      </c>
      <c r="N65" s="18">
        <v>30</v>
      </c>
      <c r="O65" s="18">
        <v>30</v>
      </c>
      <c r="P65" s="18">
        <v>0</v>
      </c>
      <c r="Q65" s="18">
        <v>1</v>
      </c>
      <c r="R65" s="18">
        <v>84</v>
      </c>
      <c r="S65" s="18">
        <v>317</v>
      </c>
      <c r="T65" s="18">
        <v>1</v>
      </c>
      <c r="U65" s="18">
        <v>7</v>
      </c>
      <c r="V65" s="18">
        <v>18</v>
      </c>
      <c r="W65" s="18" t="s">
        <v>397</v>
      </c>
      <c r="X65" s="19" t="s">
        <v>398</v>
      </c>
      <c r="Y65" s="18"/>
    </row>
    <row r="66" s="2" customFormat="1" ht="108" spans="1:25">
      <c r="A66" s="17">
        <v>59</v>
      </c>
      <c r="B66" s="22" t="s">
        <v>81</v>
      </c>
      <c r="C66" s="22" t="s">
        <v>82</v>
      </c>
      <c r="D66" s="22" t="s">
        <v>83</v>
      </c>
      <c r="E66" s="22" t="s">
        <v>388</v>
      </c>
      <c r="F66" s="22" t="s">
        <v>399</v>
      </c>
      <c r="G66" s="22" t="s">
        <v>400</v>
      </c>
      <c r="H66" s="22" t="s">
        <v>94</v>
      </c>
      <c r="I66" s="22" t="s">
        <v>399</v>
      </c>
      <c r="J66" s="69" t="s">
        <v>401</v>
      </c>
      <c r="K66" s="22">
        <v>2023</v>
      </c>
      <c r="L66" s="39" t="s">
        <v>88</v>
      </c>
      <c r="M66" s="22" t="s">
        <v>402</v>
      </c>
      <c r="N66" s="22">
        <v>1050</v>
      </c>
      <c r="O66" s="22">
        <v>1050</v>
      </c>
      <c r="P66" s="22">
        <v>0</v>
      </c>
      <c r="Q66" s="22">
        <v>1</v>
      </c>
      <c r="R66" s="21">
        <v>18</v>
      </c>
      <c r="S66" s="21">
        <v>46</v>
      </c>
      <c r="T66" s="21">
        <v>1</v>
      </c>
      <c r="U66" s="21">
        <v>18</v>
      </c>
      <c r="V66" s="21">
        <v>46</v>
      </c>
      <c r="W66" s="22" t="s">
        <v>403</v>
      </c>
      <c r="X66" s="22" t="s">
        <v>404</v>
      </c>
      <c r="Y66" s="21"/>
    </row>
    <row r="67" ht="108" spans="1:25">
      <c r="A67" s="17">
        <v>60</v>
      </c>
      <c r="B67" s="18" t="s">
        <v>81</v>
      </c>
      <c r="C67" s="18" t="s">
        <v>82</v>
      </c>
      <c r="D67" s="18" t="s">
        <v>83</v>
      </c>
      <c r="E67" s="18" t="s">
        <v>388</v>
      </c>
      <c r="F67" s="18" t="s">
        <v>405</v>
      </c>
      <c r="G67" s="18" t="s">
        <v>406</v>
      </c>
      <c r="H67" s="18" t="s">
        <v>94</v>
      </c>
      <c r="I67" s="18" t="s">
        <v>405</v>
      </c>
      <c r="J67" s="37">
        <v>45046</v>
      </c>
      <c r="K67" s="37">
        <v>45260</v>
      </c>
      <c r="L67" s="20" t="s">
        <v>88</v>
      </c>
      <c r="M67" s="18" t="s">
        <v>407</v>
      </c>
      <c r="N67" s="18">
        <v>30</v>
      </c>
      <c r="O67" s="18">
        <v>26</v>
      </c>
      <c r="P67" s="18">
        <v>4</v>
      </c>
      <c r="Q67" s="18">
        <v>1</v>
      </c>
      <c r="R67" s="19">
        <v>31</v>
      </c>
      <c r="S67" s="19">
        <v>80</v>
      </c>
      <c r="T67" s="19">
        <v>1</v>
      </c>
      <c r="U67" s="19">
        <v>31</v>
      </c>
      <c r="V67" s="19">
        <v>80</v>
      </c>
      <c r="W67" s="18" t="s">
        <v>408</v>
      </c>
      <c r="X67" s="18" t="s">
        <v>404</v>
      </c>
      <c r="Y67" s="19"/>
    </row>
    <row r="68" ht="120" spans="1:25">
      <c r="A68" s="17">
        <v>61</v>
      </c>
      <c r="B68" s="18" t="s">
        <v>103</v>
      </c>
      <c r="C68" s="18" t="s">
        <v>104</v>
      </c>
      <c r="D68" s="18" t="s">
        <v>105</v>
      </c>
      <c r="E68" s="18" t="s">
        <v>388</v>
      </c>
      <c r="F68" s="18" t="s">
        <v>409</v>
      </c>
      <c r="G68" s="18" t="s">
        <v>410</v>
      </c>
      <c r="H68" s="18" t="s">
        <v>94</v>
      </c>
      <c r="I68" s="18" t="s">
        <v>411</v>
      </c>
      <c r="J68" s="18">
        <v>2023.2</v>
      </c>
      <c r="K68" s="18">
        <v>2023.11</v>
      </c>
      <c r="L68" s="20" t="s">
        <v>110</v>
      </c>
      <c r="M68" s="18" t="s">
        <v>412</v>
      </c>
      <c r="N68" s="18">
        <v>10</v>
      </c>
      <c r="O68" s="18">
        <v>10</v>
      </c>
      <c r="P68" s="18">
        <v>0</v>
      </c>
      <c r="Q68" s="18">
        <v>1</v>
      </c>
      <c r="R68" s="18">
        <v>28</v>
      </c>
      <c r="S68" s="19">
        <v>205</v>
      </c>
      <c r="T68" s="18">
        <v>1</v>
      </c>
      <c r="U68" s="18">
        <v>4</v>
      </c>
      <c r="V68" s="18">
        <v>10</v>
      </c>
      <c r="W68" s="18" t="s">
        <v>397</v>
      </c>
      <c r="X68" s="19" t="s">
        <v>398</v>
      </c>
      <c r="Y68" s="19"/>
    </row>
    <row r="69" s="3" customFormat="1" ht="120" spans="1:25">
      <c r="A69" s="17">
        <v>62</v>
      </c>
      <c r="B69" s="18" t="s">
        <v>103</v>
      </c>
      <c r="C69" s="20" t="s">
        <v>104</v>
      </c>
      <c r="D69" s="20" t="s">
        <v>105</v>
      </c>
      <c r="E69" s="20" t="s">
        <v>388</v>
      </c>
      <c r="F69" s="20" t="s">
        <v>413</v>
      </c>
      <c r="G69" s="20" t="s">
        <v>414</v>
      </c>
      <c r="H69" s="20" t="s">
        <v>94</v>
      </c>
      <c r="I69" s="20" t="s">
        <v>415</v>
      </c>
      <c r="J69" s="70">
        <v>44986</v>
      </c>
      <c r="K69" s="70">
        <v>45117</v>
      </c>
      <c r="L69" s="20" t="s">
        <v>110</v>
      </c>
      <c r="M69" s="20" t="s">
        <v>416</v>
      </c>
      <c r="N69" s="20">
        <v>5</v>
      </c>
      <c r="O69" s="20">
        <v>5</v>
      </c>
      <c r="P69" s="20">
        <v>0</v>
      </c>
      <c r="Q69" s="20">
        <v>1</v>
      </c>
      <c r="R69" s="20">
        <v>216</v>
      </c>
      <c r="S69" s="20">
        <v>572</v>
      </c>
      <c r="T69" s="20">
        <v>1</v>
      </c>
      <c r="U69" s="20">
        <v>4</v>
      </c>
      <c r="V69" s="20">
        <v>12</v>
      </c>
      <c r="W69" s="20" t="s">
        <v>397</v>
      </c>
      <c r="X69" s="20" t="s">
        <v>398</v>
      </c>
      <c r="Y69" s="20"/>
    </row>
    <row r="70" ht="120" spans="1:25">
      <c r="A70" s="17">
        <v>63</v>
      </c>
      <c r="B70" s="18" t="s">
        <v>103</v>
      </c>
      <c r="C70" s="18" t="s">
        <v>104</v>
      </c>
      <c r="D70" s="18" t="s">
        <v>105</v>
      </c>
      <c r="E70" s="18" t="s">
        <v>388</v>
      </c>
      <c r="F70" s="66" t="s">
        <v>417</v>
      </c>
      <c r="G70" s="18" t="s">
        <v>418</v>
      </c>
      <c r="H70" s="18" t="s">
        <v>94</v>
      </c>
      <c r="I70" s="66" t="s">
        <v>419</v>
      </c>
      <c r="J70" s="50">
        <v>45078</v>
      </c>
      <c r="K70" s="50">
        <v>45108</v>
      </c>
      <c r="L70" s="20" t="s">
        <v>110</v>
      </c>
      <c r="M70" s="18" t="s">
        <v>420</v>
      </c>
      <c r="N70" s="18">
        <v>20</v>
      </c>
      <c r="O70" s="18">
        <v>20</v>
      </c>
      <c r="P70" s="18">
        <v>0</v>
      </c>
      <c r="Q70" s="18">
        <v>1</v>
      </c>
      <c r="R70" s="18">
        <v>15</v>
      </c>
      <c r="S70" s="18">
        <v>63</v>
      </c>
      <c r="T70" s="18">
        <v>1</v>
      </c>
      <c r="U70" s="18">
        <v>5</v>
      </c>
      <c r="V70" s="19">
        <v>13</v>
      </c>
      <c r="W70" s="18" t="s">
        <v>397</v>
      </c>
      <c r="X70" s="19" t="s">
        <v>398</v>
      </c>
      <c r="Y70" s="19"/>
    </row>
    <row r="71" ht="120" spans="1:25">
      <c r="A71" s="17">
        <v>64</v>
      </c>
      <c r="B71" s="18" t="s">
        <v>103</v>
      </c>
      <c r="C71" s="18" t="s">
        <v>104</v>
      </c>
      <c r="D71" s="18" t="s">
        <v>105</v>
      </c>
      <c r="E71" s="18" t="s">
        <v>388</v>
      </c>
      <c r="F71" s="18" t="s">
        <v>421</v>
      </c>
      <c r="G71" s="18" t="s">
        <v>422</v>
      </c>
      <c r="H71" s="18" t="s">
        <v>94</v>
      </c>
      <c r="I71" s="18" t="s">
        <v>423</v>
      </c>
      <c r="J71" s="50">
        <v>45078</v>
      </c>
      <c r="K71" s="50">
        <v>45108</v>
      </c>
      <c r="L71" s="20" t="s">
        <v>110</v>
      </c>
      <c r="M71" s="18" t="s">
        <v>424</v>
      </c>
      <c r="N71" s="18">
        <v>50</v>
      </c>
      <c r="O71" s="18">
        <v>50</v>
      </c>
      <c r="P71" s="18">
        <v>0</v>
      </c>
      <c r="Q71" s="18">
        <v>1</v>
      </c>
      <c r="R71" s="18">
        <v>43</v>
      </c>
      <c r="S71" s="18">
        <v>153</v>
      </c>
      <c r="T71" s="18">
        <v>1</v>
      </c>
      <c r="U71" s="18">
        <v>4</v>
      </c>
      <c r="V71" s="19">
        <v>10</v>
      </c>
      <c r="W71" s="18" t="s">
        <v>397</v>
      </c>
      <c r="X71" s="19" t="s">
        <v>398</v>
      </c>
      <c r="Y71" s="19"/>
    </row>
    <row r="72" ht="60" spans="1:25">
      <c r="A72" s="17">
        <v>65</v>
      </c>
      <c r="B72" s="18" t="s">
        <v>103</v>
      </c>
      <c r="C72" s="18" t="s">
        <v>104</v>
      </c>
      <c r="D72" s="18" t="s">
        <v>425</v>
      </c>
      <c r="E72" s="18" t="s">
        <v>388</v>
      </c>
      <c r="F72" s="18" t="s">
        <v>426</v>
      </c>
      <c r="G72" s="18" t="s">
        <v>427</v>
      </c>
      <c r="H72" s="18" t="s">
        <v>269</v>
      </c>
      <c r="I72" s="18" t="s">
        <v>428</v>
      </c>
      <c r="J72" s="50">
        <v>45078</v>
      </c>
      <c r="K72" s="50">
        <v>45108</v>
      </c>
      <c r="L72" s="20" t="s">
        <v>110</v>
      </c>
      <c r="M72" s="18" t="s">
        <v>429</v>
      </c>
      <c r="N72" s="18">
        <v>5</v>
      </c>
      <c r="O72" s="18">
        <v>5</v>
      </c>
      <c r="P72" s="18">
        <v>0</v>
      </c>
      <c r="Q72" s="18">
        <v>1</v>
      </c>
      <c r="R72" s="18">
        <v>963</v>
      </c>
      <c r="S72" s="18">
        <v>2966</v>
      </c>
      <c r="T72" s="18">
        <v>1</v>
      </c>
      <c r="U72" s="18">
        <v>27</v>
      </c>
      <c r="V72" s="19">
        <v>66</v>
      </c>
      <c r="W72" s="18" t="s">
        <v>430</v>
      </c>
      <c r="X72" s="18" t="s">
        <v>431</v>
      </c>
      <c r="Y72" s="19"/>
    </row>
    <row r="73" ht="108" spans="1:25">
      <c r="A73" s="17">
        <v>66</v>
      </c>
      <c r="B73" s="18" t="s">
        <v>103</v>
      </c>
      <c r="C73" s="18" t="s">
        <v>104</v>
      </c>
      <c r="D73" s="18" t="s">
        <v>432</v>
      </c>
      <c r="E73" s="18" t="s">
        <v>388</v>
      </c>
      <c r="F73" s="18" t="s">
        <v>433</v>
      </c>
      <c r="G73" s="18" t="s">
        <v>434</v>
      </c>
      <c r="H73" s="18" t="s">
        <v>435</v>
      </c>
      <c r="I73" s="18" t="s">
        <v>436</v>
      </c>
      <c r="J73" s="50">
        <v>44986</v>
      </c>
      <c r="K73" s="50">
        <v>45108</v>
      </c>
      <c r="L73" s="20" t="s">
        <v>110</v>
      </c>
      <c r="M73" s="18" t="s">
        <v>437</v>
      </c>
      <c r="N73" s="18">
        <v>13</v>
      </c>
      <c r="O73" s="18">
        <v>13</v>
      </c>
      <c r="P73" s="18">
        <v>0</v>
      </c>
      <c r="Q73" s="18">
        <v>1</v>
      </c>
      <c r="R73" s="18">
        <v>215</v>
      </c>
      <c r="S73" s="76">
        <v>215</v>
      </c>
      <c r="T73" s="76">
        <v>1</v>
      </c>
      <c r="U73" s="76">
        <v>4</v>
      </c>
      <c r="V73" s="76">
        <v>7</v>
      </c>
      <c r="W73" s="20" t="s">
        <v>438</v>
      </c>
      <c r="X73" s="19" t="s">
        <v>398</v>
      </c>
      <c r="Y73" s="20"/>
    </row>
    <row r="74" ht="108" spans="1:25">
      <c r="A74" s="17">
        <v>67</v>
      </c>
      <c r="B74" s="18" t="s">
        <v>103</v>
      </c>
      <c r="C74" s="18" t="s">
        <v>104</v>
      </c>
      <c r="D74" s="18" t="s">
        <v>422</v>
      </c>
      <c r="E74" s="18" t="s">
        <v>388</v>
      </c>
      <c r="F74" s="18" t="s">
        <v>433</v>
      </c>
      <c r="G74" s="18" t="s">
        <v>439</v>
      </c>
      <c r="H74" s="18" t="s">
        <v>94</v>
      </c>
      <c r="I74" s="18" t="s">
        <v>440</v>
      </c>
      <c r="J74" s="50">
        <v>44986</v>
      </c>
      <c r="K74" s="50">
        <v>45200</v>
      </c>
      <c r="L74" s="20" t="s">
        <v>110</v>
      </c>
      <c r="M74" s="18" t="s">
        <v>441</v>
      </c>
      <c r="N74" s="18">
        <v>21</v>
      </c>
      <c r="O74" s="18">
        <v>21</v>
      </c>
      <c r="P74" s="18">
        <v>0</v>
      </c>
      <c r="Q74" s="18">
        <v>1</v>
      </c>
      <c r="R74" s="18">
        <v>456</v>
      </c>
      <c r="S74" s="76">
        <v>456</v>
      </c>
      <c r="T74" s="76">
        <v>1</v>
      </c>
      <c r="U74" s="76">
        <v>3</v>
      </c>
      <c r="V74" s="76">
        <v>9</v>
      </c>
      <c r="W74" s="20" t="s">
        <v>442</v>
      </c>
      <c r="X74" s="19" t="s">
        <v>398</v>
      </c>
      <c r="Y74" s="20"/>
    </row>
    <row r="75" ht="108" spans="1:25">
      <c r="A75" s="17">
        <v>68</v>
      </c>
      <c r="B75" s="18" t="s">
        <v>103</v>
      </c>
      <c r="C75" s="18" t="s">
        <v>104</v>
      </c>
      <c r="D75" s="18" t="s">
        <v>105</v>
      </c>
      <c r="E75" s="18" t="s">
        <v>388</v>
      </c>
      <c r="F75" s="18" t="s">
        <v>443</v>
      </c>
      <c r="G75" s="18" t="s">
        <v>444</v>
      </c>
      <c r="H75" s="18" t="s">
        <v>94</v>
      </c>
      <c r="I75" s="18" t="s">
        <v>445</v>
      </c>
      <c r="J75" s="18">
        <v>2023.2</v>
      </c>
      <c r="K75" s="18">
        <v>2023.11</v>
      </c>
      <c r="L75" s="20" t="s">
        <v>110</v>
      </c>
      <c r="M75" s="18" t="s">
        <v>446</v>
      </c>
      <c r="N75" s="18">
        <v>30</v>
      </c>
      <c r="O75" s="18">
        <v>30</v>
      </c>
      <c r="P75" s="18">
        <v>0</v>
      </c>
      <c r="Q75" s="18">
        <v>1</v>
      </c>
      <c r="R75" s="18">
        <v>58</v>
      </c>
      <c r="S75" s="18">
        <v>175</v>
      </c>
      <c r="T75" s="18">
        <v>1</v>
      </c>
      <c r="U75" s="18">
        <v>1</v>
      </c>
      <c r="V75" s="18">
        <v>1</v>
      </c>
      <c r="W75" s="20" t="s">
        <v>442</v>
      </c>
      <c r="X75" s="19" t="s">
        <v>398</v>
      </c>
      <c r="Y75" s="20"/>
    </row>
    <row r="76" ht="108" spans="1:25">
      <c r="A76" s="17">
        <v>69</v>
      </c>
      <c r="B76" s="18" t="s">
        <v>103</v>
      </c>
      <c r="C76" s="18" t="s">
        <v>104</v>
      </c>
      <c r="D76" s="18" t="s">
        <v>105</v>
      </c>
      <c r="E76" s="18" t="s">
        <v>388</v>
      </c>
      <c r="F76" s="18" t="s">
        <v>443</v>
      </c>
      <c r="G76" s="18" t="s">
        <v>444</v>
      </c>
      <c r="H76" s="18" t="s">
        <v>94</v>
      </c>
      <c r="I76" s="18" t="s">
        <v>447</v>
      </c>
      <c r="J76" s="18">
        <v>2023.2</v>
      </c>
      <c r="K76" s="18">
        <v>2023.11</v>
      </c>
      <c r="L76" s="20" t="s">
        <v>110</v>
      </c>
      <c r="M76" s="18" t="s">
        <v>448</v>
      </c>
      <c r="N76" s="18">
        <v>30</v>
      </c>
      <c r="O76" s="18">
        <v>30</v>
      </c>
      <c r="P76" s="18">
        <v>0</v>
      </c>
      <c r="Q76" s="18">
        <v>1</v>
      </c>
      <c r="R76" s="18">
        <v>26</v>
      </c>
      <c r="S76" s="18">
        <v>80</v>
      </c>
      <c r="T76" s="18">
        <v>1</v>
      </c>
      <c r="U76" s="18">
        <v>2</v>
      </c>
      <c r="V76" s="18">
        <v>4</v>
      </c>
      <c r="W76" s="20" t="s">
        <v>442</v>
      </c>
      <c r="X76" s="19" t="s">
        <v>398</v>
      </c>
      <c r="Y76" s="20"/>
    </row>
    <row r="77" ht="108" spans="1:25">
      <c r="A77" s="17">
        <v>70</v>
      </c>
      <c r="B77" s="18" t="s">
        <v>103</v>
      </c>
      <c r="C77" s="18" t="s">
        <v>104</v>
      </c>
      <c r="D77" s="18" t="s">
        <v>105</v>
      </c>
      <c r="E77" s="18" t="s">
        <v>388</v>
      </c>
      <c r="F77" s="18" t="s">
        <v>443</v>
      </c>
      <c r="G77" s="18" t="s">
        <v>444</v>
      </c>
      <c r="H77" s="18" t="s">
        <v>94</v>
      </c>
      <c r="I77" s="18" t="s">
        <v>449</v>
      </c>
      <c r="J77" s="18">
        <v>2023.2</v>
      </c>
      <c r="K77" s="18">
        <v>2023.11</v>
      </c>
      <c r="L77" s="20" t="s">
        <v>110</v>
      </c>
      <c r="M77" s="18" t="s">
        <v>450</v>
      </c>
      <c r="N77" s="18">
        <v>30</v>
      </c>
      <c r="O77" s="18">
        <v>30</v>
      </c>
      <c r="P77" s="18">
        <v>0</v>
      </c>
      <c r="Q77" s="18">
        <v>1</v>
      </c>
      <c r="R77" s="18">
        <v>53</v>
      </c>
      <c r="S77" s="18">
        <v>160</v>
      </c>
      <c r="T77" s="18">
        <v>1</v>
      </c>
      <c r="U77" s="18">
        <v>4</v>
      </c>
      <c r="V77" s="18">
        <v>7</v>
      </c>
      <c r="W77" s="20" t="s">
        <v>442</v>
      </c>
      <c r="X77" s="19" t="s">
        <v>398</v>
      </c>
      <c r="Y77" s="20"/>
    </row>
    <row r="78" ht="108" spans="1:25">
      <c r="A78" s="17">
        <v>71</v>
      </c>
      <c r="B78" s="18" t="s">
        <v>81</v>
      </c>
      <c r="C78" s="18" t="s">
        <v>82</v>
      </c>
      <c r="D78" s="18" t="s">
        <v>157</v>
      </c>
      <c r="E78" s="18" t="s">
        <v>388</v>
      </c>
      <c r="F78" s="18" t="s">
        <v>399</v>
      </c>
      <c r="G78" s="18" t="s">
        <v>451</v>
      </c>
      <c r="H78" s="18" t="s">
        <v>94</v>
      </c>
      <c r="I78" s="18" t="s">
        <v>399</v>
      </c>
      <c r="J78" s="18">
        <v>2023.6</v>
      </c>
      <c r="K78" s="18">
        <v>2023.9</v>
      </c>
      <c r="L78" s="20" t="s">
        <v>110</v>
      </c>
      <c r="M78" s="18" t="s">
        <v>452</v>
      </c>
      <c r="N78" s="18">
        <v>10</v>
      </c>
      <c r="O78" s="18">
        <v>10</v>
      </c>
      <c r="P78" s="18">
        <v>0</v>
      </c>
      <c r="Q78" s="18">
        <v>1</v>
      </c>
      <c r="R78" s="18">
        <v>5</v>
      </c>
      <c r="S78" s="18">
        <v>12</v>
      </c>
      <c r="T78" s="18">
        <v>1</v>
      </c>
      <c r="U78" s="18">
        <v>5</v>
      </c>
      <c r="V78" s="18">
        <v>12</v>
      </c>
      <c r="W78" s="18" t="s">
        <v>408</v>
      </c>
      <c r="X78" s="18" t="s">
        <v>404</v>
      </c>
      <c r="Y78" s="18"/>
    </row>
    <row r="79" ht="108" spans="1:25">
      <c r="A79" s="17">
        <v>72</v>
      </c>
      <c r="B79" s="18" t="s">
        <v>81</v>
      </c>
      <c r="C79" s="18" t="s">
        <v>298</v>
      </c>
      <c r="D79" s="18" t="s">
        <v>299</v>
      </c>
      <c r="E79" s="18" t="s">
        <v>388</v>
      </c>
      <c r="F79" s="18" t="s">
        <v>399</v>
      </c>
      <c r="G79" s="18" t="s">
        <v>453</v>
      </c>
      <c r="H79" s="18" t="s">
        <v>94</v>
      </c>
      <c r="I79" s="18" t="s">
        <v>399</v>
      </c>
      <c r="J79" s="37">
        <v>45017</v>
      </c>
      <c r="K79" s="37">
        <v>45240</v>
      </c>
      <c r="L79" s="20" t="s">
        <v>110</v>
      </c>
      <c r="M79" s="18" t="s">
        <v>454</v>
      </c>
      <c r="N79" s="18">
        <v>30</v>
      </c>
      <c r="O79" s="18">
        <v>30</v>
      </c>
      <c r="P79" s="18">
        <v>0</v>
      </c>
      <c r="Q79" s="18">
        <v>1</v>
      </c>
      <c r="R79" s="18">
        <v>60</v>
      </c>
      <c r="S79" s="18">
        <v>180</v>
      </c>
      <c r="T79" s="18">
        <v>1</v>
      </c>
      <c r="U79" s="18">
        <v>60</v>
      </c>
      <c r="V79" s="18">
        <v>180</v>
      </c>
      <c r="W79" s="18" t="s">
        <v>408</v>
      </c>
      <c r="X79" s="18" t="s">
        <v>404</v>
      </c>
      <c r="Y79" s="18"/>
    </row>
    <row r="80" ht="108" spans="1:25">
      <c r="A80" s="17">
        <v>73</v>
      </c>
      <c r="B80" s="18" t="s">
        <v>103</v>
      </c>
      <c r="C80" s="18" t="s">
        <v>104</v>
      </c>
      <c r="D80" s="18" t="s">
        <v>105</v>
      </c>
      <c r="E80" s="18" t="s">
        <v>388</v>
      </c>
      <c r="F80" s="18" t="s">
        <v>455</v>
      </c>
      <c r="G80" s="20" t="s">
        <v>456</v>
      </c>
      <c r="H80" s="18" t="s">
        <v>94</v>
      </c>
      <c r="I80" s="18" t="s">
        <v>455</v>
      </c>
      <c r="J80" s="18">
        <v>2023</v>
      </c>
      <c r="K80" s="18">
        <v>2023</v>
      </c>
      <c r="L80" s="20" t="s">
        <v>110</v>
      </c>
      <c r="M80" s="18" t="s">
        <v>457</v>
      </c>
      <c r="N80" s="18">
        <v>5</v>
      </c>
      <c r="O80" s="18">
        <v>5</v>
      </c>
      <c r="P80" s="18">
        <v>0</v>
      </c>
      <c r="Q80" s="18">
        <v>1</v>
      </c>
      <c r="R80" s="18">
        <v>15</v>
      </c>
      <c r="S80" s="18">
        <v>41</v>
      </c>
      <c r="T80" s="18">
        <v>1</v>
      </c>
      <c r="U80" s="18">
        <v>15</v>
      </c>
      <c r="V80" s="18">
        <v>41</v>
      </c>
      <c r="W80" s="18" t="s">
        <v>408</v>
      </c>
      <c r="X80" s="18" t="s">
        <v>404</v>
      </c>
      <c r="Y80" s="18"/>
    </row>
    <row r="81" ht="132" spans="1:25">
      <c r="A81" s="17">
        <v>74</v>
      </c>
      <c r="B81" s="18" t="s">
        <v>458</v>
      </c>
      <c r="C81" s="18" t="s">
        <v>459</v>
      </c>
      <c r="D81" s="18" t="s">
        <v>460</v>
      </c>
      <c r="E81" s="18" t="s">
        <v>461</v>
      </c>
      <c r="F81" s="18" t="s">
        <v>462</v>
      </c>
      <c r="G81" s="18" t="s">
        <v>463</v>
      </c>
      <c r="H81" s="18" t="s">
        <v>94</v>
      </c>
      <c r="I81" s="18" t="s">
        <v>464</v>
      </c>
      <c r="J81" s="18">
        <v>202301</v>
      </c>
      <c r="K81" s="18">
        <v>202312</v>
      </c>
      <c r="L81" s="18" t="s">
        <v>465</v>
      </c>
      <c r="M81" s="18"/>
      <c r="N81" s="52">
        <v>645.18</v>
      </c>
      <c r="O81" s="55">
        <v>645.18</v>
      </c>
      <c r="P81" s="55"/>
      <c r="Q81" s="18">
        <v>413</v>
      </c>
      <c r="R81" s="18"/>
      <c r="S81" s="18">
        <v>18108</v>
      </c>
      <c r="T81" s="18">
        <v>66</v>
      </c>
      <c r="U81" s="18">
        <v>18108</v>
      </c>
      <c r="V81" s="18">
        <v>18108</v>
      </c>
      <c r="W81" s="18" t="s">
        <v>466</v>
      </c>
      <c r="X81" s="18" t="s">
        <v>467</v>
      </c>
      <c r="Y81" s="18"/>
    </row>
    <row r="82" ht="120" spans="1:25">
      <c r="A82" s="17">
        <v>75</v>
      </c>
      <c r="B82" s="18" t="s">
        <v>458</v>
      </c>
      <c r="C82" s="18" t="s">
        <v>459</v>
      </c>
      <c r="D82" s="18" t="s">
        <v>468</v>
      </c>
      <c r="E82" s="18" t="s">
        <v>461</v>
      </c>
      <c r="F82" s="18" t="s">
        <v>462</v>
      </c>
      <c r="G82" s="18" t="s">
        <v>469</v>
      </c>
      <c r="H82" s="18" t="s">
        <v>94</v>
      </c>
      <c r="I82" s="18" t="s">
        <v>470</v>
      </c>
      <c r="J82" s="18">
        <v>202301</v>
      </c>
      <c r="K82" s="18">
        <v>202312</v>
      </c>
      <c r="L82" s="18" t="s">
        <v>465</v>
      </c>
      <c r="M82" s="18"/>
      <c r="N82" s="52">
        <v>180</v>
      </c>
      <c r="O82" s="55">
        <v>180</v>
      </c>
      <c r="P82" s="55"/>
      <c r="Q82" s="18">
        <v>106</v>
      </c>
      <c r="R82" s="18"/>
      <c r="S82" s="18">
        <v>900</v>
      </c>
      <c r="T82" s="18">
        <v>32</v>
      </c>
      <c r="U82" s="18">
        <v>900</v>
      </c>
      <c r="V82" s="18">
        <v>900</v>
      </c>
      <c r="W82" s="18" t="s">
        <v>471</v>
      </c>
      <c r="X82" s="18" t="s">
        <v>472</v>
      </c>
      <c r="Y82" s="18"/>
    </row>
    <row r="83" ht="144" spans="1:25">
      <c r="A83" s="17">
        <v>76</v>
      </c>
      <c r="B83" s="18" t="s">
        <v>458</v>
      </c>
      <c r="C83" s="18" t="s">
        <v>473</v>
      </c>
      <c r="D83" s="18" t="s">
        <v>473</v>
      </c>
      <c r="E83" s="18" t="s">
        <v>461</v>
      </c>
      <c r="F83" s="18" t="s">
        <v>462</v>
      </c>
      <c r="G83" s="18" t="s">
        <v>474</v>
      </c>
      <c r="H83" s="18" t="s">
        <v>94</v>
      </c>
      <c r="I83" s="18" t="s">
        <v>464</v>
      </c>
      <c r="J83" s="18">
        <v>202301</v>
      </c>
      <c r="K83" s="18">
        <v>202312</v>
      </c>
      <c r="L83" s="18" t="s">
        <v>465</v>
      </c>
      <c r="M83" s="18"/>
      <c r="N83" s="52">
        <v>689.43</v>
      </c>
      <c r="O83" s="55">
        <v>689.43</v>
      </c>
      <c r="P83" s="55"/>
      <c r="Q83" s="18">
        <v>413</v>
      </c>
      <c r="R83" s="18"/>
      <c r="S83" s="18">
        <v>1715</v>
      </c>
      <c r="T83" s="18">
        <v>66</v>
      </c>
      <c r="U83" s="18">
        <v>1715</v>
      </c>
      <c r="V83" s="18">
        <v>1715</v>
      </c>
      <c r="W83" s="18" t="s">
        <v>475</v>
      </c>
      <c r="X83" s="18" t="s">
        <v>476</v>
      </c>
      <c r="Y83" s="18"/>
    </row>
    <row r="84" ht="252" spans="1:25">
      <c r="A84" s="17">
        <v>77</v>
      </c>
      <c r="B84" s="18" t="s">
        <v>103</v>
      </c>
      <c r="C84" s="18" t="s">
        <v>104</v>
      </c>
      <c r="D84" s="18" t="s">
        <v>366</v>
      </c>
      <c r="E84" s="18" t="s">
        <v>477</v>
      </c>
      <c r="F84" s="18"/>
      <c r="G84" s="18" t="s">
        <v>478</v>
      </c>
      <c r="H84" s="18" t="s">
        <v>94</v>
      </c>
      <c r="I84" s="18" t="s">
        <v>479</v>
      </c>
      <c r="J84" s="54" t="s">
        <v>480</v>
      </c>
      <c r="K84" s="54" t="s">
        <v>270</v>
      </c>
      <c r="L84" s="18" t="s">
        <v>481</v>
      </c>
      <c r="M84" s="18" t="s">
        <v>482</v>
      </c>
      <c r="N84" s="52">
        <v>50</v>
      </c>
      <c r="O84" s="55">
        <v>50</v>
      </c>
      <c r="P84" s="55">
        <v>0</v>
      </c>
      <c r="Q84" s="18">
        <v>1</v>
      </c>
      <c r="R84" s="18"/>
      <c r="S84" s="18">
        <v>300</v>
      </c>
      <c r="T84" s="18">
        <v>1</v>
      </c>
      <c r="U84" s="18">
        <v>8</v>
      </c>
      <c r="V84" s="18">
        <v>26</v>
      </c>
      <c r="W84" s="18" t="s">
        <v>483</v>
      </c>
      <c r="X84" s="18" t="s">
        <v>484</v>
      </c>
      <c r="Y84" s="18"/>
    </row>
    <row r="85" ht="180" spans="1:25">
      <c r="A85" s="17">
        <v>78</v>
      </c>
      <c r="B85" s="18" t="s">
        <v>103</v>
      </c>
      <c r="C85" s="18" t="s">
        <v>104</v>
      </c>
      <c r="D85" s="18" t="s">
        <v>366</v>
      </c>
      <c r="E85" s="18" t="s">
        <v>485</v>
      </c>
      <c r="F85" s="18"/>
      <c r="G85" s="18" t="s">
        <v>486</v>
      </c>
      <c r="H85" s="18" t="s">
        <v>94</v>
      </c>
      <c r="I85" s="18" t="s">
        <v>487</v>
      </c>
      <c r="J85" s="54" t="s">
        <v>480</v>
      </c>
      <c r="K85" s="54" t="s">
        <v>270</v>
      </c>
      <c r="L85" s="18" t="s">
        <v>481</v>
      </c>
      <c r="M85" s="18" t="s">
        <v>488</v>
      </c>
      <c r="N85" s="52">
        <v>50</v>
      </c>
      <c r="O85" s="55">
        <v>50</v>
      </c>
      <c r="P85" s="55">
        <v>0</v>
      </c>
      <c r="Q85" s="18">
        <v>2</v>
      </c>
      <c r="R85" s="18"/>
      <c r="S85" s="18">
        <v>200</v>
      </c>
      <c r="T85" s="18">
        <v>2</v>
      </c>
      <c r="U85" s="18">
        <v>10</v>
      </c>
      <c r="V85" s="18">
        <v>30</v>
      </c>
      <c r="W85" s="18" t="s">
        <v>483</v>
      </c>
      <c r="X85" s="18" t="s">
        <v>484</v>
      </c>
      <c r="Y85" s="18"/>
    </row>
    <row r="86" ht="108" spans="1:25">
      <c r="A86" s="17">
        <v>79</v>
      </c>
      <c r="B86" s="18" t="s">
        <v>81</v>
      </c>
      <c r="C86" s="18" t="s">
        <v>489</v>
      </c>
      <c r="D86" s="18" t="s">
        <v>490</v>
      </c>
      <c r="E86" s="18" t="s">
        <v>491</v>
      </c>
      <c r="F86" s="18"/>
      <c r="G86" s="18" t="s">
        <v>492</v>
      </c>
      <c r="H86" s="18" t="s">
        <v>492</v>
      </c>
      <c r="I86" s="18" t="s">
        <v>491</v>
      </c>
      <c r="J86" s="18">
        <v>2023</v>
      </c>
      <c r="K86" s="18">
        <v>2023</v>
      </c>
      <c r="L86" s="20" t="s">
        <v>110</v>
      </c>
      <c r="M86" s="18" t="s">
        <v>493</v>
      </c>
      <c r="N86" s="52">
        <v>450</v>
      </c>
      <c r="O86" s="55">
        <v>450</v>
      </c>
      <c r="P86" s="55"/>
      <c r="Q86" s="18">
        <v>300</v>
      </c>
      <c r="R86" s="18"/>
      <c r="S86" s="18">
        <v>2200</v>
      </c>
      <c r="T86" s="18">
        <v>66</v>
      </c>
      <c r="U86" s="18">
        <v>2200</v>
      </c>
      <c r="V86" s="18">
        <v>2200</v>
      </c>
      <c r="W86" s="18" t="s">
        <v>494</v>
      </c>
      <c r="X86" s="18" t="s">
        <v>495</v>
      </c>
      <c r="Y86" s="18"/>
    </row>
    <row r="87" ht="120" spans="1:25">
      <c r="A87" s="17">
        <v>80</v>
      </c>
      <c r="B87" s="18" t="s">
        <v>81</v>
      </c>
      <c r="C87" s="18" t="s">
        <v>496</v>
      </c>
      <c r="D87" s="18" t="s">
        <v>497</v>
      </c>
      <c r="E87" s="18" t="s">
        <v>491</v>
      </c>
      <c r="F87" s="18"/>
      <c r="G87" s="18" t="s">
        <v>498</v>
      </c>
      <c r="H87" s="18" t="s">
        <v>497</v>
      </c>
      <c r="I87" s="18" t="s">
        <v>491</v>
      </c>
      <c r="J87" s="18">
        <v>2023</v>
      </c>
      <c r="K87" s="18">
        <v>2023</v>
      </c>
      <c r="L87" s="20" t="s">
        <v>110</v>
      </c>
      <c r="M87" s="18" t="s">
        <v>498</v>
      </c>
      <c r="N87" s="52">
        <v>50</v>
      </c>
      <c r="O87" s="55">
        <v>50</v>
      </c>
      <c r="P87" s="55"/>
      <c r="Q87" s="18">
        <v>80</v>
      </c>
      <c r="R87" s="18"/>
      <c r="S87" s="18">
        <v>100</v>
      </c>
      <c r="T87" s="18">
        <v>66</v>
      </c>
      <c r="U87" s="18">
        <v>100</v>
      </c>
      <c r="V87" s="18">
        <v>100</v>
      </c>
      <c r="W87" s="18" t="s">
        <v>499</v>
      </c>
      <c r="X87" s="18" t="s">
        <v>495</v>
      </c>
      <c r="Y87" s="20"/>
    </row>
    <row r="88" ht="120" spans="1:25">
      <c r="A88" s="17">
        <v>81</v>
      </c>
      <c r="B88" s="18" t="s">
        <v>500</v>
      </c>
      <c r="C88" s="18" t="s">
        <v>501</v>
      </c>
      <c r="D88" s="18" t="s">
        <v>502</v>
      </c>
      <c r="E88" s="18" t="s">
        <v>491</v>
      </c>
      <c r="F88" s="18"/>
      <c r="G88" s="67" t="s">
        <v>502</v>
      </c>
      <c r="H88" s="18" t="s">
        <v>503</v>
      </c>
      <c r="I88" s="18" t="s">
        <v>491</v>
      </c>
      <c r="J88" s="18">
        <v>2023</v>
      </c>
      <c r="K88" s="18">
        <v>2023</v>
      </c>
      <c r="L88" s="20" t="s">
        <v>110</v>
      </c>
      <c r="M88" s="67" t="s">
        <v>502</v>
      </c>
      <c r="N88" s="52">
        <v>525</v>
      </c>
      <c r="O88" s="55">
        <v>525</v>
      </c>
      <c r="P88" s="55"/>
      <c r="Q88" s="18">
        <v>300</v>
      </c>
      <c r="R88" s="19"/>
      <c r="S88" s="18">
        <v>3500</v>
      </c>
      <c r="T88" s="18">
        <v>66</v>
      </c>
      <c r="U88" s="18">
        <v>3500</v>
      </c>
      <c r="V88" s="18">
        <v>3500</v>
      </c>
      <c r="W88" s="18" t="s">
        <v>504</v>
      </c>
      <c r="X88" s="18" t="s">
        <v>505</v>
      </c>
      <c r="Y88" s="20"/>
    </row>
    <row r="89" ht="44.1" customHeight="1" spans="1:25">
      <c r="A89" s="17">
        <v>82</v>
      </c>
      <c r="B89" s="18" t="s">
        <v>81</v>
      </c>
      <c r="C89" s="18" t="s">
        <v>82</v>
      </c>
      <c r="D89" s="18" t="s">
        <v>137</v>
      </c>
      <c r="E89" s="18" t="s">
        <v>491</v>
      </c>
      <c r="F89" s="18"/>
      <c r="G89" s="18" t="s">
        <v>506</v>
      </c>
      <c r="H89" s="18" t="s">
        <v>94</v>
      </c>
      <c r="I89" s="18"/>
      <c r="J89" s="50">
        <v>45200</v>
      </c>
      <c r="K89" s="50">
        <v>45231</v>
      </c>
      <c r="L89" s="20" t="s">
        <v>88</v>
      </c>
      <c r="M89" s="19" t="s">
        <v>507</v>
      </c>
      <c r="N89" s="19">
        <v>162</v>
      </c>
      <c r="O89" s="19">
        <v>162</v>
      </c>
      <c r="P89" s="19">
        <v>0</v>
      </c>
      <c r="Q89" s="19">
        <v>0</v>
      </c>
      <c r="R89" s="19">
        <v>1487</v>
      </c>
      <c r="S89" s="19">
        <v>3745</v>
      </c>
      <c r="T89" s="19">
        <v>0</v>
      </c>
      <c r="U89" s="19">
        <v>1487</v>
      </c>
      <c r="V89" s="19">
        <v>3745</v>
      </c>
      <c r="W89" s="19" t="s">
        <v>508</v>
      </c>
      <c r="X89" s="19" t="s">
        <v>509</v>
      </c>
      <c r="Y89" s="18"/>
    </row>
    <row r="90" ht="66.95" customHeight="1" spans="1:25">
      <c r="A90" s="17">
        <v>83</v>
      </c>
      <c r="B90" s="18" t="s">
        <v>81</v>
      </c>
      <c r="C90" s="18" t="s">
        <v>82</v>
      </c>
      <c r="D90" s="18" t="s">
        <v>137</v>
      </c>
      <c r="E90" s="18" t="s">
        <v>491</v>
      </c>
      <c r="F90" s="18"/>
      <c r="G90" s="18" t="s">
        <v>510</v>
      </c>
      <c r="H90" s="18" t="s">
        <v>94</v>
      </c>
      <c r="I90" s="18"/>
      <c r="J90" s="71">
        <v>44986</v>
      </c>
      <c r="K90" s="36" t="s">
        <v>511</v>
      </c>
      <c r="L90" s="20" t="s">
        <v>88</v>
      </c>
      <c r="M90" s="72" t="s">
        <v>512</v>
      </c>
      <c r="N90" s="72">
        <v>404</v>
      </c>
      <c r="O90" s="72">
        <v>404</v>
      </c>
      <c r="P90" s="72">
        <v>0</v>
      </c>
      <c r="Q90" s="72">
        <v>0</v>
      </c>
      <c r="R90" s="72">
        <v>78</v>
      </c>
      <c r="S90" s="72">
        <v>312</v>
      </c>
      <c r="T90" s="72">
        <v>0</v>
      </c>
      <c r="U90" s="72">
        <v>0</v>
      </c>
      <c r="V90" s="72">
        <v>0</v>
      </c>
      <c r="W90" s="77" t="s">
        <v>513</v>
      </c>
      <c r="X90" s="72" t="s">
        <v>514</v>
      </c>
      <c r="Y90" s="18"/>
    </row>
    <row r="91" ht="120" spans="1:25">
      <c r="A91" s="17">
        <v>84</v>
      </c>
      <c r="B91" s="18" t="s">
        <v>103</v>
      </c>
      <c r="C91" s="18" t="s">
        <v>104</v>
      </c>
      <c r="D91" s="18" t="s">
        <v>105</v>
      </c>
      <c r="E91" s="18" t="s">
        <v>515</v>
      </c>
      <c r="F91" s="18" t="s">
        <v>516</v>
      </c>
      <c r="G91" s="18" t="s">
        <v>517</v>
      </c>
      <c r="H91" s="18" t="s">
        <v>127</v>
      </c>
      <c r="I91" s="18" t="s">
        <v>515</v>
      </c>
      <c r="J91" s="18">
        <v>2023.01</v>
      </c>
      <c r="K91" s="18">
        <v>2023.12</v>
      </c>
      <c r="L91" s="20" t="s">
        <v>110</v>
      </c>
      <c r="M91" s="18" t="s">
        <v>517</v>
      </c>
      <c r="N91" s="18">
        <v>1000</v>
      </c>
      <c r="O91" s="18">
        <v>1000</v>
      </c>
      <c r="P91" s="18"/>
      <c r="Q91" s="18">
        <v>6</v>
      </c>
      <c r="R91" s="18">
        <v>2311</v>
      </c>
      <c r="S91" s="18">
        <v>6366</v>
      </c>
      <c r="T91" s="18">
        <v>5</v>
      </c>
      <c r="U91" s="18">
        <v>280</v>
      </c>
      <c r="V91" s="18">
        <v>850</v>
      </c>
      <c r="W91" s="20" t="s">
        <v>518</v>
      </c>
      <c r="X91" s="20" t="s">
        <v>519</v>
      </c>
      <c r="Y91" s="18"/>
    </row>
    <row r="92" s="2" customFormat="1" ht="66.95" customHeight="1" spans="1:25">
      <c r="A92" s="17">
        <v>85</v>
      </c>
      <c r="B92" s="22" t="s">
        <v>103</v>
      </c>
      <c r="C92" s="22" t="s">
        <v>104</v>
      </c>
      <c r="D92" s="22" t="s">
        <v>114</v>
      </c>
      <c r="E92" s="22" t="s">
        <v>520</v>
      </c>
      <c r="F92" s="22" t="s">
        <v>521</v>
      </c>
      <c r="G92" s="22" t="s">
        <v>522</v>
      </c>
      <c r="H92" s="22" t="s">
        <v>153</v>
      </c>
      <c r="I92" s="22" t="s">
        <v>521</v>
      </c>
      <c r="J92" s="22">
        <v>2023.9</v>
      </c>
      <c r="K92" s="22">
        <v>2023.12</v>
      </c>
      <c r="L92" s="22" t="s">
        <v>154</v>
      </c>
      <c r="M92" s="22" t="s">
        <v>523</v>
      </c>
      <c r="N92" s="22">
        <v>1580</v>
      </c>
      <c r="O92" s="22">
        <v>1580</v>
      </c>
      <c r="P92" s="22">
        <v>0</v>
      </c>
      <c r="Q92" s="22">
        <v>95</v>
      </c>
      <c r="R92" s="22">
        <v>19033</v>
      </c>
      <c r="S92" s="22">
        <v>76133</v>
      </c>
      <c r="T92" s="22">
        <v>25</v>
      </c>
      <c r="U92" s="22">
        <v>1064</v>
      </c>
      <c r="V92" s="22">
        <v>4706</v>
      </c>
      <c r="W92" s="39" t="s">
        <v>524</v>
      </c>
      <c r="X92" s="39" t="s">
        <v>525</v>
      </c>
      <c r="Y92" s="22"/>
    </row>
    <row r="93" ht="120" spans="1:25">
      <c r="A93" s="17">
        <v>86</v>
      </c>
      <c r="B93" s="18" t="s">
        <v>103</v>
      </c>
      <c r="C93" s="18" t="s">
        <v>104</v>
      </c>
      <c r="D93" s="18" t="s">
        <v>114</v>
      </c>
      <c r="E93" s="18" t="s">
        <v>520</v>
      </c>
      <c r="F93" s="18" t="s">
        <v>521</v>
      </c>
      <c r="G93" s="18" t="s">
        <v>526</v>
      </c>
      <c r="H93" s="18" t="s">
        <v>153</v>
      </c>
      <c r="I93" s="18" t="s">
        <v>521</v>
      </c>
      <c r="J93" s="18">
        <v>2023.9</v>
      </c>
      <c r="K93" s="18">
        <v>2023.12</v>
      </c>
      <c r="L93" s="18" t="s">
        <v>154</v>
      </c>
      <c r="M93" s="18" t="s">
        <v>527</v>
      </c>
      <c r="N93" s="22">
        <v>336</v>
      </c>
      <c r="O93" s="18">
        <v>326</v>
      </c>
      <c r="P93" s="18">
        <v>10</v>
      </c>
      <c r="Q93" s="18">
        <v>56</v>
      </c>
      <c r="R93" s="18">
        <v>13216</v>
      </c>
      <c r="S93" s="18">
        <v>50224</v>
      </c>
      <c r="T93" s="18">
        <v>14</v>
      </c>
      <c r="U93" s="18">
        <v>811</v>
      </c>
      <c r="V93" s="18">
        <v>3244</v>
      </c>
      <c r="W93" s="18" t="s">
        <v>528</v>
      </c>
      <c r="X93" s="18" t="s">
        <v>529</v>
      </c>
      <c r="Y93" s="18"/>
    </row>
    <row r="94" ht="66.95" customHeight="1" spans="1:25">
      <c r="A94" s="17">
        <v>87</v>
      </c>
      <c r="B94" s="18" t="s">
        <v>103</v>
      </c>
      <c r="C94" s="18" t="s">
        <v>104</v>
      </c>
      <c r="D94" s="18" t="s">
        <v>114</v>
      </c>
      <c r="E94" s="18" t="s">
        <v>520</v>
      </c>
      <c r="F94" s="18" t="s">
        <v>521</v>
      </c>
      <c r="G94" s="18" t="s">
        <v>530</v>
      </c>
      <c r="H94" s="18" t="s">
        <v>153</v>
      </c>
      <c r="I94" s="18" t="s">
        <v>521</v>
      </c>
      <c r="J94" s="52">
        <v>2023.1</v>
      </c>
      <c r="K94" s="18">
        <v>2023.12</v>
      </c>
      <c r="L94" s="18" t="s">
        <v>154</v>
      </c>
      <c r="M94" s="18" t="s">
        <v>531</v>
      </c>
      <c r="N94" s="22">
        <v>810</v>
      </c>
      <c r="O94" s="18">
        <v>800</v>
      </c>
      <c r="P94" s="18">
        <v>10</v>
      </c>
      <c r="Q94" s="18">
        <v>35</v>
      </c>
      <c r="R94" s="18">
        <v>6156</v>
      </c>
      <c r="S94" s="18">
        <v>27263</v>
      </c>
      <c r="T94" s="18">
        <v>13</v>
      </c>
      <c r="U94" s="18">
        <v>487</v>
      </c>
      <c r="V94" s="18">
        <v>1498</v>
      </c>
      <c r="W94" s="18" t="s">
        <v>532</v>
      </c>
      <c r="X94" s="20" t="s">
        <v>533</v>
      </c>
      <c r="Y94" s="18"/>
    </row>
    <row r="95" ht="120" spans="1:25">
      <c r="A95" s="17">
        <v>88</v>
      </c>
      <c r="B95" s="18" t="s">
        <v>103</v>
      </c>
      <c r="C95" s="18" t="s">
        <v>104</v>
      </c>
      <c r="D95" s="18" t="s">
        <v>114</v>
      </c>
      <c r="E95" s="18" t="s">
        <v>520</v>
      </c>
      <c r="F95" s="18" t="s">
        <v>521</v>
      </c>
      <c r="G95" s="18" t="s">
        <v>534</v>
      </c>
      <c r="H95" s="18" t="s">
        <v>153</v>
      </c>
      <c r="I95" s="18" t="s">
        <v>521</v>
      </c>
      <c r="J95" s="18">
        <v>2023.9</v>
      </c>
      <c r="K95" s="18">
        <v>2023.12</v>
      </c>
      <c r="L95" s="18" t="s">
        <v>154</v>
      </c>
      <c r="M95" s="18" t="s">
        <v>535</v>
      </c>
      <c r="N95" s="22">
        <v>932</v>
      </c>
      <c r="O95" s="18">
        <v>900</v>
      </c>
      <c r="P95" s="18">
        <v>32</v>
      </c>
      <c r="Q95" s="18">
        <v>19</v>
      </c>
      <c r="R95" s="18">
        <v>11290</v>
      </c>
      <c r="S95" s="18">
        <v>44400</v>
      </c>
      <c r="T95" s="18">
        <v>12</v>
      </c>
      <c r="U95" s="18">
        <v>83</v>
      </c>
      <c r="V95" s="18">
        <v>317</v>
      </c>
      <c r="W95" s="18" t="s">
        <v>536</v>
      </c>
      <c r="X95" s="18" t="s">
        <v>529</v>
      </c>
      <c r="Y95" s="18"/>
    </row>
    <row r="96" ht="144" spans="1:25">
      <c r="A96" s="17">
        <v>89</v>
      </c>
      <c r="B96" s="18" t="s">
        <v>81</v>
      </c>
      <c r="C96" s="18" t="s">
        <v>496</v>
      </c>
      <c r="D96" s="18" t="s">
        <v>537</v>
      </c>
      <c r="E96" s="18" t="s">
        <v>491</v>
      </c>
      <c r="F96" s="18"/>
      <c r="G96" s="18" t="s">
        <v>538</v>
      </c>
      <c r="H96" s="18" t="s">
        <v>94</v>
      </c>
      <c r="I96" s="18" t="s">
        <v>491</v>
      </c>
      <c r="J96" s="18">
        <v>2023.01</v>
      </c>
      <c r="K96" s="18">
        <v>2023.12</v>
      </c>
      <c r="L96" s="18" t="s">
        <v>539</v>
      </c>
      <c r="M96" s="18" t="s">
        <v>540</v>
      </c>
      <c r="N96" s="18">
        <v>850</v>
      </c>
      <c r="O96" s="18">
        <v>850</v>
      </c>
      <c r="P96" s="18"/>
      <c r="Q96" s="18">
        <v>17</v>
      </c>
      <c r="R96" s="18"/>
      <c r="S96" s="18"/>
      <c r="T96" s="18">
        <v>4</v>
      </c>
      <c r="U96" s="18"/>
      <c r="V96" s="18"/>
      <c r="W96" s="18" t="s">
        <v>376</v>
      </c>
      <c r="X96" s="68" t="s">
        <v>541</v>
      </c>
      <c r="Y96" s="18"/>
    </row>
    <row r="97" ht="348" spans="1:25">
      <c r="A97" s="17">
        <v>90</v>
      </c>
      <c r="B97" s="20" t="s">
        <v>81</v>
      </c>
      <c r="C97" s="20" t="s">
        <v>327</v>
      </c>
      <c r="D97" s="20" t="s">
        <v>328</v>
      </c>
      <c r="E97" s="20" t="s">
        <v>542</v>
      </c>
      <c r="F97" s="20" t="s">
        <v>543</v>
      </c>
      <c r="G97" s="20" t="s">
        <v>544</v>
      </c>
      <c r="H97" s="20" t="s">
        <v>94</v>
      </c>
      <c r="I97" s="20" t="s">
        <v>545</v>
      </c>
      <c r="J97" s="63" t="s">
        <v>546</v>
      </c>
      <c r="K97" s="63">
        <v>2023.12</v>
      </c>
      <c r="L97" s="20" t="s">
        <v>88</v>
      </c>
      <c r="M97" s="20" t="s">
        <v>547</v>
      </c>
      <c r="N97" s="74">
        <v>29.2</v>
      </c>
      <c r="O97" s="74">
        <v>25</v>
      </c>
      <c r="P97" s="74">
        <v>4.2</v>
      </c>
      <c r="Q97" s="20">
        <v>8</v>
      </c>
      <c r="R97" s="20">
        <v>56</v>
      </c>
      <c r="S97" s="20">
        <v>175</v>
      </c>
      <c r="T97" s="63">
        <v>0</v>
      </c>
      <c r="U97" s="20">
        <v>56</v>
      </c>
      <c r="V97" s="20">
        <v>175</v>
      </c>
      <c r="W97" s="20" t="s">
        <v>548</v>
      </c>
      <c r="X97" s="20" t="s">
        <v>549</v>
      </c>
      <c r="Y97" s="20"/>
    </row>
    <row r="98" ht="168" spans="1:25">
      <c r="A98" s="17">
        <v>91</v>
      </c>
      <c r="B98" s="18" t="s">
        <v>103</v>
      </c>
      <c r="C98" s="20" t="s">
        <v>104</v>
      </c>
      <c r="D98" s="20" t="s">
        <v>550</v>
      </c>
      <c r="E98" s="20" t="s">
        <v>542</v>
      </c>
      <c r="F98" s="20" t="s">
        <v>551</v>
      </c>
      <c r="G98" s="20" t="s">
        <v>552</v>
      </c>
      <c r="H98" s="20" t="s">
        <v>94</v>
      </c>
      <c r="I98" s="20" t="s">
        <v>551</v>
      </c>
      <c r="J98" s="63" t="s">
        <v>553</v>
      </c>
      <c r="K98" s="63" t="s">
        <v>134</v>
      </c>
      <c r="L98" s="20" t="s">
        <v>110</v>
      </c>
      <c r="M98" s="20" t="s">
        <v>554</v>
      </c>
      <c r="N98" s="74">
        <v>10</v>
      </c>
      <c r="O98" s="74">
        <v>10</v>
      </c>
      <c r="P98" s="74">
        <v>0</v>
      </c>
      <c r="Q98" s="20">
        <v>1</v>
      </c>
      <c r="R98" s="20">
        <v>20</v>
      </c>
      <c r="S98" s="20">
        <v>48</v>
      </c>
      <c r="T98" s="63">
        <v>0</v>
      </c>
      <c r="U98" s="20">
        <v>3</v>
      </c>
      <c r="V98" s="20">
        <v>8</v>
      </c>
      <c r="W98" s="20" t="s">
        <v>555</v>
      </c>
      <c r="X98" s="20" t="s">
        <v>556</v>
      </c>
      <c r="Y98" s="20"/>
    </row>
    <row r="99" ht="192" spans="1:25">
      <c r="A99" s="17">
        <v>92</v>
      </c>
      <c r="B99" s="20" t="s">
        <v>81</v>
      </c>
      <c r="C99" s="20" t="s">
        <v>254</v>
      </c>
      <c r="D99" s="20" t="s">
        <v>255</v>
      </c>
      <c r="E99" s="20" t="s">
        <v>542</v>
      </c>
      <c r="F99" s="20" t="s">
        <v>557</v>
      </c>
      <c r="G99" s="20" t="s">
        <v>558</v>
      </c>
      <c r="H99" s="20" t="s">
        <v>108</v>
      </c>
      <c r="I99" s="20" t="s">
        <v>557</v>
      </c>
      <c r="J99" s="63">
        <v>2023.09</v>
      </c>
      <c r="K99" s="63">
        <v>2023.11</v>
      </c>
      <c r="L99" s="20" t="s">
        <v>110</v>
      </c>
      <c r="M99" s="20" t="s">
        <v>559</v>
      </c>
      <c r="N99" s="74">
        <v>10</v>
      </c>
      <c r="O99" s="74">
        <v>10</v>
      </c>
      <c r="P99" s="74">
        <v>0</v>
      </c>
      <c r="Q99" s="20">
        <v>1</v>
      </c>
      <c r="R99" s="20">
        <v>28</v>
      </c>
      <c r="S99" s="20">
        <v>73</v>
      </c>
      <c r="T99" s="123">
        <v>0</v>
      </c>
      <c r="U99" s="20">
        <v>3</v>
      </c>
      <c r="V99" s="20">
        <v>12</v>
      </c>
      <c r="W99" s="20" t="s">
        <v>558</v>
      </c>
      <c r="X99" s="20" t="s">
        <v>560</v>
      </c>
      <c r="Y99" s="41"/>
    </row>
    <row r="100" ht="216" spans="1:25">
      <c r="A100" s="17">
        <v>93</v>
      </c>
      <c r="B100" s="20" t="s">
        <v>81</v>
      </c>
      <c r="C100" s="20" t="s">
        <v>254</v>
      </c>
      <c r="D100" s="20" t="s">
        <v>255</v>
      </c>
      <c r="E100" s="20" t="s">
        <v>542</v>
      </c>
      <c r="F100" s="20" t="s">
        <v>561</v>
      </c>
      <c r="G100" s="20" t="s">
        <v>562</v>
      </c>
      <c r="H100" s="20" t="s">
        <v>108</v>
      </c>
      <c r="I100" s="20" t="s">
        <v>561</v>
      </c>
      <c r="J100" s="63">
        <v>2023.09</v>
      </c>
      <c r="K100" s="63">
        <v>2023.11</v>
      </c>
      <c r="L100" s="20" t="s">
        <v>110</v>
      </c>
      <c r="M100" s="20" t="s">
        <v>563</v>
      </c>
      <c r="N100" s="74">
        <v>10</v>
      </c>
      <c r="O100" s="74">
        <v>10</v>
      </c>
      <c r="P100" s="74">
        <v>0</v>
      </c>
      <c r="Q100" s="20">
        <v>1</v>
      </c>
      <c r="R100" s="20">
        <v>46</v>
      </c>
      <c r="S100" s="20">
        <v>138</v>
      </c>
      <c r="T100" s="123">
        <v>0</v>
      </c>
      <c r="U100" s="20">
        <v>7</v>
      </c>
      <c r="V100" s="20">
        <v>11</v>
      </c>
      <c r="W100" s="20" t="s">
        <v>564</v>
      </c>
      <c r="X100" s="20" t="s">
        <v>565</v>
      </c>
      <c r="Y100" s="41"/>
    </row>
    <row r="101" ht="132" spans="1:25">
      <c r="A101" s="17">
        <v>94</v>
      </c>
      <c r="B101" s="20" t="s">
        <v>81</v>
      </c>
      <c r="C101" s="20" t="s">
        <v>327</v>
      </c>
      <c r="D101" s="20" t="s">
        <v>328</v>
      </c>
      <c r="E101" s="20" t="s">
        <v>542</v>
      </c>
      <c r="F101" s="20" t="s">
        <v>557</v>
      </c>
      <c r="G101" s="20" t="s">
        <v>566</v>
      </c>
      <c r="H101" s="20" t="s">
        <v>94</v>
      </c>
      <c r="I101" s="20" t="s">
        <v>557</v>
      </c>
      <c r="J101" s="63" t="s">
        <v>567</v>
      </c>
      <c r="K101" s="63" t="s">
        <v>568</v>
      </c>
      <c r="L101" s="20" t="s">
        <v>88</v>
      </c>
      <c r="M101" s="20" t="s">
        <v>569</v>
      </c>
      <c r="N101" s="74">
        <v>350</v>
      </c>
      <c r="O101" s="74">
        <v>150</v>
      </c>
      <c r="P101" s="74">
        <v>200</v>
      </c>
      <c r="Q101" s="20">
        <v>3</v>
      </c>
      <c r="R101" s="20">
        <v>125</v>
      </c>
      <c r="S101" s="20">
        <v>384</v>
      </c>
      <c r="T101" s="63">
        <v>0</v>
      </c>
      <c r="U101" s="20">
        <v>42</v>
      </c>
      <c r="V101" s="20">
        <v>132</v>
      </c>
      <c r="W101" s="20" t="s">
        <v>570</v>
      </c>
      <c r="X101" s="20" t="s">
        <v>571</v>
      </c>
      <c r="Y101" s="41"/>
    </row>
    <row r="102" ht="168" spans="1:25">
      <c r="A102" s="17">
        <v>95</v>
      </c>
      <c r="B102" s="20" t="s">
        <v>103</v>
      </c>
      <c r="C102" s="20" t="s">
        <v>104</v>
      </c>
      <c r="D102" s="20" t="s">
        <v>105</v>
      </c>
      <c r="E102" s="20" t="s">
        <v>542</v>
      </c>
      <c r="F102" s="20" t="s">
        <v>561</v>
      </c>
      <c r="G102" s="20" t="s">
        <v>572</v>
      </c>
      <c r="H102" s="20" t="s">
        <v>87</v>
      </c>
      <c r="I102" s="20" t="s">
        <v>561</v>
      </c>
      <c r="J102" s="63" t="s">
        <v>134</v>
      </c>
      <c r="K102" s="63" t="s">
        <v>568</v>
      </c>
      <c r="L102" s="20" t="s">
        <v>110</v>
      </c>
      <c r="M102" s="20" t="s">
        <v>573</v>
      </c>
      <c r="N102" s="74">
        <v>5</v>
      </c>
      <c r="O102" s="74">
        <v>5</v>
      </c>
      <c r="P102" s="74">
        <v>0</v>
      </c>
      <c r="Q102" s="20">
        <v>1</v>
      </c>
      <c r="R102" s="20">
        <v>76</v>
      </c>
      <c r="S102" s="20">
        <v>230</v>
      </c>
      <c r="T102" s="63">
        <v>0</v>
      </c>
      <c r="U102" s="20">
        <v>9</v>
      </c>
      <c r="V102" s="20">
        <v>20</v>
      </c>
      <c r="W102" s="20" t="s">
        <v>555</v>
      </c>
      <c r="X102" s="20" t="s">
        <v>574</v>
      </c>
      <c r="Y102" s="41"/>
    </row>
    <row r="103" ht="336" spans="1:25">
      <c r="A103" s="17">
        <v>96</v>
      </c>
      <c r="B103" s="18" t="s">
        <v>81</v>
      </c>
      <c r="C103" s="18" t="s">
        <v>82</v>
      </c>
      <c r="D103" s="18" t="s">
        <v>83</v>
      </c>
      <c r="E103" s="18" t="s">
        <v>575</v>
      </c>
      <c r="F103" s="18" t="s">
        <v>576</v>
      </c>
      <c r="G103" s="20" t="s">
        <v>577</v>
      </c>
      <c r="H103" s="18" t="s">
        <v>94</v>
      </c>
      <c r="I103" s="18" t="s">
        <v>578</v>
      </c>
      <c r="J103" s="37">
        <v>45045</v>
      </c>
      <c r="K103" s="37">
        <v>45167</v>
      </c>
      <c r="L103" s="20" t="s">
        <v>88</v>
      </c>
      <c r="M103" s="18" t="s">
        <v>579</v>
      </c>
      <c r="N103" s="18">
        <v>30</v>
      </c>
      <c r="O103" s="18">
        <v>25</v>
      </c>
      <c r="P103" s="18">
        <v>5</v>
      </c>
      <c r="Q103" s="76">
        <v>1</v>
      </c>
      <c r="R103" s="76">
        <v>426</v>
      </c>
      <c r="S103" s="76">
        <v>1530</v>
      </c>
      <c r="T103" s="76">
        <v>1</v>
      </c>
      <c r="U103" s="76">
        <v>71</v>
      </c>
      <c r="V103" s="76">
        <v>288</v>
      </c>
      <c r="W103" s="18" t="s">
        <v>580</v>
      </c>
      <c r="X103" s="18" t="s">
        <v>581</v>
      </c>
      <c r="Y103" s="20"/>
    </row>
    <row r="104" ht="192" spans="1:25">
      <c r="A104" s="17">
        <v>97</v>
      </c>
      <c r="B104" s="18" t="s">
        <v>81</v>
      </c>
      <c r="C104" s="18" t="s">
        <v>82</v>
      </c>
      <c r="D104" s="18" t="s">
        <v>83</v>
      </c>
      <c r="E104" s="18" t="s">
        <v>575</v>
      </c>
      <c r="F104" s="18" t="s">
        <v>576</v>
      </c>
      <c r="G104" s="18" t="s">
        <v>582</v>
      </c>
      <c r="H104" s="18" t="s">
        <v>94</v>
      </c>
      <c r="I104" s="18" t="s">
        <v>576</v>
      </c>
      <c r="J104" s="18">
        <v>2023.6</v>
      </c>
      <c r="K104" s="18">
        <v>2023.11</v>
      </c>
      <c r="L104" s="20" t="s">
        <v>110</v>
      </c>
      <c r="M104" s="18" t="s">
        <v>582</v>
      </c>
      <c r="N104" s="18">
        <v>28</v>
      </c>
      <c r="O104" s="18">
        <v>28</v>
      </c>
      <c r="P104" s="18">
        <v>0</v>
      </c>
      <c r="Q104" s="76">
        <v>1</v>
      </c>
      <c r="R104" s="76">
        <v>426</v>
      </c>
      <c r="S104" s="76">
        <v>1530</v>
      </c>
      <c r="T104" s="76">
        <v>1</v>
      </c>
      <c r="U104" s="76">
        <v>71</v>
      </c>
      <c r="V104" s="76">
        <v>288</v>
      </c>
      <c r="W104" s="18" t="s">
        <v>583</v>
      </c>
      <c r="X104" s="18" t="s">
        <v>584</v>
      </c>
      <c r="Y104" s="20"/>
    </row>
    <row r="105" ht="168" spans="1:25">
      <c r="A105" s="17">
        <v>98</v>
      </c>
      <c r="B105" s="18" t="s">
        <v>81</v>
      </c>
      <c r="C105" s="18" t="s">
        <v>298</v>
      </c>
      <c r="D105" s="18" t="s">
        <v>585</v>
      </c>
      <c r="E105" s="18" t="s">
        <v>575</v>
      </c>
      <c r="F105" s="18" t="s">
        <v>576</v>
      </c>
      <c r="G105" s="18" t="s">
        <v>586</v>
      </c>
      <c r="H105" s="18" t="s">
        <v>94</v>
      </c>
      <c r="I105" s="18" t="s">
        <v>576</v>
      </c>
      <c r="J105" s="18">
        <v>2023.6</v>
      </c>
      <c r="K105" s="18">
        <v>2023.11</v>
      </c>
      <c r="L105" s="20" t="s">
        <v>110</v>
      </c>
      <c r="M105" s="18" t="s">
        <v>586</v>
      </c>
      <c r="N105" s="18">
        <v>12</v>
      </c>
      <c r="O105" s="18">
        <v>12</v>
      </c>
      <c r="P105" s="18">
        <v>0</v>
      </c>
      <c r="Q105" s="76">
        <v>1</v>
      </c>
      <c r="R105" s="76">
        <v>426</v>
      </c>
      <c r="S105" s="76">
        <v>1530</v>
      </c>
      <c r="T105" s="76">
        <v>1</v>
      </c>
      <c r="U105" s="76">
        <v>71</v>
      </c>
      <c r="V105" s="76">
        <v>288</v>
      </c>
      <c r="W105" s="18" t="s">
        <v>583</v>
      </c>
      <c r="X105" s="18" t="s">
        <v>584</v>
      </c>
      <c r="Y105" s="20"/>
    </row>
    <row r="106" ht="228" spans="1:25">
      <c r="A106" s="17">
        <v>99</v>
      </c>
      <c r="B106" s="19" t="s">
        <v>103</v>
      </c>
      <c r="C106" s="18" t="s">
        <v>104</v>
      </c>
      <c r="D106" s="18" t="s">
        <v>105</v>
      </c>
      <c r="E106" s="18" t="s">
        <v>575</v>
      </c>
      <c r="F106" s="18" t="s">
        <v>576</v>
      </c>
      <c r="G106" s="18" t="s">
        <v>587</v>
      </c>
      <c r="H106" s="18" t="s">
        <v>588</v>
      </c>
      <c r="I106" s="18" t="s">
        <v>589</v>
      </c>
      <c r="J106" s="37">
        <v>45139</v>
      </c>
      <c r="K106" s="37">
        <v>45260</v>
      </c>
      <c r="L106" s="20" t="s">
        <v>110</v>
      </c>
      <c r="M106" s="18" t="s">
        <v>590</v>
      </c>
      <c r="N106" s="18">
        <v>150</v>
      </c>
      <c r="O106" s="18">
        <v>150</v>
      </c>
      <c r="P106" s="18">
        <v>0</v>
      </c>
      <c r="Q106" s="18">
        <v>1</v>
      </c>
      <c r="R106" s="18">
        <v>71</v>
      </c>
      <c r="S106" s="18">
        <v>1526</v>
      </c>
      <c r="T106" s="18">
        <v>1</v>
      </c>
      <c r="U106" s="123">
        <v>70</v>
      </c>
      <c r="V106" s="123">
        <v>288</v>
      </c>
      <c r="W106" s="20" t="s">
        <v>591</v>
      </c>
      <c r="X106" s="18" t="s">
        <v>592</v>
      </c>
      <c r="Y106" s="41"/>
    </row>
    <row r="107" ht="204" spans="1:25">
      <c r="A107" s="17">
        <v>100</v>
      </c>
      <c r="B107" s="19" t="s">
        <v>103</v>
      </c>
      <c r="C107" s="18" t="s">
        <v>104</v>
      </c>
      <c r="D107" s="19" t="s">
        <v>366</v>
      </c>
      <c r="E107" s="18" t="s">
        <v>575</v>
      </c>
      <c r="F107" s="18" t="s">
        <v>576</v>
      </c>
      <c r="G107" s="20" t="s">
        <v>593</v>
      </c>
      <c r="H107" s="20" t="s">
        <v>94</v>
      </c>
      <c r="I107" s="20" t="s">
        <v>594</v>
      </c>
      <c r="J107" s="37">
        <v>44986</v>
      </c>
      <c r="K107" s="37">
        <v>45260</v>
      </c>
      <c r="L107" s="20" t="s">
        <v>110</v>
      </c>
      <c r="M107" s="18" t="s">
        <v>595</v>
      </c>
      <c r="N107" s="19">
        <v>185</v>
      </c>
      <c r="O107" s="19">
        <v>185</v>
      </c>
      <c r="P107" s="19">
        <v>0</v>
      </c>
      <c r="Q107" s="18">
        <v>1</v>
      </c>
      <c r="R107" s="18">
        <v>71</v>
      </c>
      <c r="S107" s="18">
        <v>1526</v>
      </c>
      <c r="T107" s="18">
        <v>1</v>
      </c>
      <c r="U107" s="123">
        <v>70</v>
      </c>
      <c r="V107" s="123">
        <v>288</v>
      </c>
      <c r="W107" s="18" t="s">
        <v>596</v>
      </c>
      <c r="X107" s="18" t="s">
        <v>597</v>
      </c>
      <c r="Y107" s="41"/>
    </row>
    <row r="108" ht="348" spans="1:25">
      <c r="A108" s="17">
        <v>101</v>
      </c>
      <c r="B108" s="18" t="s">
        <v>81</v>
      </c>
      <c r="C108" s="18" t="s">
        <v>82</v>
      </c>
      <c r="D108" s="18" t="s">
        <v>83</v>
      </c>
      <c r="E108" s="18" t="s">
        <v>575</v>
      </c>
      <c r="F108" s="18" t="s">
        <v>598</v>
      </c>
      <c r="G108" s="20" t="s">
        <v>599</v>
      </c>
      <c r="H108" s="18" t="s">
        <v>94</v>
      </c>
      <c r="I108" s="18" t="s">
        <v>600</v>
      </c>
      <c r="J108" s="37">
        <v>45044</v>
      </c>
      <c r="K108" s="37">
        <v>45261</v>
      </c>
      <c r="L108" s="20" t="s">
        <v>88</v>
      </c>
      <c r="M108" s="18" t="s">
        <v>601</v>
      </c>
      <c r="N108" s="18">
        <v>44.4</v>
      </c>
      <c r="O108" s="18">
        <v>37</v>
      </c>
      <c r="P108" s="18">
        <v>7.4</v>
      </c>
      <c r="Q108" s="18">
        <v>1</v>
      </c>
      <c r="R108" s="18">
        <v>50</v>
      </c>
      <c r="S108" s="18">
        <v>165</v>
      </c>
      <c r="T108" s="18">
        <v>1</v>
      </c>
      <c r="U108" s="18">
        <v>4</v>
      </c>
      <c r="V108" s="18">
        <v>18</v>
      </c>
      <c r="W108" s="18" t="s">
        <v>602</v>
      </c>
      <c r="X108" s="18" t="s">
        <v>603</v>
      </c>
      <c r="Y108" s="20"/>
    </row>
    <row r="109" ht="192" spans="1:25">
      <c r="A109" s="17">
        <v>102</v>
      </c>
      <c r="B109" s="18" t="s">
        <v>81</v>
      </c>
      <c r="C109" s="18" t="s">
        <v>82</v>
      </c>
      <c r="D109" s="18" t="s">
        <v>83</v>
      </c>
      <c r="E109" s="18" t="s">
        <v>575</v>
      </c>
      <c r="F109" s="18" t="s">
        <v>598</v>
      </c>
      <c r="G109" s="18" t="s">
        <v>604</v>
      </c>
      <c r="H109" s="18" t="s">
        <v>94</v>
      </c>
      <c r="I109" s="18" t="s">
        <v>598</v>
      </c>
      <c r="J109" s="18">
        <v>2023.6</v>
      </c>
      <c r="K109" s="18">
        <v>2023.12</v>
      </c>
      <c r="L109" s="20" t="s">
        <v>110</v>
      </c>
      <c r="M109" s="18" t="s">
        <v>604</v>
      </c>
      <c r="N109" s="18">
        <v>40</v>
      </c>
      <c r="O109" s="18">
        <v>40</v>
      </c>
      <c r="P109" s="18">
        <v>0</v>
      </c>
      <c r="Q109" s="76">
        <v>1</v>
      </c>
      <c r="R109" s="76">
        <v>60</v>
      </c>
      <c r="S109" s="76">
        <v>248</v>
      </c>
      <c r="T109" s="76">
        <v>1</v>
      </c>
      <c r="U109" s="76">
        <v>14</v>
      </c>
      <c r="V109" s="76">
        <v>48</v>
      </c>
      <c r="W109" s="18" t="s">
        <v>605</v>
      </c>
      <c r="X109" s="18" t="s">
        <v>606</v>
      </c>
      <c r="Y109" s="20"/>
    </row>
    <row r="110" ht="348" spans="1:25">
      <c r="A110" s="17">
        <v>103</v>
      </c>
      <c r="B110" s="18" t="s">
        <v>81</v>
      </c>
      <c r="C110" s="18" t="s">
        <v>327</v>
      </c>
      <c r="D110" s="18" t="s">
        <v>328</v>
      </c>
      <c r="E110" s="18" t="s">
        <v>575</v>
      </c>
      <c r="F110" s="18" t="s">
        <v>607</v>
      </c>
      <c r="G110" s="20" t="s">
        <v>608</v>
      </c>
      <c r="H110" s="18" t="s">
        <v>94</v>
      </c>
      <c r="I110" s="18" t="s">
        <v>609</v>
      </c>
      <c r="J110" s="37">
        <v>45046</v>
      </c>
      <c r="K110" s="37">
        <v>45229</v>
      </c>
      <c r="L110" s="20" t="s">
        <v>88</v>
      </c>
      <c r="M110" s="18" t="s">
        <v>610</v>
      </c>
      <c r="N110" s="18">
        <v>18</v>
      </c>
      <c r="O110" s="18">
        <v>15</v>
      </c>
      <c r="P110" s="18">
        <v>3</v>
      </c>
      <c r="Q110" s="76">
        <v>1</v>
      </c>
      <c r="R110" s="76">
        <v>639</v>
      </c>
      <c r="S110" s="76">
        <v>2350</v>
      </c>
      <c r="T110" s="76">
        <v>1</v>
      </c>
      <c r="U110" s="76">
        <v>176</v>
      </c>
      <c r="V110" s="76">
        <v>621</v>
      </c>
      <c r="W110" s="18" t="s">
        <v>611</v>
      </c>
      <c r="X110" s="18" t="s">
        <v>612</v>
      </c>
      <c r="Y110" s="20"/>
    </row>
    <row r="111" ht="192" spans="1:25">
      <c r="A111" s="17">
        <v>104</v>
      </c>
      <c r="B111" s="18" t="s">
        <v>103</v>
      </c>
      <c r="C111" s="18" t="s">
        <v>104</v>
      </c>
      <c r="D111" s="18" t="s">
        <v>105</v>
      </c>
      <c r="E111" s="68" t="s">
        <v>575</v>
      </c>
      <c r="F111" s="68" t="s">
        <v>607</v>
      </c>
      <c r="G111" s="68" t="s">
        <v>613</v>
      </c>
      <c r="H111" s="68" t="s">
        <v>588</v>
      </c>
      <c r="I111" s="68" t="s">
        <v>614</v>
      </c>
      <c r="J111" s="75">
        <v>45017</v>
      </c>
      <c r="K111" s="75" t="s">
        <v>615</v>
      </c>
      <c r="L111" s="20" t="s">
        <v>110</v>
      </c>
      <c r="M111" s="68" t="s">
        <v>616</v>
      </c>
      <c r="N111" s="68">
        <v>140</v>
      </c>
      <c r="O111" s="68">
        <v>140</v>
      </c>
      <c r="P111" s="68">
        <v>0</v>
      </c>
      <c r="Q111" s="68">
        <v>1</v>
      </c>
      <c r="R111" s="68">
        <v>639</v>
      </c>
      <c r="S111" s="68">
        <v>2350</v>
      </c>
      <c r="T111" s="68">
        <v>1</v>
      </c>
      <c r="U111" s="68">
        <v>18</v>
      </c>
      <c r="V111" s="68">
        <v>59</v>
      </c>
      <c r="W111" s="68" t="s">
        <v>617</v>
      </c>
      <c r="X111" s="68" t="s">
        <v>618</v>
      </c>
      <c r="Y111" s="20"/>
    </row>
    <row r="112" ht="409.5" spans="1:25">
      <c r="A112" s="17">
        <v>105</v>
      </c>
      <c r="B112" s="18" t="s">
        <v>81</v>
      </c>
      <c r="C112" s="18" t="s">
        <v>82</v>
      </c>
      <c r="D112" s="18" t="s">
        <v>157</v>
      </c>
      <c r="E112" s="18" t="s">
        <v>575</v>
      </c>
      <c r="F112" s="18" t="s">
        <v>619</v>
      </c>
      <c r="G112" s="20" t="s">
        <v>620</v>
      </c>
      <c r="H112" s="18" t="s">
        <v>94</v>
      </c>
      <c r="I112" s="18" t="s">
        <v>621</v>
      </c>
      <c r="J112" s="37">
        <v>45046</v>
      </c>
      <c r="K112" s="37">
        <v>45137</v>
      </c>
      <c r="L112" s="20" t="s">
        <v>88</v>
      </c>
      <c r="M112" s="18" t="s">
        <v>622</v>
      </c>
      <c r="N112" s="18">
        <v>32</v>
      </c>
      <c r="O112" s="18">
        <v>28</v>
      </c>
      <c r="P112" s="18">
        <v>4</v>
      </c>
      <c r="Q112" s="17">
        <v>1</v>
      </c>
      <c r="R112" s="43">
        <v>88</v>
      </c>
      <c r="S112" s="43">
        <v>373</v>
      </c>
      <c r="T112" s="43">
        <v>1</v>
      </c>
      <c r="U112" s="43">
        <v>88</v>
      </c>
      <c r="V112" s="43">
        <v>373</v>
      </c>
      <c r="W112" s="18" t="s">
        <v>623</v>
      </c>
      <c r="X112" s="18" t="s">
        <v>624</v>
      </c>
      <c r="Y112" s="20"/>
    </row>
    <row r="113" ht="240" spans="1:25">
      <c r="A113" s="17">
        <v>106</v>
      </c>
      <c r="B113" s="18" t="s">
        <v>103</v>
      </c>
      <c r="C113" s="18" t="s">
        <v>104</v>
      </c>
      <c r="D113" s="18" t="s">
        <v>366</v>
      </c>
      <c r="E113" s="18" t="s">
        <v>575</v>
      </c>
      <c r="F113" s="18" t="s">
        <v>625</v>
      </c>
      <c r="G113" s="18" t="s">
        <v>626</v>
      </c>
      <c r="H113" s="18" t="s">
        <v>94</v>
      </c>
      <c r="I113" s="18" t="s">
        <v>625</v>
      </c>
      <c r="J113" s="18">
        <v>2023.1</v>
      </c>
      <c r="K113" s="18">
        <v>2023.6</v>
      </c>
      <c r="L113" s="20" t="s">
        <v>110</v>
      </c>
      <c r="M113" s="18" t="s">
        <v>627</v>
      </c>
      <c r="N113" s="18">
        <v>4</v>
      </c>
      <c r="O113" s="18">
        <v>4</v>
      </c>
      <c r="P113" s="18">
        <v>0</v>
      </c>
      <c r="Q113" s="76">
        <v>1</v>
      </c>
      <c r="R113" s="76">
        <v>330</v>
      </c>
      <c r="S113" s="76">
        <v>1267</v>
      </c>
      <c r="T113" s="76">
        <v>1</v>
      </c>
      <c r="U113" s="76">
        <v>42</v>
      </c>
      <c r="V113" s="76">
        <v>152</v>
      </c>
      <c r="W113" s="18" t="s">
        <v>628</v>
      </c>
      <c r="X113" s="20" t="s">
        <v>629</v>
      </c>
      <c r="Y113" s="20"/>
    </row>
    <row r="114" ht="192" spans="1:25">
      <c r="A114" s="17">
        <v>107</v>
      </c>
      <c r="B114" s="20" t="s">
        <v>81</v>
      </c>
      <c r="C114" s="20" t="s">
        <v>82</v>
      </c>
      <c r="D114" s="20" t="s">
        <v>630</v>
      </c>
      <c r="E114" s="18" t="s">
        <v>575</v>
      </c>
      <c r="F114" s="18" t="s">
        <v>625</v>
      </c>
      <c r="G114" s="18" t="s">
        <v>631</v>
      </c>
      <c r="H114" s="18" t="s">
        <v>87</v>
      </c>
      <c r="I114" s="18" t="s">
        <v>632</v>
      </c>
      <c r="J114" s="18">
        <v>2023.09</v>
      </c>
      <c r="K114" s="18">
        <v>2023.12</v>
      </c>
      <c r="L114" s="20" t="s">
        <v>88</v>
      </c>
      <c r="M114" s="18" t="s">
        <v>633</v>
      </c>
      <c r="N114" s="18">
        <v>155</v>
      </c>
      <c r="O114" s="18">
        <v>155</v>
      </c>
      <c r="P114" s="18">
        <v>0</v>
      </c>
      <c r="Q114" s="18">
        <v>1</v>
      </c>
      <c r="R114" s="19">
        <v>330</v>
      </c>
      <c r="S114" s="19">
        <v>1267</v>
      </c>
      <c r="T114" s="18">
        <v>1</v>
      </c>
      <c r="U114" s="18">
        <v>89</v>
      </c>
      <c r="V114" s="18">
        <v>320</v>
      </c>
      <c r="W114" s="18" t="s">
        <v>634</v>
      </c>
      <c r="X114" s="68" t="s">
        <v>635</v>
      </c>
      <c r="Y114" s="20"/>
    </row>
    <row r="115" ht="168" spans="1:25">
      <c r="A115" s="17">
        <v>108</v>
      </c>
      <c r="B115" s="18" t="s">
        <v>103</v>
      </c>
      <c r="C115" s="18" t="s">
        <v>636</v>
      </c>
      <c r="D115" s="18" t="s">
        <v>366</v>
      </c>
      <c r="E115" s="19" t="s">
        <v>575</v>
      </c>
      <c r="F115" s="19" t="s">
        <v>625</v>
      </c>
      <c r="G115" s="18" t="s">
        <v>637</v>
      </c>
      <c r="H115" s="18" t="s">
        <v>94</v>
      </c>
      <c r="I115" s="18" t="s">
        <v>638</v>
      </c>
      <c r="J115" s="37">
        <v>45017</v>
      </c>
      <c r="K115" s="37" t="s">
        <v>615</v>
      </c>
      <c r="L115" s="20" t="s">
        <v>110</v>
      </c>
      <c r="M115" s="18" t="s">
        <v>639</v>
      </c>
      <c r="N115" s="18">
        <v>100</v>
      </c>
      <c r="O115" s="18">
        <v>100</v>
      </c>
      <c r="P115" s="18">
        <v>0</v>
      </c>
      <c r="Q115" s="19">
        <v>1</v>
      </c>
      <c r="R115" s="19">
        <v>330</v>
      </c>
      <c r="S115" s="19">
        <v>1267</v>
      </c>
      <c r="T115" s="18">
        <v>1</v>
      </c>
      <c r="U115" s="18">
        <v>89</v>
      </c>
      <c r="V115" s="18">
        <v>320</v>
      </c>
      <c r="W115" s="18" t="s">
        <v>640</v>
      </c>
      <c r="X115" s="18" t="s">
        <v>641</v>
      </c>
      <c r="Y115" s="20"/>
    </row>
    <row r="116" ht="204" spans="1:25">
      <c r="A116" s="17">
        <v>109</v>
      </c>
      <c r="B116" s="18" t="s">
        <v>81</v>
      </c>
      <c r="C116" s="18" t="s">
        <v>82</v>
      </c>
      <c r="D116" s="18" t="s">
        <v>83</v>
      </c>
      <c r="E116" s="18" t="s">
        <v>575</v>
      </c>
      <c r="F116" s="18" t="s">
        <v>625</v>
      </c>
      <c r="G116" s="18" t="s">
        <v>642</v>
      </c>
      <c r="H116" s="18" t="s">
        <v>94</v>
      </c>
      <c r="I116" s="18" t="s">
        <v>625</v>
      </c>
      <c r="J116" s="18">
        <v>2023.03</v>
      </c>
      <c r="K116" s="18">
        <v>2023.12</v>
      </c>
      <c r="L116" s="20" t="s">
        <v>88</v>
      </c>
      <c r="M116" s="18" t="s">
        <v>643</v>
      </c>
      <c r="N116" s="18">
        <v>80</v>
      </c>
      <c r="O116" s="18">
        <v>80</v>
      </c>
      <c r="P116" s="18">
        <v>0</v>
      </c>
      <c r="Q116" s="19">
        <v>1</v>
      </c>
      <c r="R116" s="19">
        <v>330</v>
      </c>
      <c r="S116" s="19">
        <v>1267</v>
      </c>
      <c r="T116" s="18">
        <v>1</v>
      </c>
      <c r="U116" s="18">
        <v>19</v>
      </c>
      <c r="V116" s="18">
        <v>59</v>
      </c>
      <c r="W116" s="18" t="s">
        <v>644</v>
      </c>
      <c r="X116" s="20" t="s">
        <v>645</v>
      </c>
      <c r="Y116" s="20"/>
    </row>
    <row r="117" ht="216" spans="1:25">
      <c r="A117" s="17">
        <v>110</v>
      </c>
      <c r="B117" s="18" t="s">
        <v>103</v>
      </c>
      <c r="C117" s="18" t="s">
        <v>104</v>
      </c>
      <c r="D117" s="18" t="s">
        <v>105</v>
      </c>
      <c r="E117" s="18" t="s">
        <v>575</v>
      </c>
      <c r="F117" s="18" t="s">
        <v>646</v>
      </c>
      <c r="G117" s="18" t="s">
        <v>647</v>
      </c>
      <c r="H117" s="18" t="s">
        <v>94</v>
      </c>
      <c r="I117" s="18" t="s">
        <v>648</v>
      </c>
      <c r="J117" s="18">
        <v>2023.05</v>
      </c>
      <c r="K117" s="18">
        <v>2023.12</v>
      </c>
      <c r="L117" s="20" t="s">
        <v>110</v>
      </c>
      <c r="M117" s="18" t="s">
        <v>649</v>
      </c>
      <c r="N117" s="18">
        <v>12</v>
      </c>
      <c r="O117" s="18">
        <v>12</v>
      </c>
      <c r="P117" s="18">
        <v>0</v>
      </c>
      <c r="Q117" s="18">
        <v>1</v>
      </c>
      <c r="R117" s="18">
        <v>58</v>
      </c>
      <c r="S117" s="18">
        <v>277</v>
      </c>
      <c r="T117" s="18">
        <v>1</v>
      </c>
      <c r="U117" s="18">
        <v>76</v>
      </c>
      <c r="V117" s="18">
        <v>289</v>
      </c>
      <c r="W117" s="18" t="s">
        <v>650</v>
      </c>
      <c r="X117" s="18" t="s">
        <v>651</v>
      </c>
      <c r="Y117" s="20"/>
    </row>
    <row r="118" ht="216" spans="1:25">
      <c r="A118" s="17">
        <v>111</v>
      </c>
      <c r="B118" s="18" t="s">
        <v>103</v>
      </c>
      <c r="C118" s="18" t="s">
        <v>104</v>
      </c>
      <c r="D118" s="18" t="s">
        <v>105</v>
      </c>
      <c r="E118" s="19" t="s">
        <v>575</v>
      </c>
      <c r="F118" s="19" t="s">
        <v>652</v>
      </c>
      <c r="G118" s="18" t="s">
        <v>653</v>
      </c>
      <c r="H118" s="19" t="s">
        <v>87</v>
      </c>
      <c r="I118" s="18" t="s">
        <v>654</v>
      </c>
      <c r="J118" s="37" t="s">
        <v>302</v>
      </c>
      <c r="K118" s="37" t="s">
        <v>655</v>
      </c>
      <c r="L118" s="20" t="s">
        <v>110</v>
      </c>
      <c r="M118" s="18" t="s">
        <v>656</v>
      </c>
      <c r="N118" s="18">
        <v>60</v>
      </c>
      <c r="O118" s="18">
        <v>60</v>
      </c>
      <c r="P118" s="18">
        <v>0</v>
      </c>
      <c r="Q118" s="19">
        <v>1</v>
      </c>
      <c r="R118" s="19">
        <v>336</v>
      </c>
      <c r="S118" s="19">
        <v>1166</v>
      </c>
      <c r="T118" s="18">
        <v>1</v>
      </c>
      <c r="U118" s="18">
        <v>80</v>
      </c>
      <c r="V118" s="18">
        <v>263</v>
      </c>
      <c r="W118" s="18" t="s">
        <v>657</v>
      </c>
      <c r="X118" s="18" t="s">
        <v>658</v>
      </c>
      <c r="Y118" s="41"/>
    </row>
    <row r="119" ht="252" spans="1:25">
      <c r="A119" s="17">
        <v>112</v>
      </c>
      <c r="B119" s="18" t="s">
        <v>103</v>
      </c>
      <c r="C119" s="18" t="s">
        <v>104</v>
      </c>
      <c r="D119" s="18" t="s">
        <v>366</v>
      </c>
      <c r="E119" s="19" t="s">
        <v>575</v>
      </c>
      <c r="F119" s="19" t="s">
        <v>652</v>
      </c>
      <c r="G119" s="18" t="s">
        <v>659</v>
      </c>
      <c r="H119" s="19" t="s">
        <v>269</v>
      </c>
      <c r="I119" s="18" t="s">
        <v>652</v>
      </c>
      <c r="J119" s="37" t="s">
        <v>302</v>
      </c>
      <c r="K119" s="37" t="s">
        <v>655</v>
      </c>
      <c r="L119" s="20" t="s">
        <v>110</v>
      </c>
      <c r="M119" s="18" t="s">
        <v>660</v>
      </c>
      <c r="N119" s="18">
        <v>120</v>
      </c>
      <c r="O119" s="18">
        <v>120</v>
      </c>
      <c r="P119" s="18">
        <v>0</v>
      </c>
      <c r="Q119" s="19">
        <v>1</v>
      </c>
      <c r="R119" s="19">
        <v>209</v>
      </c>
      <c r="S119" s="19">
        <v>748</v>
      </c>
      <c r="T119" s="18">
        <v>1</v>
      </c>
      <c r="U119" s="18">
        <v>41</v>
      </c>
      <c r="V119" s="18">
        <v>137</v>
      </c>
      <c r="W119" s="18" t="s">
        <v>661</v>
      </c>
      <c r="X119" s="18" t="s">
        <v>662</v>
      </c>
      <c r="Y119" s="41"/>
    </row>
    <row r="120" ht="180" spans="1:25">
      <c r="A120" s="17">
        <v>113</v>
      </c>
      <c r="B120" s="18" t="s">
        <v>103</v>
      </c>
      <c r="C120" s="18" t="s">
        <v>104</v>
      </c>
      <c r="D120" s="18" t="s">
        <v>105</v>
      </c>
      <c r="E120" s="18" t="s">
        <v>575</v>
      </c>
      <c r="F120" s="18" t="s">
        <v>652</v>
      </c>
      <c r="G120" s="18" t="s">
        <v>663</v>
      </c>
      <c r="H120" s="19" t="s">
        <v>94</v>
      </c>
      <c r="I120" s="18" t="s">
        <v>664</v>
      </c>
      <c r="J120" s="37" t="s">
        <v>302</v>
      </c>
      <c r="K120" s="37" t="s">
        <v>655</v>
      </c>
      <c r="L120" s="20" t="s">
        <v>110</v>
      </c>
      <c r="M120" s="18" t="s">
        <v>665</v>
      </c>
      <c r="N120" s="18">
        <v>120</v>
      </c>
      <c r="O120" s="18">
        <v>120</v>
      </c>
      <c r="P120" s="18">
        <v>0</v>
      </c>
      <c r="Q120" s="19">
        <v>1</v>
      </c>
      <c r="R120" s="19">
        <v>110</v>
      </c>
      <c r="S120" s="19">
        <v>383</v>
      </c>
      <c r="T120" s="18">
        <v>1</v>
      </c>
      <c r="U120" s="18">
        <v>27</v>
      </c>
      <c r="V120" s="18">
        <v>90</v>
      </c>
      <c r="W120" s="18" t="s">
        <v>666</v>
      </c>
      <c r="X120" s="18" t="s">
        <v>667</v>
      </c>
      <c r="Y120" s="41"/>
    </row>
    <row r="121" ht="180" spans="1:25">
      <c r="A121" s="17">
        <v>114</v>
      </c>
      <c r="B121" s="18" t="s">
        <v>81</v>
      </c>
      <c r="C121" s="18" t="s">
        <v>82</v>
      </c>
      <c r="D121" s="18" t="s">
        <v>83</v>
      </c>
      <c r="E121" s="18" t="s">
        <v>575</v>
      </c>
      <c r="F121" s="18" t="s">
        <v>652</v>
      </c>
      <c r="G121" s="18" t="s">
        <v>668</v>
      </c>
      <c r="H121" s="19" t="s">
        <v>669</v>
      </c>
      <c r="I121" s="18" t="s">
        <v>670</v>
      </c>
      <c r="J121" s="37" t="s">
        <v>302</v>
      </c>
      <c r="K121" s="37" t="s">
        <v>655</v>
      </c>
      <c r="L121" s="20" t="s">
        <v>110</v>
      </c>
      <c r="M121" s="18" t="s">
        <v>671</v>
      </c>
      <c r="N121" s="18">
        <v>80</v>
      </c>
      <c r="O121" s="18">
        <v>80</v>
      </c>
      <c r="P121" s="18">
        <v>0</v>
      </c>
      <c r="Q121" s="19">
        <v>1</v>
      </c>
      <c r="R121" s="19">
        <v>336</v>
      </c>
      <c r="S121" s="19">
        <v>1166</v>
      </c>
      <c r="T121" s="18">
        <v>1</v>
      </c>
      <c r="U121" s="18">
        <v>80</v>
      </c>
      <c r="V121" s="18">
        <v>263</v>
      </c>
      <c r="W121" s="20" t="s">
        <v>672</v>
      </c>
      <c r="X121" s="18" t="s">
        <v>673</v>
      </c>
      <c r="Y121" s="41"/>
    </row>
    <row r="122" ht="216" spans="1:25">
      <c r="A122" s="17">
        <v>115</v>
      </c>
      <c r="B122" s="18" t="s">
        <v>103</v>
      </c>
      <c r="C122" s="18" t="s">
        <v>104</v>
      </c>
      <c r="D122" s="18" t="s">
        <v>105</v>
      </c>
      <c r="E122" s="18" t="s">
        <v>575</v>
      </c>
      <c r="F122" s="18" t="s">
        <v>674</v>
      </c>
      <c r="G122" s="18" t="s">
        <v>675</v>
      </c>
      <c r="H122" s="18" t="s">
        <v>94</v>
      </c>
      <c r="I122" s="18" t="s">
        <v>676</v>
      </c>
      <c r="J122" s="18">
        <v>2023.1</v>
      </c>
      <c r="K122" s="18">
        <v>2023.12</v>
      </c>
      <c r="L122" s="20" t="s">
        <v>110</v>
      </c>
      <c r="M122" s="18" t="s">
        <v>677</v>
      </c>
      <c r="N122" s="18">
        <v>5</v>
      </c>
      <c r="O122" s="18">
        <v>5</v>
      </c>
      <c r="P122" s="18">
        <v>0</v>
      </c>
      <c r="Q122" s="76">
        <v>1</v>
      </c>
      <c r="R122" s="76">
        <v>90</v>
      </c>
      <c r="S122" s="76">
        <v>360</v>
      </c>
      <c r="T122" s="76">
        <v>1</v>
      </c>
      <c r="U122" s="76">
        <v>85</v>
      </c>
      <c r="V122" s="76">
        <v>325</v>
      </c>
      <c r="W122" s="18" t="s">
        <v>678</v>
      </c>
      <c r="X122" s="68" t="s">
        <v>679</v>
      </c>
      <c r="Y122" s="20"/>
    </row>
    <row r="123" ht="228" spans="1:25">
      <c r="A123" s="17">
        <v>116</v>
      </c>
      <c r="B123" s="18" t="s">
        <v>81</v>
      </c>
      <c r="C123" s="18" t="s">
        <v>82</v>
      </c>
      <c r="D123" s="18" t="s">
        <v>157</v>
      </c>
      <c r="E123" s="18" t="s">
        <v>575</v>
      </c>
      <c r="F123" s="18" t="s">
        <v>674</v>
      </c>
      <c r="G123" s="18" t="s">
        <v>680</v>
      </c>
      <c r="H123" s="18" t="s">
        <v>87</v>
      </c>
      <c r="I123" s="18" t="s">
        <v>681</v>
      </c>
      <c r="J123" s="18">
        <v>2023.2</v>
      </c>
      <c r="K123" s="18">
        <v>2023.12</v>
      </c>
      <c r="L123" s="20" t="s">
        <v>88</v>
      </c>
      <c r="M123" s="18" t="s">
        <v>682</v>
      </c>
      <c r="N123" s="18">
        <v>30</v>
      </c>
      <c r="O123" s="18">
        <v>30</v>
      </c>
      <c r="P123" s="18">
        <v>0</v>
      </c>
      <c r="Q123" s="76">
        <v>10</v>
      </c>
      <c r="R123" s="76">
        <v>885</v>
      </c>
      <c r="S123" s="76">
        <v>3248</v>
      </c>
      <c r="T123" s="76">
        <v>10</v>
      </c>
      <c r="U123" s="76">
        <v>885</v>
      </c>
      <c r="V123" s="76">
        <v>3248</v>
      </c>
      <c r="W123" s="18" t="s">
        <v>683</v>
      </c>
      <c r="X123" s="68" t="s">
        <v>684</v>
      </c>
      <c r="Y123" s="20"/>
    </row>
    <row r="124" ht="252" spans="1:25">
      <c r="A124" s="81">
        <v>117</v>
      </c>
      <c r="B124" s="20" t="s">
        <v>81</v>
      </c>
      <c r="C124" s="20" t="s">
        <v>82</v>
      </c>
      <c r="D124" s="20" t="s">
        <v>630</v>
      </c>
      <c r="E124" s="18" t="s">
        <v>575</v>
      </c>
      <c r="F124" s="18" t="s">
        <v>674</v>
      </c>
      <c r="G124" s="18" t="s">
        <v>685</v>
      </c>
      <c r="H124" s="18" t="s">
        <v>87</v>
      </c>
      <c r="I124" s="18" t="s">
        <v>686</v>
      </c>
      <c r="J124" s="18">
        <v>2023.01</v>
      </c>
      <c r="K124" s="18">
        <v>2023.12</v>
      </c>
      <c r="L124" s="20" t="s">
        <v>88</v>
      </c>
      <c r="M124" s="18" t="s">
        <v>687</v>
      </c>
      <c r="N124" s="18">
        <v>155</v>
      </c>
      <c r="O124" s="18">
        <v>155</v>
      </c>
      <c r="P124" s="18">
        <v>0</v>
      </c>
      <c r="Q124" s="18">
        <v>1</v>
      </c>
      <c r="R124" s="18">
        <v>350</v>
      </c>
      <c r="S124" s="18">
        <v>1180</v>
      </c>
      <c r="T124" s="18">
        <v>1</v>
      </c>
      <c r="U124" s="18">
        <v>85</v>
      </c>
      <c r="V124" s="18">
        <v>325</v>
      </c>
      <c r="W124" s="18" t="s">
        <v>688</v>
      </c>
      <c r="X124" s="68" t="s">
        <v>689</v>
      </c>
      <c r="Y124" s="41"/>
    </row>
    <row r="125" ht="180" spans="1:25">
      <c r="A125" s="17">
        <v>118</v>
      </c>
      <c r="B125" s="20" t="s">
        <v>81</v>
      </c>
      <c r="C125" s="18" t="s">
        <v>82</v>
      </c>
      <c r="D125" s="18" t="s">
        <v>690</v>
      </c>
      <c r="E125" s="18" t="s">
        <v>575</v>
      </c>
      <c r="F125" s="18" t="s">
        <v>674</v>
      </c>
      <c r="G125" s="18" t="s">
        <v>691</v>
      </c>
      <c r="H125" s="18" t="s">
        <v>94</v>
      </c>
      <c r="I125" s="18" t="s">
        <v>692</v>
      </c>
      <c r="J125" s="18">
        <v>2023.01</v>
      </c>
      <c r="K125" s="18">
        <v>2023.12</v>
      </c>
      <c r="L125" s="20" t="s">
        <v>88</v>
      </c>
      <c r="M125" s="18" t="s">
        <v>693</v>
      </c>
      <c r="N125" s="18">
        <v>50</v>
      </c>
      <c r="O125" s="18">
        <v>50</v>
      </c>
      <c r="P125" s="18">
        <v>0</v>
      </c>
      <c r="Q125" s="18">
        <v>1</v>
      </c>
      <c r="R125" s="18">
        <v>350</v>
      </c>
      <c r="S125" s="18">
        <v>1180</v>
      </c>
      <c r="T125" s="18">
        <v>1</v>
      </c>
      <c r="U125" s="18">
        <v>85</v>
      </c>
      <c r="V125" s="18">
        <v>325</v>
      </c>
      <c r="W125" s="18" t="s">
        <v>694</v>
      </c>
      <c r="X125" s="68" t="s">
        <v>695</v>
      </c>
      <c r="Y125" s="41"/>
    </row>
    <row r="126" ht="144" spans="1:25">
      <c r="A126" s="17">
        <v>119</v>
      </c>
      <c r="B126" s="68" t="s">
        <v>81</v>
      </c>
      <c r="C126" s="68" t="s">
        <v>82</v>
      </c>
      <c r="D126" s="68" t="s">
        <v>83</v>
      </c>
      <c r="E126" s="68" t="s">
        <v>575</v>
      </c>
      <c r="F126" s="68" t="s">
        <v>607</v>
      </c>
      <c r="G126" s="68" t="s">
        <v>696</v>
      </c>
      <c r="H126" s="68" t="s">
        <v>87</v>
      </c>
      <c r="I126" s="68" t="s">
        <v>607</v>
      </c>
      <c r="J126" s="68">
        <v>2023.03</v>
      </c>
      <c r="K126" s="68">
        <v>2023.12</v>
      </c>
      <c r="L126" s="20" t="s">
        <v>88</v>
      </c>
      <c r="M126" s="18" t="s">
        <v>697</v>
      </c>
      <c r="N126" s="68">
        <v>100</v>
      </c>
      <c r="O126" s="68">
        <v>100</v>
      </c>
      <c r="P126" s="68">
        <v>0</v>
      </c>
      <c r="Q126" s="68">
        <v>1</v>
      </c>
      <c r="R126" s="68">
        <v>639</v>
      </c>
      <c r="S126" s="68">
        <v>2350</v>
      </c>
      <c r="T126" s="68">
        <v>1</v>
      </c>
      <c r="U126" s="68">
        <v>176</v>
      </c>
      <c r="V126" s="68">
        <v>621</v>
      </c>
      <c r="W126" s="18" t="s">
        <v>698</v>
      </c>
      <c r="X126" s="18" t="s">
        <v>699</v>
      </c>
      <c r="Y126" s="41"/>
    </row>
    <row r="127" ht="300" spans="1:25">
      <c r="A127" s="17">
        <v>120</v>
      </c>
      <c r="B127" s="18" t="s">
        <v>81</v>
      </c>
      <c r="C127" s="18" t="s">
        <v>82</v>
      </c>
      <c r="D127" s="18" t="s">
        <v>83</v>
      </c>
      <c r="E127" s="18" t="s">
        <v>575</v>
      </c>
      <c r="F127" s="18" t="s">
        <v>607</v>
      </c>
      <c r="G127" s="18" t="s">
        <v>700</v>
      </c>
      <c r="H127" s="18" t="s">
        <v>94</v>
      </c>
      <c r="I127" s="18" t="s">
        <v>701</v>
      </c>
      <c r="J127" s="18">
        <v>2023.3</v>
      </c>
      <c r="K127" s="18">
        <v>2023.12</v>
      </c>
      <c r="L127" s="20" t="s">
        <v>88</v>
      </c>
      <c r="M127" s="18" t="s">
        <v>702</v>
      </c>
      <c r="N127" s="18">
        <v>600</v>
      </c>
      <c r="O127" s="18">
        <v>480</v>
      </c>
      <c r="P127" s="18">
        <v>120</v>
      </c>
      <c r="Q127" s="76">
        <v>10</v>
      </c>
      <c r="R127" s="76">
        <v>885</v>
      </c>
      <c r="S127" s="76" t="s">
        <v>703</v>
      </c>
      <c r="T127" s="76">
        <v>10</v>
      </c>
      <c r="U127" s="76">
        <v>885</v>
      </c>
      <c r="V127" s="76">
        <v>3248</v>
      </c>
      <c r="W127" s="18" t="s">
        <v>704</v>
      </c>
      <c r="X127" s="20" t="s">
        <v>705</v>
      </c>
      <c r="Y127" s="41"/>
    </row>
    <row r="128" ht="192" spans="1:25">
      <c r="A128" s="17">
        <v>121</v>
      </c>
      <c r="B128" s="20" t="s">
        <v>103</v>
      </c>
      <c r="C128" s="18" t="s">
        <v>104</v>
      </c>
      <c r="D128" s="18" t="s">
        <v>105</v>
      </c>
      <c r="E128" s="18" t="s">
        <v>575</v>
      </c>
      <c r="F128" s="18" t="s">
        <v>706</v>
      </c>
      <c r="G128" s="18" t="s">
        <v>707</v>
      </c>
      <c r="H128" s="18" t="s">
        <v>94</v>
      </c>
      <c r="I128" s="18" t="s">
        <v>708</v>
      </c>
      <c r="J128" s="18">
        <v>2023.01</v>
      </c>
      <c r="K128" s="18">
        <v>2023.12</v>
      </c>
      <c r="L128" s="20" t="s">
        <v>110</v>
      </c>
      <c r="M128" s="18" t="s">
        <v>709</v>
      </c>
      <c r="N128" s="18">
        <v>75</v>
      </c>
      <c r="O128" s="18">
        <v>75</v>
      </c>
      <c r="P128" s="18">
        <v>0</v>
      </c>
      <c r="Q128" s="18">
        <v>1</v>
      </c>
      <c r="R128" s="18">
        <v>588</v>
      </c>
      <c r="S128" s="18">
        <v>2048</v>
      </c>
      <c r="T128" s="18">
        <v>1</v>
      </c>
      <c r="U128" s="18">
        <v>23</v>
      </c>
      <c r="V128" s="18">
        <v>77</v>
      </c>
      <c r="W128" s="18" t="s">
        <v>710</v>
      </c>
      <c r="X128" s="18" t="s">
        <v>711</v>
      </c>
      <c r="Y128" s="41"/>
    </row>
    <row r="129" ht="192" spans="1:25">
      <c r="A129" s="17">
        <v>122</v>
      </c>
      <c r="B129" s="20" t="s">
        <v>103</v>
      </c>
      <c r="C129" s="18" t="s">
        <v>104</v>
      </c>
      <c r="D129" s="18" t="s">
        <v>105</v>
      </c>
      <c r="E129" s="18" t="s">
        <v>575</v>
      </c>
      <c r="F129" s="18" t="s">
        <v>706</v>
      </c>
      <c r="G129" s="18" t="s">
        <v>712</v>
      </c>
      <c r="H129" s="18" t="s">
        <v>94</v>
      </c>
      <c r="I129" s="18" t="s">
        <v>713</v>
      </c>
      <c r="J129" s="18">
        <v>2023.01</v>
      </c>
      <c r="K129" s="18">
        <v>2023.12</v>
      </c>
      <c r="L129" s="20" t="s">
        <v>110</v>
      </c>
      <c r="M129" s="18" t="s">
        <v>714</v>
      </c>
      <c r="N129" s="18">
        <v>105</v>
      </c>
      <c r="O129" s="18">
        <v>105</v>
      </c>
      <c r="P129" s="18">
        <v>0</v>
      </c>
      <c r="Q129" s="18">
        <v>1</v>
      </c>
      <c r="R129" s="18">
        <v>588</v>
      </c>
      <c r="S129" s="18">
        <v>2048</v>
      </c>
      <c r="T129" s="18">
        <v>1</v>
      </c>
      <c r="U129" s="18">
        <v>25</v>
      </c>
      <c r="V129" s="18">
        <v>75</v>
      </c>
      <c r="W129" s="18" t="s">
        <v>715</v>
      </c>
      <c r="X129" s="18" t="s">
        <v>711</v>
      </c>
      <c r="Y129" s="41"/>
    </row>
    <row r="130" ht="192" spans="1:25">
      <c r="A130" s="17">
        <v>123</v>
      </c>
      <c r="B130" s="20" t="s">
        <v>103</v>
      </c>
      <c r="C130" s="18" t="s">
        <v>104</v>
      </c>
      <c r="D130" s="18" t="s">
        <v>105</v>
      </c>
      <c r="E130" s="18" t="s">
        <v>575</v>
      </c>
      <c r="F130" s="18" t="s">
        <v>706</v>
      </c>
      <c r="G130" s="18" t="s">
        <v>716</v>
      </c>
      <c r="H130" s="18" t="s">
        <v>94</v>
      </c>
      <c r="I130" s="18" t="s">
        <v>717</v>
      </c>
      <c r="J130" s="18">
        <v>2023.01</v>
      </c>
      <c r="K130" s="18">
        <v>2023.12</v>
      </c>
      <c r="L130" s="20" t="s">
        <v>110</v>
      </c>
      <c r="M130" s="18" t="s">
        <v>718</v>
      </c>
      <c r="N130" s="18">
        <v>90</v>
      </c>
      <c r="O130" s="18">
        <v>90</v>
      </c>
      <c r="P130" s="18">
        <v>0</v>
      </c>
      <c r="Q130" s="18">
        <v>1</v>
      </c>
      <c r="R130" s="18">
        <v>588</v>
      </c>
      <c r="S130" s="18">
        <v>2048</v>
      </c>
      <c r="T130" s="18">
        <v>1</v>
      </c>
      <c r="U130" s="18">
        <v>18</v>
      </c>
      <c r="V130" s="18">
        <v>72</v>
      </c>
      <c r="W130" s="18" t="s">
        <v>719</v>
      </c>
      <c r="X130" s="18" t="s">
        <v>711</v>
      </c>
      <c r="Y130" s="41"/>
    </row>
    <row r="131" ht="192" spans="1:25">
      <c r="A131" s="17">
        <v>124</v>
      </c>
      <c r="B131" s="20" t="s">
        <v>103</v>
      </c>
      <c r="C131" s="18" t="s">
        <v>104</v>
      </c>
      <c r="D131" s="18" t="s">
        <v>105</v>
      </c>
      <c r="E131" s="18" t="s">
        <v>575</v>
      </c>
      <c r="F131" s="18" t="s">
        <v>706</v>
      </c>
      <c r="G131" s="18" t="s">
        <v>720</v>
      </c>
      <c r="H131" s="18" t="s">
        <v>94</v>
      </c>
      <c r="I131" s="18" t="s">
        <v>721</v>
      </c>
      <c r="J131" s="18">
        <v>2023.01</v>
      </c>
      <c r="K131" s="18">
        <v>2023.12</v>
      </c>
      <c r="L131" s="20" t="s">
        <v>110</v>
      </c>
      <c r="M131" s="18" t="s">
        <v>722</v>
      </c>
      <c r="N131" s="18">
        <v>50</v>
      </c>
      <c r="O131" s="18">
        <v>50</v>
      </c>
      <c r="P131" s="18">
        <v>0</v>
      </c>
      <c r="Q131" s="18">
        <v>1</v>
      </c>
      <c r="R131" s="18">
        <v>588</v>
      </c>
      <c r="S131" s="18">
        <v>2048</v>
      </c>
      <c r="T131" s="18">
        <v>1</v>
      </c>
      <c r="U131" s="18">
        <v>14</v>
      </c>
      <c r="V131" s="18">
        <v>54</v>
      </c>
      <c r="W131" s="18" t="s">
        <v>723</v>
      </c>
      <c r="X131" s="18" t="s">
        <v>711</v>
      </c>
      <c r="Y131" s="41"/>
    </row>
    <row r="132" ht="60" spans="1:25">
      <c r="A132" s="17">
        <v>125</v>
      </c>
      <c r="B132" s="17" t="s">
        <v>103</v>
      </c>
      <c r="C132" s="17" t="s">
        <v>104</v>
      </c>
      <c r="D132" s="17" t="s">
        <v>114</v>
      </c>
      <c r="E132" s="17" t="s">
        <v>724</v>
      </c>
      <c r="F132" s="17" t="s">
        <v>725</v>
      </c>
      <c r="G132" s="17" t="s">
        <v>726</v>
      </c>
      <c r="H132" s="17" t="s">
        <v>153</v>
      </c>
      <c r="I132" s="17" t="s">
        <v>725</v>
      </c>
      <c r="J132" s="17">
        <v>2023.02</v>
      </c>
      <c r="K132" s="17">
        <v>2023.05</v>
      </c>
      <c r="L132" s="17" t="s">
        <v>154</v>
      </c>
      <c r="M132" s="17" t="s">
        <v>727</v>
      </c>
      <c r="N132" s="81">
        <v>13</v>
      </c>
      <c r="O132" s="17">
        <v>10</v>
      </c>
      <c r="P132" s="17">
        <v>3</v>
      </c>
      <c r="Q132" s="17">
        <v>8</v>
      </c>
      <c r="R132" s="17">
        <v>4300</v>
      </c>
      <c r="S132" s="17">
        <v>18000</v>
      </c>
      <c r="T132" s="17">
        <v>0</v>
      </c>
      <c r="U132" s="17">
        <v>179</v>
      </c>
      <c r="V132" s="17">
        <v>466</v>
      </c>
      <c r="W132" s="17" t="s">
        <v>728</v>
      </c>
      <c r="X132" s="17" t="s">
        <v>729</v>
      </c>
      <c r="Y132" s="81"/>
    </row>
    <row r="133" ht="156" spans="1:25">
      <c r="A133" s="17">
        <v>126</v>
      </c>
      <c r="B133" s="17" t="s">
        <v>81</v>
      </c>
      <c r="C133" s="17" t="s">
        <v>327</v>
      </c>
      <c r="D133" s="17" t="s">
        <v>730</v>
      </c>
      <c r="E133" s="17" t="s">
        <v>724</v>
      </c>
      <c r="F133" s="17" t="s">
        <v>725</v>
      </c>
      <c r="G133" s="17" t="s">
        <v>731</v>
      </c>
      <c r="H133" s="17" t="s">
        <v>94</v>
      </c>
      <c r="I133" s="17" t="s">
        <v>725</v>
      </c>
      <c r="J133" s="17">
        <v>202304</v>
      </c>
      <c r="K133" s="17">
        <v>202308</v>
      </c>
      <c r="L133" s="17" t="s">
        <v>88</v>
      </c>
      <c r="M133" s="17" t="s">
        <v>732</v>
      </c>
      <c r="N133" s="17">
        <v>27</v>
      </c>
      <c r="O133" s="17">
        <v>23</v>
      </c>
      <c r="P133" s="17">
        <v>4</v>
      </c>
      <c r="Q133" s="17">
        <v>1</v>
      </c>
      <c r="R133" s="17">
        <v>1125</v>
      </c>
      <c r="S133" s="17">
        <v>4023</v>
      </c>
      <c r="T133" s="17">
        <v>0</v>
      </c>
      <c r="U133" s="17">
        <v>43</v>
      </c>
      <c r="V133" s="17">
        <v>111</v>
      </c>
      <c r="W133" s="17" t="s">
        <v>733</v>
      </c>
      <c r="X133" s="17" t="s">
        <v>734</v>
      </c>
      <c r="Y133" s="81"/>
    </row>
    <row r="134" ht="120" spans="1:25">
      <c r="A134" s="17">
        <v>127</v>
      </c>
      <c r="B134" s="17" t="s">
        <v>81</v>
      </c>
      <c r="C134" s="17" t="s">
        <v>82</v>
      </c>
      <c r="D134" s="17" t="s">
        <v>83</v>
      </c>
      <c r="E134" s="17" t="s">
        <v>724</v>
      </c>
      <c r="F134" s="17" t="s">
        <v>735</v>
      </c>
      <c r="G134" s="17" t="s">
        <v>736</v>
      </c>
      <c r="H134" s="17" t="s">
        <v>94</v>
      </c>
      <c r="I134" s="17" t="s">
        <v>735</v>
      </c>
      <c r="J134" s="17">
        <v>202301</v>
      </c>
      <c r="K134" s="17">
        <v>202312</v>
      </c>
      <c r="L134" s="17" t="s">
        <v>88</v>
      </c>
      <c r="M134" s="17" t="s">
        <v>737</v>
      </c>
      <c r="N134" s="17">
        <v>25</v>
      </c>
      <c r="O134" s="17">
        <v>25</v>
      </c>
      <c r="P134" s="17">
        <v>0</v>
      </c>
      <c r="Q134" s="17">
        <v>1</v>
      </c>
      <c r="R134" s="17">
        <v>20</v>
      </c>
      <c r="S134" s="17">
        <v>49</v>
      </c>
      <c r="T134" s="17">
        <v>0</v>
      </c>
      <c r="U134" s="17">
        <v>13</v>
      </c>
      <c r="V134" s="17">
        <v>30</v>
      </c>
      <c r="W134" s="17" t="s">
        <v>738</v>
      </c>
      <c r="X134" s="17" t="s">
        <v>739</v>
      </c>
      <c r="Y134" s="81"/>
    </row>
    <row r="135" ht="144" spans="1:25">
      <c r="A135" s="17">
        <v>128</v>
      </c>
      <c r="B135" s="17" t="s">
        <v>81</v>
      </c>
      <c r="C135" s="17" t="s">
        <v>254</v>
      </c>
      <c r="D135" s="17" t="s">
        <v>255</v>
      </c>
      <c r="E135" s="17" t="s">
        <v>724</v>
      </c>
      <c r="F135" s="17" t="s">
        <v>740</v>
      </c>
      <c r="G135" s="17" t="s">
        <v>741</v>
      </c>
      <c r="H135" s="17" t="s">
        <v>108</v>
      </c>
      <c r="I135" s="17" t="s">
        <v>742</v>
      </c>
      <c r="J135" s="17">
        <v>2023.1</v>
      </c>
      <c r="K135" s="17">
        <v>2023.12</v>
      </c>
      <c r="L135" s="17" t="s">
        <v>110</v>
      </c>
      <c r="M135" s="17" t="s">
        <v>743</v>
      </c>
      <c r="N135" s="17">
        <v>10</v>
      </c>
      <c r="O135" s="17">
        <v>10</v>
      </c>
      <c r="P135" s="17">
        <v>0</v>
      </c>
      <c r="Q135" s="17">
        <v>1</v>
      </c>
      <c r="R135" s="17">
        <v>12</v>
      </c>
      <c r="S135" s="17">
        <v>40</v>
      </c>
      <c r="T135" s="17">
        <v>0</v>
      </c>
      <c r="U135" s="17">
        <v>3</v>
      </c>
      <c r="V135" s="17">
        <v>16</v>
      </c>
      <c r="W135" s="17" t="s">
        <v>744</v>
      </c>
      <c r="X135" s="17" t="s">
        <v>745</v>
      </c>
      <c r="Y135" s="81"/>
    </row>
    <row r="136" ht="120" spans="1:25">
      <c r="A136" s="17">
        <v>129</v>
      </c>
      <c r="B136" s="17" t="s">
        <v>81</v>
      </c>
      <c r="C136" s="17" t="s">
        <v>298</v>
      </c>
      <c r="D136" s="17" t="s">
        <v>585</v>
      </c>
      <c r="E136" s="17" t="s">
        <v>724</v>
      </c>
      <c r="F136" s="17" t="s">
        <v>740</v>
      </c>
      <c r="G136" s="17" t="s">
        <v>746</v>
      </c>
      <c r="H136" s="17" t="s">
        <v>94</v>
      </c>
      <c r="I136" s="17" t="s">
        <v>740</v>
      </c>
      <c r="J136" s="17">
        <v>202304</v>
      </c>
      <c r="K136" s="17">
        <v>202311</v>
      </c>
      <c r="L136" s="17" t="s">
        <v>110</v>
      </c>
      <c r="M136" s="17" t="s">
        <v>747</v>
      </c>
      <c r="N136" s="17">
        <v>10</v>
      </c>
      <c r="O136" s="17">
        <v>10</v>
      </c>
      <c r="P136" s="17">
        <v>0</v>
      </c>
      <c r="Q136" s="17">
        <v>1</v>
      </c>
      <c r="R136" s="17">
        <v>65</v>
      </c>
      <c r="S136" s="17">
        <v>280</v>
      </c>
      <c r="T136" s="17">
        <v>0</v>
      </c>
      <c r="U136" s="17">
        <v>10</v>
      </c>
      <c r="V136" s="17">
        <v>35</v>
      </c>
      <c r="W136" s="17" t="s">
        <v>748</v>
      </c>
      <c r="X136" s="17" t="s">
        <v>749</v>
      </c>
      <c r="Y136" s="81"/>
    </row>
    <row r="137" ht="108" spans="1:25">
      <c r="A137" s="17">
        <v>130</v>
      </c>
      <c r="B137" s="17" t="s">
        <v>103</v>
      </c>
      <c r="C137" s="17" t="s">
        <v>104</v>
      </c>
      <c r="D137" s="17" t="s">
        <v>105</v>
      </c>
      <c r="E137" s="17" t="s">
        <v>724</v>
      </c>
      <c r="F137" s="18" t="s">
        <v>750</v>
      </c>
      <c r="G137" s="17" t="s">
        <v>751</v>
      </c>
      <c r="H137" s="17" t="s">
        <v>752</v>
      </c>
      <c r="I137" s="17" t="s">
        <v>750</v>
      </c>
      <c r="J137" s="17">
        <v>20230901</v>
      </c>
      <c r="K137" s="17">
        <v>20231230</v>
      </c>
      <c r="L137" s="17" t="s">
        <v>110</v>
      </c>
      <c r="M137" s="17" t="s">
        <v>753</v>
      </c>
      <c r="N137" s="17">
        <v>175.5</v>
      </c>
      <c r="O137" s="17">
        <v>175.5</v>
      </c>
      <c r="P137" s="17">
        <v>0</v>
      </c>
      <c r="Q137" s="17">
        <v>1</v>
      </c>
      <c r="R137" s="17">
        <v>105</v>
      </c>
      <c r="S137" s="17">
        <v>395</v>
      </c>
      <c r="T137" s="17">
        <v>0</v>
      </c>
      <c r="U137" s="17">
        <v>3</v>
      </c>
      <c r="V137" s="17">
        <v>9</v>
      </c>
      <c r="W137" s="17" t="s">
        <v>754</v>
      </c>
      <c r="X137" s="17" t="s">
        <v>755</v>
      </c>
      <c r="Y137" s="81"/>
    </row>
    <row r="138" ht="108" spans="1:25">
      <c r="A138" s="17">
        <v>131</v>
      </c>
      <c r="B138" s="17" t="s">
        <v>103</v>
      </c>
      <c r="C138" s="17" t="s">
        <v>104</v>
      </c>
      <c r="D138" s="17" t="s">
        <v>105</v>
      </c>
      <c r="E138" s="17" t="s">
        <v>724</v>
      </c>
      <c r="F138" s="17" t="s">
        <v>725</v>
      </c>
      <c r="G138" s="17" t="s">
        <v>756</v>
      </c>
      <c r="H138" s="17" t="s">
        <v>94</v>
      </c>
      <c r="I138" s="17" t="s">
        <v>725</v>
      </c>
      <c r="J138" s="17">
        <v>20230901</v>
      </c>
      <c r="K138" s="17">
        <v>20231230</v>
      </c>
      <c r="L138" s="17" t="s">
        <v>110</v>
      </c>
      <c r="M138" s="17" t="s">
        <v>757</v>
      </c>
      <c r="N138" s="17">
        <v>25</v>
      </c>
      <c r="O138" s="17">
        <v>25</v>
      </c>
      <c r="P138" s="17">
        <v>0</v>
      </c>
      <c r="Q138" s="17">
        <v>1</v>
      </c>
      <c r="R138" s="17">
        <v>115</v>
      </c>
      <c r="S138" s="17">
        <v>320</v>
      </c>
      <c r="T138" s="17">
        <v>0</v>
      </c>
      <c r="U138" s="17">
        <v>6</v>
      </c>
      <c r="V138" s="17">
        <v>15</v>
      </c>
      <c r="W138" s="17" t="s">
        <v>758</v>
      </c>
      <c r="X138" s="17" t="s">
        <v>755</v>
      </c>
      <c r="Y138" s="68"/>
    </row>
    <row r="139" ht="108" spans="1:25">
      <c r="A139" s="17">
        <v>132</v>
      </c>
      <c r="B139" s="17" t="s">
        <v>103</v>
      </c>
      <c r="C139" s="17" t="s">
        <v>104</v>
      </c>
      <c r="D139" s="17" t="s">
        <v>105</v>
      </c>
      <c r="E139" s="17" t="s">
        <v>724</v>
      </c>
      <c r="F139" s="17" t="s">
        <v>725</v>
      </c>
      <c r="G139" s="17" t="s">
        <v>759</v>
      </c>
      <c r="H139" s="17" t="s">
        <v>94</v>
      </c>
      <c r="I139" s="17" t="s">
        <v>725</v>
      </c>
      <c r="J139" s="17">
        <v>20230901</v>
      </c>
      <c r="K139" s="17">
        <v>20231230</v>
      </c>
      <c r="L139" s="17" t="s">
        <v>110</v>
      </c>
      <c r="M139" s="17" t="s">
        <v>760</v>
      </c>
      <c r="N139" s="17">
        <v>90</v>
      </c>
      <c r="O139" s="17">
        <v>90</v>
      </c>
      <c r="P139" s="17">
        <v>0</v>
      </c>
      <c r="Q139" s="17">
        <v>1</v>
      </c>
      <c r="R139" s="17">
        <v>1100</v>
      </c>
      <c r="S139" s="17">
        <v>4023</v>
      </c>
      <c r="T139" s="17">
        <v>0</v>
      </c>
      <c r="U139" s="17">
        <v>7</v>
      </c>
      <c r="V139" s="17">
        <v>18</v>
      </c>
      <c r="W139" s="17" t="s">
        <v>761</v>
      </c>
      <c r="X139" s="17" t="s">
        <v>762</v>
      </c>
      <c r="Y139" s="81"/>
    </row>
    <row r="140" ht="168" spans="1:25">
      <c r="A140" s="17">
        <v>133</v>
      </c>
      <c r="B140" s="17" t="s">
        <v>103</v>
      </c>
      <c r="C140" s="17" t="s">
        <v>104</v>
      </c>
      <c r="D140" s="17" t="s">
        <v>105</v>
      </c>
      <c r="E140" s="17" t="s">
        <v>724</v>
      </c>
      <c r="F140" s="17" t="s">
        <v>763</v>
      </c>
      <c r="G140" s="17" t="s">
        <v>764</v>
      </c>
      <c r="H140" s="17" t="s">
        <v>87</v>
      </c>
      <c r="I140" s="17" t="s">
        <v>765</v>
      </c>
      <c r="J140" s="17">
        <v>20231008</v>
      </c>
      <c r="K140" s="17">
        <v>20231230</v>
      </c>
      <c r="L140" s="17" t="s">
        <v>110</v>
      </c>
      <c r="M140" s="17" t="s">
        <v>766</v>
      </c>
      <c r="N140" s="17">
        <v>55</v>
      </c>
      <c r="O140" s="17">
        <v>55</v>
      </c>
      <c r="P140" s="17">
        <v>0</v>
      </c>
      <c r="Q140" s="17">
        <v>1</v>
      </c>
      <c r="R140" s="17">
        <v>600</v>
      </c>
      <c r="S140" s="17">
        <v>2366</v>
      </c>
      <c r="T140" s="17">
        <v>0</v>
      </c>
      <c r="U140" s="17">
        <v>13</v>
      </c>
      <c r="V140" s="17">
        <v>43</v>
      </c>
      <c r="W140" s="17" t="s">
        <v>767</v>
      </c>
      <c r="X140" s="17" t="s">
        <v>768</v>
      </c>
      <c r="Y140" s="68"/>
    </row>
    <row r="141" ht="108" spans="1:25">
      <c r="A141" s="17">
        <v>134</v>
      </c>
      <c r="B141" s="17" t="s">
        <v>81</v>
      </c>
      <c r="C141" s="17" t="s">
        <v>254</v>
      </c>
      <c r="D141" s="17" t="s">
        <v>255</v>
      </c>
      <c r="E141" s="17" t="s">
        <v>724</v>
      </c>
      <c r="F141" s="17" t="s">
        <v>735</v>
      </c>
      <c r="G141" s="17" t="s">
        <v>769</v>
      </c>
      <c r="H141" s="17" t="s">
        <v>94</v>
      </c>
      <c r="I141" s="17" t="s">
        <v>735</v>
      </c>
      <c r="J141" s="17">
        <v>20230901</v>
      </c>
      <c r="K141" s="17">
        <v>20231230</v>
      </c>
      <c r="L141" s="17" t="s">
        <v>110</v>
      </c>
      <c r="M141" s="17" t="s">
        <v>770</v>
      </c>
      <c r="N141" s="17">
        <v>10</v>
      </c>
      <c r="O141" s="17">
        <v>10</v>
      </c>
      <c r="P141" s="17">
        <v>0</v>
      </c>
      <c r="Q141" s="17">
        <v>1</v>
      </c>
      <c r="R141" s="17">
        <v>80</v>
      </c>
      <c r="S141" s="17">
        <v>240</v>
      </c>
      <c r="T141" s="17">
        <v>0</v>
      </c>
      <c r="U141" s="17">
        <v>10</v>
      </c>
      <c r="V141" s="17">
        <v>50</v>
      </c>
      <c r="W141" s="17" t="s">
        <v>744</v>
      </c>
      <c r="X141" s="17" t="s">
        <v>762</v>
      </c>
      <c r="Y141" s="68"/>
    </row>
    <row r="142" ht="132" spans="1:25">
      <c r="A142" s="17">
        <v>135</v>
      </c>
      <c r="B142" s="17" t="s">
        <v>103</v>
      </c>
      <c r="C142" s="17" t="s">
        <v>104</v>
      </c>
      <c r="D142" s="17" t="s">
        <v>771</v>
      </c>
      <c r="E142" s="17" t="s">
        <v>724</v>
      </c>
      <c r="F142" s="17" t="s">
        <v>740</v>
      </c>
      <c r="G142" s="17" t="s">
        <v>772</v>
      </c>
      <c r="H142" s="17" t="s">
        <v>94</v>
      </c>
      <c r="I142" s="17" t="s">
        <v>773</v>
      </c>
      <c r="J142" s="17">
        <v>20230901</v>
      </c>
      <c r="K142" s="17">
        <v>20231230</v>
      </c>
      <c r="L142" s="17" t="s">
        <v>110</v>
      </c>
      <c r="M142" s="17" t="s">
        <v>774</v>
      </c>
      <c r="N142" s="17">
        <v>7</v>
      </c>
      <c r="O142" s="17">
        <v>7</v>
      </c>
      <c r="P142" s="17">
        <v>0</v>
      </c>
      <c r="Q142" s="17">
        <v>1</v>
      </c>
      <c r="R142" s="17">
        <v>30</v>
      </c>
      <c r="S142" s="17">
        <v>110</v>
      </c>
      <c r="T142" s="17">
        <v>0</v>
      </c>
      <c r="U142" s="17">
        <v>2</v>
      </c>
      <c r="V142" s="17">
        <v>8</v>
      </c>
      <c r="W142" s="17" t="s">
        <v>775</v>
      </c>
      <c r="X142" s="17" t="s">
        <v>776</v>
      </c>
      <c r="Y142" s="17"/>
    </row>
    <row r="143" ht="144" spans="1:25">
      <c r="A143" s="17">
        <v>136</v>
      </c>
      <c r="B143" s="17" t="s">
        <v>81</v>
      </c>
      <c r="C143" s="17" t="s">
        <v>254</v>
      </c>
      <c r="D143" s="17" t="s">
        <v>255</v>
      </c>
      <c r="E143" s="17" t="s">
        <v>724</v>
      </c>
      <c r="F143" s="17" t="s">
        <v>740</v>
      </c>
      <c r="G143" s="17" t="s">
        <v>741</v>
      </c>
      <c r="H143" s="17" t="s">
        <v>108</v>
      </c>
      <c r="I143" s="17" t="s">
        <v>773</v>
      </c>
      <c r="J143" s="17">
        <v>20230901</v>
      </c>
      <c r="K143" s="17">
        <v>20231230</v>
      </c>
      <c r="L143" s="17" t="s">
        <v>110</v>
      </c>
      <c r="M143" s="17" t="s">
        <v>777</v>
      </c>
      <c r="N143" s="17">
        <v>10</v>
      </c>
      <c r="O143" s="17">
        <v>10</v>
      </c>
      <c r="P143" s="17">
        <v>0</v>
      </c>
      <c r="Q143" s="17">
        <v>1</v>
      </c>
      <c r="R143" s="17">
        <v>15</v>
      </c>
      <c r="S143" s="17">
        <v>50</v>
      </c>
      <c r="T143" s="17">
        <v>0</v>
      </c>
      <c r="U143" s="17">
        <v>2</v>
      </c>
      <c r="V143" s="17">
        <v>8</v>
      </c>
      <c r="W143" s="17" t="s">
        <v>744</v>
      </c>
      <c r="X143" s="17" t="s">
        <v>745</v>
      </c>
      <c r="Y143" s="80"/>
    </row>
    <row r="144" ht="144" spans="1:25">
      <c r="A144" s="17">
        <v>137</v>
      </c>
      <c r="B144" s="17" t="s">
        <v>81</v>
      </c>
      <c r="C144" s="17" t="s">
        <v>254</v>
      </c>
      <c r="D144" s="17" t="s">
        <v>255</v>
      </c>
      <c r="E144" s="17" t="s">
        <v>724</v>
      </c>
      <c r="F144" s="17" t="s">
        <v>740</v>
      </c>
      <c r="G144" s="17" t="s">
        <v>741</v>
      </c>
      <c r="H144" s="17" t="s">
        <v>108</v>
      </c>
      <c r="I144" s="17" t="s">
        <v>778</v>
      </c>
      <c r="J144" s="17">
        <v>20230901</v>
      </c>
      <c r="K144" s="17">
        <v>20231230</v>
      </c>
      <c r="L144" s="17" t="s">
        <v>110</v>
      </c>
      <c r="M144" s="17" t="s">
        <v>777</v>
      </c>
      <c r="N144" s="17">
        <v>10</v>
      </c>
      <c r="O144" s="17">
        <v>10</v>
      </c>
      <c r="P144" s="17">
        <v>0</v>
      </c>
      <c r="Q144" s="17">
        <v>1</v>
      </c>
      <c r="R144" s="17">
        <v>10</v>
      </c>
      <c r="S144" s="17">
        <v>45</v>
      </c>
      <c r="T144" s="17">
        <v>0</v>
      </c>
      <c r="U144" s="17">
        <v>3</v>
      </c>
      <c r="V144" s="17">
        <v>10</v>
      </c>
      <c r="W144" s="17" t="s">
        <v>744</v>
      </c>
      <c r="X144" s="17" t="s">
        <v>745</v>
      </c>
      <c r="Y144" s="17"/>
    </row>
    <row r="145" s="2" customFormat="1" ht="228" spans="1:25">
      <c r="A145" s="17">
        <v>138</v>
      </c>
      <c r="B145" s="78" t="s">
        <v>81</v>
      </c>
      <c r="C145" s="78" t="s">
        <v>82</v>
      </c>
      <c r="D145" s="78" t="s">
        <v>83</v>
      </c>
      <c r="E145" s="78" t="s">
        <v>724</v>
      </c>
      <c r="F145" s="78" t="s">
        <v>740</v>
      </c>
      <c r="G145" s="22" t="s">
        <v>779</v>
      </c>
      <c r="H145" s="22" t="s">
        <v>87</v>
      </c>
      <c r="I145" s="22" t="s">
        <v>780</v>
      </c>
      <c r="J145" s="22">
        <v>20230201</v>
      </c>
      <c r="K145" s="22">
        <v>20231230</v>
      </c>
      <c r="L145" s="78" t="s">
        <v>110</v>
      </c>
      <c r="M145" s="22" t="s">
        <v>781</v>
      </c>
      <c r="N145" s="22">
        <v>15</v>
      </c>
      <c r="O145" s="22">
        <v>15</v>
      </c>
      <c r="P145" s="22">
        <v>0</v>
      </c>
      <c r="Q145" s="22">
        <v>8</v>
      </c>
      <c r="R145" s="22">
        <v>231</v>
      </c>
      <c r="S145" s="22">
        <v>596</v>
      </c>
      <c r="T145" s="22">
        <v>0</v>
      </c>
      <c r="U145" s="22">
        <v>231</v>
      </c>
      <c r="V145" s="22">
        <v>596</v>
      </c>
      <c r="W145" s="22" t="s">
        <v>782</v>
      </c>
      <c r="X145" s="22" t="s">
        <v>783</v>
      </c>
      <c r="Y145" s="39"/>
    </row>
    <row r="146" ht="216" spans="1:25">
      <c r="A146" s="17">
        <v>139</v>
      </c>
      <c r="B146" s="17" t="s">
        <v>103</v>
      </c>
      <c r="C146" s="17" t="s">
        <v>104</v>
      </c>
      <c r="D146" s="17" t="s">
        <v>105</v>
      </c>
      <c r="E146" s="17" t="s">
        <v>724</v>
      </c>
      <c r="F146" s="17" t="s">
        <v>784</v>
      </c>
      <c r="G146" s="17" t="s">
        <v>785</v>
      </c>
      <c r="H146" s="17" t="s">
        <v>94</v>
      </c>
      <c r="I146" s="17" t="s">
        <v>784</v>
      </c>
      <c r="J146" s="17">
        <v>20230901</v>
      </c>
      <c r="K146" s="17">
        <v>20231230</v>
      </c>
      <c r="L146" s="17" t="s">
        <v>110</v>
      </c>
      <c r="M146" s="17" t="s">
        <v>786</v>
      </c>
      <c r="N146" s="17">
        <v>18</v>
      </c>
      <c r="O146" s="17">
        <v>18</v>
      </c>
      <c r="P146" s="17">
        <v>0</v>
      </c>
      <c r="Q146" s="17">
        <v>1</v>
      </c>
      <c r="R146" s="17">
        <v>60</v>
      </c>
      <c r="S146" s="17">
        <v>240</v>
      </c>
      <c r="T146" s="17">
        <v>0</v>
      </c>
      <c r="U146" s="17">
        <v>6</v>
      </c>
      <c r="V146" s="17">
        <v>16</v>
      </c>
      <c r="W146" s="17" t="s">
        <v>787</v>
      </c>
      <c r="X146" s="17" t="s">
        <v>788</v>
      </c>
      <c r="Y146" s="68"/>
    </row>
    <row r="147" ht="120" spans="1:25">
      <c r="A147" s="17">
        <v>140</v>
      </c>
      <c r="B147" s="79" t="s">
        <v>81</v>
      </c>
      <c r="C147" s="79" t="s">
        <v>82</v>
      </c>
      <c r="D147" s="79" t="s">
        <v>83</v>
      </c>
      <c r="E147" s="79" t="s">
        <v>724</v>
      </c>
      <c r="F147" s="79" t="s">
        <v>740</v>
      </c>
      <c r="G147" s="79" t="s">
        <v>789</v>
      </c>
      <c r="H147" s="79" t="s">
        <v>94</v>
      </c>
      <c r="I147" s="79" t="s">
        <v>740</v>
      </c>
      <c r="J147" s="17">
        <v>20230901</v>
      </c>
      <c r="K147" s="17">
        <v>20231230</v>
      </c>
      <c r="L147" s="79" t="s">
        <v>88</v>
      </c>
      <c r="M147" s="79" t="s">
        <v>790</v>
      </c>
      <c r="N147" s="79">
        <v>50</v>
      </c>
      <c r="O147" s="79">
        <v>50</v>
      </c>
      <c r="P147" s="79">
        <v>0</v>
      </c>
      <c r="Q147" s="79">
        <v>1</v>
      </c>
      <c r="R147" s="79">
        <v>45</v>
      </c>
      <c r="S147" s="79">
        <v>153</v>
      </c>
      <c r="T147" s="79">
        <v>0</v>
      </c>
      <c r="U147" s="79">
        <v>8</v>
      </c>
      <c r="V147" s="79">
        <v>32</v>
      </c>
      <c r="W147" s="17" t="s">
        <v>758</v>
      </c>
      <c r="X147" s="17" t="s">
        <v>791</v>
      </c>
      <c r="Y147" s="17"/>
    </row>
    <row r="148" ht="120" spans="1:25">
      <c r="A148" s="17">
        <v>141</v>
      </c>
      <c r="B148" s="80" t="s">
        <v>81</v>
      </c>
      <c r="C148" s="80" t="s">
        <v>82</v>
      </c>
      <c r="D148" s="80" t="s">
        <v>83</v>
      </c>
      <c r="E148" s="80" t="s">
        <v>724</v>
      </c>
      <c r="F148" s="18" t="s">
        <v>750</v>
      </c>
      <c r="G148" s="18" t="s">
        <v>792</v>
      </c>
      <c r="H148" s="80" t="s">
        <v>94</v>
      </c>
      <c r="I148" s="18" t="s">
        <v>750</v>
      </c>
      <c r="J148" s="80">
        <v>20230901</v>
      </c>
      <c r="K148" s="80">
        <v>20231230</v>
      </c>
      <c r="L148" s="81" t="s">
        <v>88</v>
      </c>
      <c r="M148" s="41" t="s">
        <v>793</v>
      </c>
      <c r="N148" s="18">
        <v>50</v>
      </c>
      <c r="O148" s="18">
        <v>50</v>
      </c>
      <c r="P148" s="18">
        <v>0</v>
      </c>
      <c r="Q148" s="18">
        <v>1</v>
      </c>
      <c r="R148" s="18">
        <v>50</v>
      </c>
      <c r="S148" s="18">
        <v>182</v>
      </c>
      <c r="T148" s="18">
        <v>0</v>
      </c>
      <c r="U148" s="18">
        <v>5</v>
      </c>
      <c r="V148" s="18">
        <v>14</v>
      </c>
      <c r="W148" s="17" t="s">
        <v>794</v>
      </c>
      <c r="X148" s="17" t="s">
        <v>791</v>
      </c>
      <c r="Y148" s="18"/>
    </row>
    <row r="149" ht="120" spans="1:25">
      <c r="A149" s="17">
        <v>142</v>
      </c>
      <c r="B149" s="80" t="s">
        <v>81</v>
      </c>
      <c r="C149" s="80" t="s">
        <v>82</v>
      </c>
      <c r="D149" s="80" t="s">
        <v>83</v>
      </c>
      <c r="E149" s="80" t="s">
        <v>724</v>
      </c>
      <c r="F149" s="80" t="s">
        <v>763</v>
      </c>
      <c r="G149" s="18" t="s">
        <v>795</v>
      </c>
      <c r="H149" s="80" t="s">
        <v>94</v>
      </c>
      <c r="I149" s="80" t="s">
        <v>763</v>
      </c>
      <c r="J149" s="80">
        <v>20230901</v>
      </c>
      <c r="K149" s="80">
        <v>20231230</v>
      </c>
      <c r="L149" s="80" t="s">
        <v>88</v>
      </c>
      <c r="M149" s="18" t="s">
        <v>796</v>
      </c>
      <c r="N149" s="18">
        <v>800</v>
      </c>
      <c r="O149" s="18">
        <v>800</v>
      </c>
      <c r="P149" s="18">
        <v>0</v>
      </c>
      <c r="Q149" s="18">
        <v>1</v>
      </c>
      <c r="R149" s="18">
        <v>350</v>
      </c>
      <c r="S149" s="18">
        <v>1000</v>
      </c>
      <c r="T149" s="18">
        <v>0</v>
      </c>
      <c r="U149" s="18">
        <v>8</v>
      </c>
      <c r="V149" s="18">
        <v>30</v>
      </c>
      <c r="W149" s="17" t="s">
        <v>797</v>
      </c>
      <c r="X149" s="17" t="s">
        <v>791</v>
      </c>
      <c r="Y149" s="18"/>
    </row>
    <row r="150" ht="84" spans="1:25">
      <c r="A150" s="17">
        <v>143</v>
      </c>
      <c r="B150" s="20" t="s">
        <v>103</v>
      </c>
      <c r="C150" s="20" t="s">
        <v>104</v>
      </c>
      <c r="D150" s="20" t="s">
        <v>798</v>
      </c>
      <c r="E150" s="20" t="s">
        <v>799</v>
      </c>
      <c r="F150" s="20" t="s">
        <v>800</v>
      </c>
      <c r="G150" s="20" t="s">
        <v>801</v>
      </c>
      <c r="H150" s="20" t="s">
        <v>127</v>
      </c>
      <c r="I150" s="20" t="s">
        <v>800</v>
      </c>
      <c r="J150" s="20">
        <v>2023.5</v>
      </c>
      <c r="K150" s="20">
        <v>2023.6</v>
      </c>
      <c r="L150" s="20" t="s">
        <v>110</v>
      </c>
      <c r="M150" s="20" t="s">
        <v>802</v>
      </c>
      <c r="N150" s="20">
        <v>5</v>
      </c>
      <c r="O150" s="20">
        <v>5</v>
      </c>
      <c r="P150" s="20"/>
      <c r="Q150" s="20">
        <v>1</v>
      </c>
      <c r="R150" s="20">
        <v>19</v>
      </c>
      <c r="S150" s="20">
        <v>64</v>
      </c>
      <c r="T150" s="20">
        <v>0</v>
      </c>
      <c r="U150" s="20">
        <v>2</v>
      </c>
      <c r="V150" s="20">
        <v>6</v>
      </c>
      <c r="W150" s="20" t="s">
        <v>803</v>
      </c>
      <c r="X150" s="20" t="s">
        <v>804</v>
      </c>
      <c r="Y150" s="20"/>
    </row>
    <row r="151" ht="132" spans="1:25">
      <c r="A151" s="17">
        <v>144</v>
      </c>
      <c r="B151" s="20" t="s">
        <v>81</v>
      </c>
      <c r="C151" s="20" t="s">
        <v>82</v>
      </c>
      <c r="D151" s="20" t="s">
        <v>83</v>
      </c>
      <c r="E151" s="20" t="s">
        <v>799</v>
      </c>
      <c r="F151" s="20" t="s">
        <v>800</v>
      </c>
      <c r="G151" s="20" t="s">
        <v>805</v>
      </c>
      <c r="H151" s="20" t="s">
        <v>94</v>
      </c>
      <c r="I151" s="20" t="s">
        <v>800</v>
      </c>
      <c r="J151" s="20" t="s">
        <v>145</v>
      </c>
      <c r="K151" s="20" t="s">
        <v>146</v>
      </c>
      <c r="L151" s="20" t="s">
        <v>88</v>
      </c>
      <c r="M151" s="20" t="s">
        <v>806</v>
      </c>
      <c r="N151" s="20">
        <v>48</v>
      </c>
      <c r="O151" s="20">
        <v>25</v>
      </c>
      <c r="P151" s="20">
        <v>23</v>
      </c>
      <c r="Q151" s="20">
        <v>1</v>
      </c>
      <c r="R151" s="20">
        <v>17</v>
      </c>
      <c r="S151" s="20">
        <v>51</v>
      </c>
      <c r="T151" s="20">
        <v>0</v>
      </c>
      <c r="U151" s="20">
        <v>1</v>
      </c>
      <c r="V151" s="20">
        <v>3</v>
      </c>
      <c r="W151" s="20" t="s">
        <v>807</v>
      </c>
      <c r="X151" s="20" t="s">
        <v>808</v>
      </c>
      <c r="Y151" s="20"/>
    </row>
    <row r="152" ht="84" spans="1:25">
      <c r="A152" s="17">
        <v>145</v>
      </c>
      <c r="B152" s="20" t="s">
        <v>103</v>
      </c>
      <c r="C152" s="20" t="s">
        <v>104</v>
      </c>
      <c r="D152" s="20" t="s">
        <v>798</v>
      </c>
      <c r="E152" s="20" t="s">
        <v>799</v>
      </c>
      <c r="F152" s="20" t="s">
        <v>800</v>
      </c>
      <c r="G152" s="20" t="s">
        <v>809</v>
      </c>
      <c r="H152" s="20" t="s">
        <v>127</v>
      </c>
      <c r="I152" s="20" t="s">
        <v>800</v>
      </c>
      <c r="J152" s="20">
        <v>2023.5</v>
      </c>
      <c r="K152" s="20">
        <v>2023.6</v>
      </c>
      <c r="L152" s="20" t="s">
        <v>110</v>
      </c>
      <c r="M152" s="20" t="s">
        <v>810</v>
      </c>
      <c r="N152" s="20">
        <v>10</v>
      </c>
      <c r="O152" s="20">
        <v>10</v>
      </c>
      <c r="P152" s="20"/>
      <c r="Q152" s="20">
        <v>1</v>
      </c>
      <c r="R152" s="20">
        <v>40</v>
      </c>
      <c r="S152" s="20">
        <v>130</v>
      </c>
      <c r="T152" s="20">
        <v>0</v>
      </c>
      <c r="U152" s="20">
        <v>2</v>
      </c>
      <c r="V152" s="20">
        <v>6</v>
      </c>
      <c r="W152" s="20" t="s">
        <v>803</v>
      </c>
      <c r="X152" s="20" t="s">
        <v>804</v>
      </c>
      <c r="Y152" s="20"/>
    </row>
    <row r="153" ht="96" spans="1:25">
      <c r="A153" s="17">
        <v>146</v>
      </c>
      <c r="B153" s="20" t="s">
        <v>81</v>
      </c>
      <c r="C153" s="20" t="s">
        <v>82</v>
      </c>
      <c r="D153" s="20" t="s">
        <v>811</v>
      </c>
      <c r="E153" s="20" t="s">
        <v>799</v>
      </c>
      <c r="F153" s="20" t="s">
        <v>812</v>
      </c>
      <c r="G153" s="20" t="s">
        <v>813</v>
      </c>
      <c r="H153" s="20" t="s">
        <v>127</v>
      </c>
      <c r="I153" s="20" t="s">
        <v>812</v>
      </c>
      <c r="J153" s="20">
        <v>2023.8</v>
      </c>
      <c r="K153" s="20">
        <v>2023.9</v>
      </c>
      <c r="L153" s="20" t="s">
        <v>110</v>
      </c>
      <c r="M153" s="20" t="s">
        <v>814</v>
      </c>
      <c r="N153" s="20">
        <v>5</v>
      </c>
      <c r="O153" s="20">
        <v>5</v>
      </c>
      <c r="P153" s="20"/>
      <c r="Q153" s="20">
        <v>1</v>
      </c>
      <c r="R153" s="20">
        <v>74</v>
      </c>
      <c r="S153" s="20">
        <v>249</v>
      </c>
      <c r="T153" s="20">
        <v>0</v>
      </c>
      <c r="U153" s="20">
        <v>16</v>
      </c>
      <c r="V153" s="20">
        <v>59</v>
      </c>
      <c r="W153" s="20" t="s">
        <v>815</v>
      </c>
      <c r="X153" s="20" t="s">
        <v>816</v>
      </c>
      <c r="Y153" s="20"/>
    </row>
    <row r="154" ht="108" spans="1:25">
      <c r="A154" s="17">
        <v>147</v>
      </c>
      <c r="B154" s="20" t="s">
        <v>103</v>
      </c>
      <c r="C154" s="20" t="s">
        <v>104</v>
      </c>
      <c r="D154" s="20" t="s">
        <v>798</v>
      </c>
      <c r="E154" s="20" t="s">
        <v>799</v>
      </c>
      <c r="F154" s="20" t="s">
        <v>817</v>
      </c>
      <c r="G154" s="20" t="s">
        <v>818</v>
      </c>
      <c r="H154" s="20" t="s">
        <v>127</v>
      </c>
      <c r="I154" s="20" t="s">
        <v>817</v>
      </c>
      <c r="J154" s="20">
        <v>2023.8</v>
      </c>
      <c r="K154" s="20">
        <v>2023.1</v>
      </c>
      <c r="L154" s="20" t="s">
        <v>110</v>
      </c>
      <c r="M154" s="20" t="s">
        <v>819</v>
      </c>
      <c r="N154" s="20">
        <v>50</v>
      </c>
      <c r="O154" s="20">
        <v>50</v>
      </c>
      <c r="P154" s="20"/>
      <c r="Q154" s="20">
        <v>1</v>
      </c>
      <c r="R154" s="20">
        <v>126</v>
      </c>
      <c r="S154" s="20">
        <v>407</v>
      </c>
      <c r="T154" s="20">
        <v>0</v>
      </c>
      <c r="U154" s="20">
        <v>9</v>
      </c>
      <c r="V154" s="20">
        <v>32</v>
      </c>
      <c r="W154" s="20" t="s">
        <v>820</v>
      </c>
      <c r="X154" s="20" t="s">
        <v>821</v>
      </c>
      <c r="Y154" s="20"/>
    </row>
    <row r="155" ht="108" spans="1:25">
      <c r="A155" s="17">
        <v>148</v>
      </c>
      <c r="B155" s="20" t="s">
        <v>81</v>
      </c>
      <c r="C155" s="20" t="s">
        <v>82</v>
      </c>
      <c r="D155" s="20" t="s">
        <v>83</v>
      </c>
      <c r="E155" s="20" t="s">
        <v>799</v>
      </c>
      <c r="F155" s="20" t="s">
        <v>822</v>
      </c>
      <c r="G155" s="20" t="s">
        <v>823</v>
      </c>
      <c r="H155" s="20" t="s">
        <v>87</v>
      </c>
      <c r="I155" s="20" t="s">
        <v>824</v>
      </c>
      <c r="J155" s="20">
        <v>2023.2</v>
      </c>
      <c r="K155" s="20">
        <v>2023.1</v>
      </c>
      <c r="L155" s="20" t="s">
        <v>88</v>
      </c>
      <c r="M155" s="20" t="s">
        <v>825</v>
      </c>
      <c r="N155" s="20">
        <v>20</v>
      </c>
      <c r="O155" s="20">
        <v>20</v>
      </c>
      <c r="P155" s="20"/>
      <c r="Q155" s="20">
        <v>1</v>
      </c>
      <c r="R155" s="20">
        <v>96</v>
      </c>
      <c r="S155" s="20">
        <v>310</v>
      </c>
      <c r="T155" s="20">
        <v>0</v>
      </c>
      <c r="U155" s="20">
        <v>8</v>
      </c>
      <c r="V155" s="20">
        <v>30</v>
      </c>
      <c r="W155" s="20" t="s">
        <v>826</v>
      </c>
      <c r="X155" s="20" t="s">
        <v>827</v>
      </c>
      <c r="Y155" s="20"/>
    </row>
    <row r="156" ht="84" spans="1:25">
      <c r="A156" s="17">
        <v>149</v>
      </c>
      <c r="B156" s="20" t="s">
        <v>81</v>
      </c>
      <c r="C156" s="19" t="s">
        <v>254</v>
      </c>
      <c r="D156" s="20" t="s">
        <v>828</v>
      </c>
      <c r="E156" s="20" t="s">
        <v>799</v>
      </c>
      <c r="F156" s="20" t="s">
        <v>829</v>
      </c>
      <c r="G156" s="20" t="s">
        <v>830</v>
      </c>
      <c r="H156" s="20" t="s">
        <v>94</v>
      </c>
      <c r="I156" s="20" t="s">
        <v>829</v>
      </c>
      <c r="J156" s="20" t="s">
        <v>288</v>
      </c>
      <c r="K156" s="20" t="s">
        <v>831</v>
      </c>
      <c r="L156" s="20" t="s">
        <v>832</v>
      </c>
      <c r="M156" s="20" t="s">
        <v>833</v>
      </c>
      <c r="N156" s="20">
        <v>28</v>
      </c>
      <c r="O156" s="20">
        <v>28</v>
      </c>
      <c r="P156" s="20"/>
      <c r="Q156" s="20">
        <v>1</v>
      </c>
      <c r="R156" s="20">
        <v>111</v>
      </c>
      <c r="S156" s="20">
        <v>273</v>
      </c>
      <c r="T156" s="20">
        <v>0</v>
      </c>
      <c r="U156" s="20">
        <v>4</v>
      </c>
      <c r="V156" s="20">
        <v>11</v>
      </c>
      <c r="W156" s="20" t="s">
        <v>834</v>
      </c>
      <c r="X156" s="20" t="s">
        <v>835</v>
      </c>
      <c r="Y156" s="20"/>
    </row>
    <row r="157" ht="108" spans="1:25">
      <c r="A157" s="17">
        <v>150</v>
      </c>
      <c r="B157" s="20" t="s">
        <v>103</v>
      </c>
      <c r="C157" s="20" t="s">
        <v>104</v>
      </c>
      <c r="D157" s="20" t="s">
        <v>105</v>
      </c>
      <c r="E157" s="20" t="s">
        <v>799</v>
      </c>
      <c r="F157" s="20" t="s">
        <v>817</v>
      </c>
      <c r="G157" s="20" t="s">
        <v>836</v>
      </c>
      <c r="H157" s="20" t="s">
        <v>94</v>
      </c>
      <c r="I157" s="20" t="s">
        <v>817</v>
      </c>
      <c r="J157" s="20" t="s">
        <v>288</v>
      </c>
      <c r="K157" s="20" t="s">
        <v>831</v>
      </c>
      <c r="L157" s="20" t="s">
        <v>832</v>
      </c>
      <c r="M157" s="20" t="s">
        <v>819</v>
      </c>
      <c r="N157" s="20">
        <v>45</v>
      </c>
      <c r="O157" s="20">
        <v>45</v>
      </c>
      <c r="P157" s="20"/>
      <c r="Q157" s="20">
        <v>1</v>
      </c>
      <c r="R157" s="20">
        <v>126</v>
      </c>
      <c r="S157" s="20">
        <v>407</v>
      </c>
      <c r="T157" s="20">
        <v>0</v>
      </c>
      <c r="U157" s="20">
        <v>9</v>
      </c>
      <c r="V157" s="20">
        <v>32</v>
      </c>
      <c r="W157" s="20" t="s">
        <v>820</v>
      </c>
      <c r="X157" s="20" t="s">
        <v>821</v>
      </c>
      <c r="Y157" s="20"/>
    </row>
    <row r="158" ht="96" spans="1:25">
      <c r="A158" s="17">
        <v>151</v>
      </c>
      <c r="B158" s="20" t="s">
        <v>81</v>
      </c>
      <c r="C158" s="19" t="s">
        <v>254</v>
      </c>
      <c r="D158" s="20" t="s">
        <v>255</v>
      </c>
      <c r="E158" s="20" t="s">
        <v>799</v>
      </c>
      <c r="F158" s="20" t="s">
        <v>822</v>
      </c>
      <c r="G158" s="20" t="s">
        <v>837</v>
      </c>
      <c r="H158" s="20" t="s">
        <v>94</v>
      </c>
      <c r="I158" s="20" t="s">
        <v>822</v>
      </c>
      <c r="J158" s="20" t="s">
        <v>288</v>
      </c>
      <c r="K158" s="20" t="s">
        <v>831</v>
      </c>
      <c r="L158" s="20" t="s">
        <v>832</v>
      </c>
      <c r="M158" s="20" t="s">
        <v>838</v>
      </c>
      <c r="N158" s="20">
        <v>14</v>
      </c>
      <c r="O158" s="20">
        <v>14</v>
      </c>
      <c r="P158" s="20"/>
      <c r="Q158" s="20">
        <v>1</v>
      </c>
      <c r="R158" s="20">
        <v>96</v>
      </c>
      <c r="S158" s="20">
        <v>310</v>
      </c>
      <c r="T158" s="20">
        <v>0</v>
      </c>
      <c r="U158" s="20">
        <v>8</v>
      </c>
      <c r="V158" s="20">
        <v>30</v>
      </c>
      <c r="W158" s="20" t="s">
        <v>839</v>
      </c>
      <c r="X158" s="20" t="s">
        <v>840</v>
      </c>
      <c r="Y158" s="20"/>
    </row>
    <row r="159" ht="96" spans="1:25">
      <c r="A159" s="17">
        <v>152</v>
      </c>
      <c r="B159" s="20" t="s">
        <v>81</v>
      </c>
      <c r="C159" s="20" t="s">
        <v>82</v>
      </c>
      <c r="D159" s="20" t="s">
        <v>83</v>
      </c>
      <c r="E159" s="20" t="s">
        <v>799</v>
      </c>
      <c r="F159" s="20" t="s">
        <v>812</v>
      </c>
      <c r="G159" s="20" t="s">
        <v>841</v>
      </c>
      <c r="H159" s="20" t="s">
        <v>94</v>
      </c>
      <c r="I159" s="20" t="s">
        <v>812</v>
      </c>
      <c r="J159" s="20" t="s">
        <v>288</v>
      </c>
      <c r="K159" s="20" t="s">
        <v>831</v>
      </c>
      <c r="L159" s="20" t="s">
        <v>832</v>
      </c>
      <c r="M159" s="20" t="s">
        <v>842</v>
      </c>
      <c r="N159" s="20">
        <v>25</v>
      </c>
      <c r="O159" s="20">
        <v>25</v>
      </c>
      <c r="P159" s="20"/>
      <c r="Q159" s="20">
        <v>1</v>
      </c>
      <c r="R159" s="20">
        <v>63</v>
      </c>
      <c r="S159" s="20">
        <v>218</v>
      </c>
      <c r="T159" s="20">
        <v>0</v>
      </c>
      <c r="U159" s="20">
        <v>8</v>
      </c>
      <c r="V159" s="20">
        <v>27</v>
      </c>
      <c r="W159" s="20" t="s">
        <v>843</v>
      </c>
      <c r="X159" s="20" t="s">
        <v>844</v>
      </c>
      <c r="Y159" s="20"/>
    </row>
    <row r="160" ht="120" spans="1:25">
      <c r="A160" s="17">
        <v>153</v>
      </c>
      <c r="B160" s="20" t="s">
        <v>81</v>
      </c>
      <c r="C160" s="19" t="s">
        <v>254</v>
      </c>
      <c r="D160" s="20" t="s">
        <v>255</v>
      </c>
      <c r="E160" s="20" t="s">
        <v>799</v>
      </c>
      <c r="F160" s="20" t="s">
        <v>845</v>
      </c>
      <c r="G160" s="20" t="s">
        <v>846</v>
      </c>
      <c r="H160" s="20" t="s">
        <v>94</v>
      </c>
      <c r="I160" s="20" t="s">
        <v>845</v>
      </c>
      <c r="J160" s="20" t="s">
        <v>288</v>
      </c>
      <c r="K160" s="20" t="s">
        <v>831</v>
      </c>
      <c r="L160" s="20" t="s">
        <v>832</v>
      </c>
      <c r="M160" s="20" t="s">
        <v>847</v>
      </c>
      <c r="N160" s="20">
        <v>13</v>
      </c>
      <c r="O160" s="20">
        <v>13</v>
      </c>
      <c r="P160" s="20"/>
      <c r="Q160" s="20">
        <v>1</v>
      </c>
      <c r="R160" s="20">
        <v>27</v>
      </c>
      <c r="S160" s="20">
        <v>95</v>
      </c>
      <c r="T160" s="20">
        <v>0</v>
      </c>
      <c r="U160" s="20">
        <v>2</v>
      </c>
      <c r="V160" s="20">
        <v>5</v>
      </c>
      <c r="W160" s="20" t="s">
        <v>839</v>
      </c>
      <c r="X160" s="20" t="s">
        <v>848</v>
      </c>
      <c r="Y160" s="20"/>
    </row>
    <row r="161" ht="84" spans="1:25">
      <c r="A161" s="17">
        <v>154</v>
      </c>
      <c r="B161" s="20" t="s">
        <v>81</v>
      </c>
      <c r="C161" s="19" t="s">
        <v>254</v>
      </c>
      <c r="D161" s="19" t="s">
        <v>255</v>
      </c>
      <c r="E161" s="18" t="s">
        <v>799</v>
      </c>
      <c r="F161" s="20" t="s">
        <v>845</v>
      </c>
      <c r="G161" s="20" t="s">
        <v>849</v>
      </c>
      <c r="H161" s="19" t="s">
        <v>94</v>
      </c>
      <c r="I161" s="20" t="s">
        <v>845</v>
      </c>
      <c r="J161" s="18">
        <v>2023.1</v>
      </c>
      <c r="K161" s="18">
        <v>2023.12</v>
      </c>
      <c r="L161" s="20" t="s">
        <v>110</v>
      </c>
      <c r="M161" s="20" t="s">
        <v>850</v>
      </c>
      <c r="N161" s="20">
        <v>5</v>
      </c>
      <c r="O161" s="20">
        <v>5</v>
      </c>
      <c r="P161" s="20"/>
      <c r="Q161" s="19">
        <v>1</v>
      </c>
      <c r="R161" s="20">
        <v>21</v>
      </c>
      <c r="S161" s="20">
        <v>67</v>
      </c>
      <c r="T161" s="18">
        <v>0</v>
      </c>
      <c r="U161" s="18">
        <v>2</v>
      </c>
      <c r="V161" s="18">
        <v>6</v>
      </c>
      <c r="W161" s="20" t="s">
        <v>839</v>
      </c>
      <c r="X161" s="19" t="s">
        <v>851</v>
      </c>
      <c r="Y161" s="18"/>
    </row>
    <row r="162" ht="120" spans="1:25">
      <c r="A162" s="17">
        <v>155</v>
      </c>
      <c r="B162" s="20" t="s">
        <v>103</v>
      </c>
      <c r="C162" s="19" t="s">
        <v>104</v>
      </c>
      <c r="D162" s="19" t="s">
        <v>798</v>
      </c>
      <c r="E162" s="18" t="s">
        <v>799</v>
      </c>
      <c r="F162" s="20" t="s">
        <v>845</v>
      </c>
      <c r="G162" s="20" t="s">
        <v>852</v>
      </c>
      <c r="H162" s="19" t="s">
        <v>94</v>
      </c>
      <c r="I162" s="20" t="s">
        <v>845</v>
      </c>
      <c r="J162" s="18">
        <v>2023.1</v>
      </c>
      <c r="K162" s="18">
        <v>2023.12</v>
      </c>
      <c r="L162" s="20" t="s">
        <v>110</v>
      </c>
      <c r="M162" s="20" t="s">
        <v>853</v>
      </c>
      <c r="N162" s="20">
        <v>10</v>
      </c>
      <c r="O162" s="20">
        <v>10</v>
      </c>
      <c r="P162" s="20"/>
      <c r="Q162" s="19">
        <v>1</v>
      </c>
      <c r="R162" s="20">
        <v>20</v>
      </c>
      <c r="S162" s="20">
        <v>65</v>
      </c>
      <c r="T162" s="18">
        <v>0</v>
      </c>
      <c r="U162" s="18">
        <v>2</v>
      </c>
      <c r="V162" s="18">
        <v>6</v>
      </c>
      <c r="W162" s="19" t="s">
        <v>854</v>
      </c>
      <c r="X162" s="19" t="s">
        <v>855</v>
      </c>
      <c r="Y162" s="18"/>
    </row>
    <row r="163" ht="84" spans="1:25">
      <c r="A163" s="17">
        <v>156</v>
      </c>
      <c r="B163" s="20" t="s">
        <v>81</v>
      </c>
      <c r="C163" s="19" t="s">
        <v>254</v>
      </c>
      <c r="D163" s="19" t="s">
        <v>255</v>
      </c>
      <c r="E163" s="18" t="s">
        <v>799</v>
      </c>
      <c r="F163" s="20" t="s">
        <v>856</v>
      </c>
      <c r="G163" s="20" t="s">
        <v>857</v>
      </c>
      <c r="H163" s="19" t="s">
        <v>94</v>
      </c>
      <c r="I163" s="20" t="s">
        <v>856</v>
      </c>
      <c r="J163" s="18">
        <v>2023.1</v>
      </c>
      <c r="K163" s="18">
        <v>2023.12</v>
      </c>
      <c r="L163" s="20" t="s">
        <v>110</v>
      </c>
      <c r="M163" s="20" t="s">
        <v>858</v>
      </c>
      <c r="N163" s="20">
        <v>5</v>
      </c>
      <c r="O163" s="20">
        <v>5</v>
      </c>
      <c r="P163" s="20"/>
      <c r="Q163" s="19">
        <v>1</v>
      </c>
      <c r="R163" s="20">
        <v>27</v>
      </c>
      <c r="S163" s="20">
        <v>64</v>
      </c>
      <c r="T163" s="18">
        <v>0</v>
      </c>
      <c r="U163" s="18">
        <v>2</v>
      </c>
      <c r="V163" s="18">
        <v>5</v>
      </c>
      <c r="W163" s="20" t="s">
        <v>859</v>
      </c>
      <c r="X163" s="19" t="s">
        <v>860</v>
      </c>
      <c r="Y163" s="18"/>
    </row>
    <row r="164" ht="120" spans="1:25">
      <c r="A164" s="17">
        <v>157</v>
      </c>
      <c r="B164" s="19" t="s">
        <v>103</v>
      </c>
      <c r="C164" s="19" t="s">
        <v>104</v>
      </c>
      <c r="D164" s="19" t="s">
        <v>114</v>
      </c>
      <c r="E164" s="18" t="s">
        <v>799</v>
      </c>
      <c r="F164" s="20" t="s">
        <v>817</v>
      </c>
      <c r="G164" s="20" t="s">
        <v>861</v>
      </c>
      <c r="H164" s="19" t="s">
        <v>94</v>
      </c>
      <c r="I164" s="20" t="s">
        <v>817</v>
      </c>
      <c r="J164" s="18">
        <v>2023.1</v>
      </c>
      <c r="K164" s="18">
        <v>2023.12</v>
      </c>
      <c r="L164" s="20" t="s">
        <v>832</v>
      </c>
      <c r="M164" s="20" t="s">
        <v>862</v>
      </c>
      <c r="N164" s="20">
        <v>20</v>
      </c>
      <c r="O164" s="20">
        <v>20</v>
      </c>
      <c r="P164" s="20"/>
      <c r="Q164" s="19">
        <v>1</v>
      </c>
      <c r="R164" s="20">
        <v>9</v>
      </c>
      <c r="S164" s="20">
        <v>32</v>
      </c>
      <c r="T164" s="18">
        <v>0</v>
      </c>
      <c r="U164" s="18">
        <v>5</v>
      </c>
      <c r="V164" s="18">
        <v>16</v>
      </c>
      <c r="W164" s="20" t="s">
        <v>863</v>
      </c>
      <c r="X164" s="19" t="s">
        <v>864</v>
      </c>
      <c r="Y164" s="18"/>
    </row>
    <row r="165" ht="84" spans="1:25">
      <c r="A165" s="17">
        <v>158</v>
      </c>
      <c r="B165" s="19" t="s">
        <v>103</v>
      </c>
      <c r="C165" s="19" t="s">
        <v>865</v>
      </c>
      <c r="D165" s="19" t="s">
        <v>425</v>
      </c>
      <c r="E165" s="19" t="s">
        <v>799</v>
      </c>
      <c r="F165" s="19" t="s">
        <v>817</v>
      </c>
      <c r="G165" s="19" t="s">
        <v>866</v>
      </c>
      <c r="H165" s="19" t="s">
        <v>94</v>
      </c>
      <c r="I165" s="19" t="s">
        <v>817</v>
      </c>
      <c r="J165" s="19">
        <v>2023.1</v>
      </c>
      <c r="K165" s="19">
        <v>2023.12</v>
      </c>
      <c r="L165" s="20" t="s">
        <v>832</v>
      </c>
      <c r="M165" s="19" t="s">
        <v>867</v>
      </c>
      <c r="N165" s="19">
        <v>20</v>
      </c>
      <c r="O165" s="19">
        <v>20</v>
      </c>
      <c r="P165" s="19"/>
      <c r="Q165" s="19">
        <v>1</v>
      </c>
      <c r="R165" s="19">
        <v>80</v>
      </c>
      <c r="S165" s="19">
        <v>269</v>
      </c>
      <c r="T165" s="19"/>
      <c r="U165" s="19">
        <v>50</v>
      </c>
      <c r="V165" s="19">
        <v>79</v>
      </c>
      <c r="W165" s="19" t="s">
        <v>868</v>
      </c>
      <c r="X165" s="19" t="s">
        <v>869</v>
      </c>
      <c r="Y165" s="19"/>
    </row>
    <row r="166" ht="120" spans="1:25">
      <c r="A166" s="17">
        <v>159</v>
      </c>
      <c r="B166" s="19" t="s">
        <v>103</v>
      </c>
      <c r="C166" s="19" t="s">
        <v>104</v>
      </c>
      <c r="D166" s="19" t="s">
        <v>114</v>
      </c>
      <c r="E166" s="19" t="s">
        <v>799</v>
      </c>
      <c r="F166" s="19" t="s">
        <v>800</v>
      </c>
      <c r="G166" s="19" t="s">
        <v>870</v>
      </c>
      <c r="H166" s="19" t="s">
        <v>94</v>
      </c>
      <c r="I166" s="19" t="s">
        <v>800</v>
      </c>
      <c r="J166" s="19">
        <v>2023.1</v>
      </c>
      <c r="K166" s="19">
        <v>2023.12</v>
      </c>
      <c r="L166" s="20" t="s">
        <v>110</v>
      </c>
      <c r="M166" s="19" t="s">
        <v>871</v>
      </c>
      <c r="N166" s="19">
        <v>25</v>
      </c>
      <c r="O166" s="19">
        <v>25</v>
      </c>
      <c r="P166" s="19"/>
      <c r="Q166" s="19">
        <v>1</v>
      </c>
      <c r="R166" s="19">
        <v>197</v>
      </c>
      <c r="S166" s="19">
        <v>800</v>
      </c>
      <c r="T166" s="19"/>
      <c r="U166" s="19">
        <v>4</v>
      </c>
      <c r="V166" s="19">
        <v>13</v>
      </c>
      <c r="W166" s="19" t="s">
        <v>872</v>
      </c>
      <c r="X166" s="19" t="s">
        <v>873</v>
      </c>
      <c r="Y166" s="19"/>
    </row>
    <row r="167" ht="108" spans="1:25">
      <c r="A167" s="17">
        <v>160</v>
      </c>
      <c r="B167" s="19" t="s">
        <v>81</v>
      </c>
      <c r="C167" s="19" t="s">
        <v>254</v>
      </c>
      <c r="D167" s="19" t="s">
        <v>255</v>
      </c>
      <c r="E167" s="19" t="s">
        <v>799</v>
      </c>
      <c r="F167" s="19" t="s">
        <v>800</v>
      </c>
      <c r="G167" s="19" t="s">
        <v>874</v>
      </c>
      <c r="H167" s="19" t="s">
        <v>94</v>
      </c>
      <c r="I167" s="19" t="s">
        <v>800</v>
      </c>
      <c r="J167" s="19">
        <v>2023.1</v>
      </c>
      <c r="K167" s="19">
        <v>2023.12</v>
      </c>
      <c r="L167" s="20" t="s">
        <v>110</v>
      </c>
      <c r="M167" s="19" t="s">
        <v>875</v>
      </c>
      <c r="N167" s="19">
        <v>12</v>
      </c>
      <c r="O167" s="19">
        <v>12</v>
      </c>
      <c r="P167" s="19"/>
      <c r="Q167" s="19">
        <v>1</v>
      </c>
      <c r="R167" s="19">
        <v>15</v>
      </c>
      <c r="S167" s="19">
        <v>54</v>
      </c>
      <c r="T167" s="19"/>
      <c r="U167" s="19">
        <v>1</v>
      </c>
      <c r="V167" s="19">
        <v>3</v>
      </c>
      <c r="W167" s="19" t="s">
        <v>876</v>
      </c>
      <c r="X167" s="19" t="s">
        <v>877</v>
      </c>
      <c r="Y167" s="19"/>
    </row>
    <row r="168" ht="120" spans="1:25">
      <c r="A168" s="17">
        <v>161</v>
      </c>
      <c r="B168" s="19" t="s">
        <v>81</v>
      </c>
      <c r="C168" s="20" t="s">
        <v>82</v>
      </c>
      <c r="D168" s="19" t="s">
        <v>83</v>
      </c>
      <c r="E168" s="19" t="s">
        <v>799</v>
      </c>
      <c r="F168" s="19" t="s">
        <v>800</v>
      </c>
      <c r="G168" s="19" t="s">
        <v>878</v>
      </c>
      <c r="H168" s="19" t="s">
        <v>94</v>
      </c>
      <c r="I168" s="19" t="s">
        <v>800</v>
      </c>
      <c r="J168" s="19">
        <v>2023.1</v>
      </c>
      <c r="K168" s="19">
        <v>2023.12</v>
      </c>
      <c r="L168" s="20" t="s">
        <v>88</v>
      </c>
      <c r="M168" s="19" t="s">
        <v>879</v>
      </c>
      <c r="N168" s="19">
        <v>600</v>
      </c>
      <c r="O168" s="19">
        <v>600</v>
      </c>
      <c r="P168" s="19"/>
      <c r="Q168" s="19">
        <v>1</v>
      </c>
      <c r="R168" s="19">
        <v>87</v>
      </c>
      <c r="S168" s="19">
        <v>275</v>
      </c>
      <c r="T168" s="19"/>
      <c r="U168" s="19">
        <v>11</v>
      </c>
      <c r="V168" s="19">
        <v>29</v>
      </c>
      <c r="W168" s="20" t="s">
        <v>807</v>
      </c>
      <c r="X168" s="19" t="s">
        <v>880</v>
      </c>
      <c r="Y168" s="19"/>
    </row>
    <row r="169" ht="120" spans="1:25">
      <c r="A169" s="17">
        <v>162</v>
      </c>
      <c r="B169" s="19" t="s">
        <v>81</v>
      </c>
      <c r="C169" s="19" t="s">
        <v>254</v>
      </c>
      <c r="D169" s="19" t="s">
        <v>255</v>
      </c>
      <c r="E169" s="19" t="s">
        <v>799</v>
      </c>
      <c r="F169" s="19" t="s">
        <v>881</v>
      </c>
      <c r="G169" s="19" t="s">
        <v>882</v>
      </c>
      <c r="H169" s="19" t="s">
        <v>94</v>
      </c>
      <c r="I169" s="19" t="s">
        <v>881</v>
      </c>
      <c r="J169" s="19">
        <v>2023.1</v>
      </c>
      <c r="K169" s="19">
        <v>2023.12</v>
      </c>
      <c r="L169" s="20" t="s">
        <v>110</v>
      </c>
      <c r="M169" s="19" t="s">
        <v>883</v>
      </c>
      <c r="N169" s="19">
        <v>40</v>
      </c>
      <c r="O169" s="19">
        <v>40</v>
      </c>
      <c r="P169" s="19"/>
      <c r="Q169" s="19">
        <v>1</v>
      </c>
      <c r="R169" s="19">
        <v>37</v>
      </c>
      <c r="S169" s="19">
        <v>103</v>
      </c>
      <c r="T169" s="19"/>
      <c r="U169" s="19">
        <v>3</v>
      </c>
      <c r="V169" s="19">
        <v>10</v>
      </c>
      <c r="W169" s="19" t="s">
        <v>859</v>
      </c>
      <c r="X169" s="19" t="s">
        <v>884</v>
      </c>
      <c r="Y169" s="19"/>
    </row>
    <row r="170" ht="120" spans="1:25">
      <c r="A170" s="17">
        <v>163</v>
      </c>
      <c r="B170" s="19" t="s">
        <v>103</v>
      </c>
      <c r="C170" s="19" t="s">
        <v>104</v>
      </c>
      <c r="D170" s="19" t="s">
        <v>798</v>
      </c>
      <c r="E170" s="19" t="s">
        <v>799</v>
      </c>
      <c r="F170" s="19" t="s">
        <v>881</v>
      </c>
      <c r="G170" s="19" t="s">
        <v>885</v>
      </c>
      <c r="H170" s="19" t="s">
        <v>94</v>
      </c>
      <c r="I170" s="19" t="s">
        <v>881</v>
      </c>
      <c r="J170" s="19">
        <v>2023.1</v>
      </c>
      <c r="K170" s="19">
        <v>2023.12</v>
      </c>
      <c r="L170" s="20" t="s">
        <v>110</v>
      </c>
      <c r="M170" s="19" t="s">
        <v>886</v>
      </c>
      <c r="N170" s="19">
        <v>20</v>
      </c>
      <c r="O170" s="19">
        <v>20</v>
      </c>
      <c r="P170" s="19"/>
      <c r="Q170" s="19">
        <v>1</v>
      </c>
      <c r="R170" s="19">
        <v>23</v>
      </c>
      <c r="S170" s="19">
        <v>62</v>
      </c>
      <c r="T170" s="19"/>
      <c r="U170" s="19">
        <v>3</v>
      </c>
      <c r="V170" s="19">
        <v>10</v>
      </c>
      <c r="W170" s="19" t="s">
        <v>854</v>
      </c>
      <c r="X170" s="19" t="s">
        <v>884</v>
      </c>
      <c r="Y170" s="19"/>
    </row>
    <row r="171" ht="120" spans="1:25">
      <c r="A171" s="17">
        <v>164</v>
      </c>
      <c r="B171" s="19" t="s">
        <v>81</v>
      </c>
      <c r="C171" s="20" t="s">
        <v>82</v>
      </c>
      <c r="D171" s="19" t="s">
        <v>83</v>
      </c>
      <c r="E171" s="19" t="s">
        <v>799</v>
      </c>
      <c r="F171" s="19" t="s">
        <v>887</v>
      </c>
      <c r="G171" s="19" t="s">
        <v>888</v>
      </c>
      <c r="H171" s="19" t="s">
        <v>94</v>
      </c>
      <c r="I171" s="19" t="s">
        <v>887</v>
      </c>
      <c r="J171" s="19">
        <v>2023.1</v>
      </c>
      <c r="K171" s="19">
        <v>2023.12</v>
      </c>
      <c r="L171" s="20" t="s">
        <v>110</v>
      </c>
      <c r="M171" s="19" t="s">
        <v>889</v>
      </c>
      <c r="N171" s="19">
        <v>20</v>
      </c>
      <c r="O171" s="19">
        <v>20</v>
      </c>
      <c r="P171" s="19"/>
      <c r="Q171" s="19">
        <v>1</v>
      </c>
      <c r="R171" s="19">
        <v>116</v>
      </c>
      <c r="S171" s="19">
        <v>452</v>
      </c>
      <c r="T171" s="19"/>
      <c r="U171" s="19">
        <v>8</v>
      </c>
      <c r="V171" s="19">
        <v>29</v>
      </c>
      <c r="W171" s="19" t="s">
        <v>807</v>
      </c>
      <c r="X171" s="19" t="s">
        <v>890</v>
      </c>
      <c r="Y171" s="19"/>
    </row>
    <row r="172" ht="132" spans="1:25">
      <c r="A172" s="17">
        <v>165</v>
      </c>
      <c r="B172" s="19" t="s">
        <v>103</v>
      </c>
      <c r="C172" s="19" t="s">
        <v>636</v>
      </c>
      <c r="D172" s="19" t="s">
        <v>366</v>
      </c>
      <c r="E172" s="19" t="s">
        <v>799</v>
      </c>
      <c r="F172" s="19" t="s">
        <v>887</v>
      </c>
      <c r="G172" s="19" t="s">
        <v>891</v>
      </c>
      <c r="H172" s="19" t="s">
        <v>94</v>
      </c>
      <c r="I172" s="19" t="s">
        <v>887</v>
      </c>
      <c r="J172" s="19">
        <v>2023.1</v>
      </c>
      <c r="K172" s="19">
        <v>2023.12</v>
      </c>
      <c r="L172" s="20" t="s">
        <v>110</v>
      </c>
      <c r="M172" s="19" t="s">
        <v>892</v>
      </c>
      <c r="N172" s="19">
        <v>68</v>
      </c>
      <c r="O172" s="19">
        <v>68</v>
      </c>
      <c r="P172" s="19"/>
      <c r="Q172" s="19">
        <v>1</v>
      </c>
      <c r="R172" s="19">
        <v>240</v>
      </c>
      <c r="S172" s="19">
        <v>900</v>
      </c>
      <c r="T172" s="19"/>
      <c r="U172" s="19">
        <v>15</v>
      </c>
      <c r="V172" s="19">
        <v>33</v>
      </c>
      <c r="W172" s="19" t="s">
        <v>868</v>
      </c>
      <c r="X172" s="19" t="s">
        <v>893</v>
      </c>
      <c r="Y172" s="19"/>
    </row>
    <row r="173" ht="120" spans="1:25">
      <c r="A173" s="17">
        <v>166</v>
      </c>
      <c r="B173" s="19" t="s">
        <v>81</v>
      </c>
      <c r="C173" s="20" t="s">
        <v>82</v>
      </c>
      <c r="D173" s="19" t="s">
        <v>83</v>
      </c>
      <c r="E173" s="19" t="s">
        <v>799</v>
      </c>
      <c r="F173" s="19" t="s">
        <v>822</v>
      </c>
      <c r="G173" s="19" t="s">
        <v>894</v>
      </c>
      <c r="H173" s="19" t="s">
        <v>94</v>
      </c>
      <c r="I173" s="19" t="s">
        <v>822</v>
      </c>
      <c r="J173" s="19">
        <v>2023.1</v>
      </c>
      <c r="K173" s="19">
        <v>2023.12</v>
      </c>
      <c r="L173" s="20" t="s">
        <v>88</v>
      </c>
      <c r="M173" s="19" t="s">
        <v>895</v>
      </c>
      <c r="N173" s="19">
        <v>600</v>
      </c>
      <c r="O173" s="19">
        <v>600</v>
      </c>
      <c r="P173" s="19"/>
      <c r="Q173" s="19">
        <v>1</v>
      </c>
      <c r="R173" s="19">
        <v>87</v>
      </c>
      <c r="S173" s="19">
        <v>275</v>
      </c>
      <c r="T173" s="19"/>
      <c r="U173" s="19">
        <v>13</v>
      </c>
      <c r="V173" s="19">
        <v>35</v>
      </c>
      <c r="W173" s="20" t="s">
        <v>807</v>
      </c>
      <c r="X173" s="19" t="s">
        <v>896</v>
      </c>
      <c r="Y173" s="19"/>
    </row>
    <row r="174" ht="84" spans="1:25">
      <c r="A174" s="17">
        <v>167</v>
      </c>
      <c r="B174" s="19" t="s">
        <v>81</v>
      </c>
      <c r="C174" s="20" t="s">
        <v>82</v>
      </c>
      <c r="D174" s="19" t="s">
        <v>83</v>
      </c>
      <c r="E174" s="19" t="s">
        <v>799</v>
      </c>
      <c r="F174" s="19" t="s">
        <v>812</v>
      </c>
      <c r="G174" s="19" t="s">
        <v>841</v>
      </c>
      <c r="H174" s="19" t="s">
        <v>94</v>
      </c>
      <c r="I174" s="19" t="s">
        <v>812</v>
      </c>
      <c r="J174" s="19">
        <v>2023.1</v>
      </c>
      <c r="K174" s="19">
        <v>2023.12</v>
      </c>
      <c r="L174" s="20" t="s">
        <v>110</v>
      </c>
      <c r="M174" s="19" t="s">
        <v>897</v>
      </c>
      <c r="N174" s="19">
        <v>400</v>
      </c>
      <c r="O174" s="19">
        <v>400</v>
      </c>
      <c r="P174" s="19"/>
      <c r="Q174" s="19">
        <v>1</v>
      </c>
      <c r="R174" s="19">
        <v>32</v>
      </c>
      <c r="S174" s="19">
        <v>83</v>
      </c>
      <c r="T174" s="19"/>
      <c r="U174" s="19">
        <v>2</v>
      </c>
      <c r="V174" s="19">
        <v>4</v>
      </c>
      <c r="W174" s="19" t="s">
        <v>843</v>
      </c>
      <c r="X174" s="19" t="s">
        <v>898</v>
      </c>
      <c r="Y174" s="19"/>
    </row>
    <row r="175" ht="108" spans="1:25">
      <c r="A175" s="17">
        <v>168</v>
      </c>
      <c r="B175" s="20" t="s">
        <v>81</v>
      </c>
      <c r="C175" s="18" t="s">
        <v>327</v>
      </c>
      <c r="D175" s="18" t="s">
        <v>328</v>
      </c>
      <c r="E175" s="18" t="s">
        <v>799</v>
      </c>
      <c r="F175" s="18" t="s">
        <v>899</v>
      </c>
      <c r="G175" s="18" t="s">
        <v>900</v>
      </c>
      <c r="H175" s="18" t="s">
        <v>127</v>
      </c>
      <c r="I175" s="18" t="s">
        <v>899</v>
      </c>
      <c r="J175" s="18">
        <v>2023.6</v>
      </c>
      <c r="K175" s="18">
        <v>2023.1</v>
      </c>
      <c r="L175" s="20" t="s">
        <v>832</v>
      </c>
      <c r="M175" s="18" t="s">
        <v>900</v>
      </c>
      <c r="N175" s="18">
        <v>40</v>
      </c>
      <c r="O175" s="18">
        <v>40</v>
      </c>
      <c r="P175" s="18"/>
      <c r="Q175" s="18">
        <v>1</v>
      </c>
      <c r="R175" s="18">
        <v>81</v>
      </c>
      <c r="S175" s="18">
        <v>270</v>
      </c>
      <c r="T175" s="18">
        <v>0</v>
      </c>
      <c r="U175" s="18">
        <v>23</v>
      </c>
      <c r="V175" s="18">
        <v>82</v>
      </c>
      <c r="W175" s="20" t="s">
        <v>901</v>
      </c>
      <c r="X175" s="20" t="s">
        <v>902</v>
      </c>
      <c r="Y175" s="18"/>
    </row>
    <row r="176" ht="168" spans="1:25">
      <c r="A176" s="17">
        <v>169</v>
      </c>
      <c r="B176" s="18" t="s">
        <v>103</v>
      </c>
      <c r="C176" s="18" t="s">
        <v>636</v>
      </c>
      <c r="D176" s="18" t="s">
        <v>366</v>
      </c>
      <c r="E176" s="18" t="s">
        <v>903</v>
      </c>
      <c r="F176" s="18"/>
      <c r="G176" s="18" t="s">
        <v>904</v>
      </c>
      <c r="H176" s="18" t="s">
        <v>127</v>
      </c>
      <c r="I176" s="18" t="s">
        <v>905</v>
      </c>
      <c r="J176" s="18">
        <v>202310</v>
      </c>
      <c r="K176" s="18">
        <v>202312</v>
      </c>
      <c r="L176" s="20" t="s">
        <v>110</v>
      </c>
      <c r="M176" s="18" t="s">
        <v>906</v>
      </c>
      <c r="N176" s="18">
        <v>600</v>
      </c>
      <c r="O176" s="18">
        <v>600</v>
      </c>
      <c r="P176" s="18">
        <v>0</v>
      </c>
      <c r="Q176" s="18">
        <v>12</v>
      </c>
      <c r="R176" s="18">
        <v>8326</v>
      </c>
      <c r="S176" s="18">
        <v>27845</v>
      </c>
      <c r="T176" s="18">
        <v>0</v>
      </c>
      <c r="U176" s="18">
        <v>35</v>
      </c>
      <c r="V176" s="18">
        <v>1147</v>
      </c>
      <c r="W176" s="18" t="s">
        <v>907</v>
      </c>
      <c r="X176" s="18" t="s">
        <v>908</v>
      </c>
      <c r="Y176" s="18"/>
    </row>
    <row r="177" ht="108" spans="1:25">
      <c r="A177" s="17">
        <v>170</v>
      </c>
      <c r="B177" s="19" t="s">
        <v>81</v>
      </c>
      <c r="C177" s="19" t="s">
        <v>82</v>
      </c>
      <c r="D177" s="18" t="s">
        <v>83</v>
      </c>
      <c r="E177" s="18" t="s">
        <v>903</v>
      </c>
      <c r="F177" s="19" t="s">
        <v>909</v>
      </c>
      <c r="G177" s="19" t="s">
        <v>910</v>
      </c>
      <c r="H177" s="19" t="s">
        <v>94</v>
      </c>
      <c r="I177" s="19" t="s">
        <v>911</v>
      </c>
      <c r="J177" s="18">
        <v>202303</v>
      </c>
      <c r="K177" s="18">
        <v>202312</v>
      </c>
      <c r="L177" s="20" t="s">
        <v>88</v>
      </c>
      <c r="M177" s="19" t="s">
        <v>912</v>
      </c>
      <c r="N177" s="19">
        <v>160</v>
      </c>
      <c r="O177" s="19">
        <v>160</v>
      </c>
      <c r="P177" s="19">
        <v>0</v>
      </c>
      <c r="Q177" s="19">
        <v>1</v>
      </c>
      <c r="R177" s="19">
        <v>65</v>
      </c>
      <c r="S177" s="19">
        <v>110</v>
      </c>
      <c r="T177" s="19">
        <v>0</v>
      </c>
      <c r="U177" s="19">
        <v>10</v>
      </c>
      <c r="V177" s="19">
        <v>26</v>
      </c>
      <c r="W177" s="18" t="s">
        <v>913</v>
      </c>
      <c r="X177" s="19" t="s">
        <v>914</v>
      </c>
      <c r="Y177" s="20"/>
    </row>
    <row r="178" ht="96" spans="1:25">
      <c r="A178" s="17">
        <v>171</v>
      </c>
      <c r="B178" s="18" t="s">
        <v>103</v>
      </c>
      <c r="C178" s="18" t="s">
        <v>104</v>
      </c>
      <c r="D178" s="18" t="s">
        <v>105</v>
      </c>
      <c r="E178" s="18" t="s">
        <v>903</v>
      </c>
      <c r="F178" s="19" t="s">
        <v>909</v>
      </c>
      <c r="G178" s="18" t="s">
        <v>915</v>
      </c>
      <c r="H178" s="18" t="s">
        <v>94</v>
      </c>
      <c r="I178" s="18" t="s">
        <v>916</v>
      </c>
      <c r="J178" s="18">
        <v>202303</v>
      </c>
      <c r="K178" s="18">
        <v>202312</v>
      </c>
      <c r="L178" s="20" t="s">
        <v>110</v>
      </c>
      <c r="M178" s="18" t="s">
        <v>917</v>
      </c>
      <c r="N178" s="18">
        <v>86</v>
      </c>
      <c r="O178" s="18">
        <v>86</v>
      </c>
      <c r="P178" s="18">
        <v>0</v>
      </c>
      <c r="Q178" s="19">
        <v>1</v>
      </c>
      <c r="R178" s="18">
        <v>85</v>
      </c>
      <c r="S178" s="19">
        <v>328</v>
      </c>
      <c r="T178" s="18">
        <v>0</v>
      </c>
      <c r="U178" s="19">
        <v>6</v>
      </c>
      <c r="V178" s="19">
        <v>15</v>
      </c>
      <c r="W178" s="18" t="s">
        <v>918</v>
      </c>
      <c r="X178" s="19" t="s">
        <v>919</v>
      </c>
      <c r="Y178" s="20"/>
    </row>
    <row r="179" ht="96" spans="1:25">
      <c r="A179" s="17">
        <v>172</v>
      </c>
      <c r="B179" s="18" t="s">
        <v>103</v>
      </c>
      <c r="C179" s="18" t="s">
        <v>104</v>
      </c>
      <c r="D179" s="18" t="s">
        <v>114</v>
      </c>
      <c r="E179" s="18" t="s">
        <v>903</v>
      </c>
      <c r="F179" s="19" t="s">
        <v>909</v>
      </c>
      <c r="G179" s="18" t="s">
        <v>920</v>
      </c>
      <c r="H179" s="18" t="s">
        <v>269</v>
      </c>
      <c r="I179" s="18" t="s">
        <v>916</v>
      </c>
      <c r="J179" s="18">
        <v>202305</v>
      </c>
      <c r="K179" s="18">
        <v>202312</v>
      </c>
      <c r="L179" s="20" t="s">
        <v>110</v>
      </c>
      <c r="M179" s="18" t="s">
        <v>921</v>
      </c>
      <c r="N179" s="18">
        <v>150</v>
      </c>
      <c r="O179" s="18">
        <v>150</v>
      </c>
      <c r="P179" s="18">
        <v>0</v>
      </c>
      <c r="Q179" s="18">
        <v>1</v>
      </c>
      <c r="R179" s="19">
        <v>68</v>
      </c>
      <c r="S179" s="19">
        <v>267</v>
      </c>
      <c r="T179" s="18">
        <v>0</v>
      </c>
      <c r="U179" s="19">
        <v>3</v>
      </c>
      <c r="V179" s="19">
        <v>7</v>
      </c>
      <c r="W179" s="18" t="s">
        <v>922</v>
      </c>
      <c r="X179" s="18" t="s">
        <v>919</v>
      </c>
      <c r="Y179" s="41"/>
    </row>
    <row r="180" ht="96" spans="1:25">
      <c r="A180" s="17">
        <v>173</v>
      </c>
      <c r="B180" s="18" t="s">
        <v>103</v>
      </c>
      <c r="C180" s="18" t="s">
        <v>104</v>
      </c>
      <c r="D180" s="18" t="s">
        <v>114</v>
      </c>
      <c r="E180" s="18" t="s">
        <v>903</v>
      </c>
      <c r="F180" s="19" t="s">
        <v>909</v>
      </c>
      <c r="G180" s="18" t="s">
        <v>923</v>
      </c>
      <c r="H180" s="18" t="s">
        <v>269</v>
      </c>
      <c r="I180" s="18" t="s">
        <v>916</v>
      </c>
      <c r="J180" s="18">
        <v>202305</v>
      </c>
      <c r="K180" s="18">
        <v>202312</v>
      </c>
      <c r="L180" s="20" t="s">
        <v>110</v>
      </c>
      <c r="M180" s="18" t="s">
        <v>924</v>
      </c>
      <c r="N180" s="18">
        <v>55</v>
      </c>
      <c r="O180" s="18">
        <v>55</v>
      </c>
      <c r="P180" s="18">
        <v>0</v>
      </c>
      <c r="Q180" s="18">
        <v>1</v>
      </c>
      <c r="R180" s="19">
        <v>78</v>
      </c>
      <c r="S180" s="19">
        <v>331</v>
      </c>
      <c r="T180" s="18">
        <v>0</v>
      </c>
      <c r="U180" s="19">
        <v>5</v>
      </c>
      <c r="V180" s="19">
        <v>11</v>
      </c>
      <c r="W180" s="18" t="s">
        <v>922</v>
      </c>
      <c r="X180" s="18" t="s">
        <v>919</v>
      </c>
      <c r="Y180" s="41"/>
    </row>
    <row r="181" ht="96" spans="1:25">
      <c r="A181" s="17">
        <v>174</v>
      </c>
      <c r="B181" s="18" t="s">
        <v>103</v>
      </c>
      <c r="C181" s="18" t="s">
        <v>104</v>
      </c>
      <c r="D181" s="18" t="s">
        <v>114</v>
      </c>
      <c r="E181" s="18" t="s">
        <v>903</v>
      </c>
      <c r="F181" s="19" t="s">
        <v>909</v>
      </c>
      <c r="G181" s="18" t="s">
        <v>925</v>
      </c>
      <c r="H181" s="18" t="s">
        <v>269</v>
      </c>
      <c r="I181" s="18" t="s">
        <v>916</v>
      </c>
      <c r="J181" s="18">
        <v>202305</v>
      </c>
      <c r="K181" s="18">
        <v>202312</v>
      </c>
      <c r="L181" s="20" t="s">
        <v>110</v>
      </c>
      <c r="M181" s="18" t="s">
        <v>926</v>
      </c>
      <c r="N181" s="18">
        <v>60</v>
      </c>
      <c r="O181" s="18">
        <v>60</v>
      </c>
      <c r="P181" s="18">
        <v>0</v>
      </c>
      <c r="Q181" s="18">
        <v>1</v>
      </c>
      <c r="R181" s="19">
        <v>76</v>
      </c>
      <c r="S181" s="19">
        <v>284</v>
      </c>
      <c r="T181" s="18">
        <v>0</v>
      </c>
      <c r="U181" s="19">
        <v>5</v>
      </c>
      <c r="V181" s="19">
        <v>13</v>
      </c>
      <c r="W181" s="18" t="s">
        <v>922</v>
      </c>
      <c r="X181" s="19" t="s">
        <v>919</v>
      </c>
      <c r="Y181" s="41"/>
    </row>
    <row r="182" ht="96" spans="1:25">
      <c r="A182" s="17">
        <v>175</v>
      </c>
      <c r="B182" s="18" t="s">
        <v>103</v>
      </c>
      <c r="C182" s="18" t="s">
        <v>104</v>
      </c>
      <c r="D182" s="18" t="s">
        <v>366</v>
      </c>
      <c r="E182" s="18" t="s">
        <v>903</v>
      </c>
      <c r="F182" s="19" t="s">
        <v>909</v>
      </c>
      <c r="G182" s="18" t="s">
        <v>927</v>
      </c>
      <c r="H182" s="18" t="s">
        <v>269</v>
      </c>
      <c r="I182" s="18" t="s">
        <v>916</v>
      </c>
      <c r="J182" s="18">
        <v>202305</v>
      </c>
      <c r="K182" s="18">
        <v>202312</v>
      </c>
      <c r="L182" s="20" t="s">
        <v>110</v>
      </c>
      <c r="M182" s="18" t="s">
        <v>928</v>
      </c>
      <c r="N182" s="18">
        <v>12</v>
      </c>
      <c r="O182" s="18">
        <v>12</v>
      </c>
      <c r="P182" s="18">
        <v>0</v>
      </c>
      <c r="Q182" s="18">
        <v>1</v>
      </c>
      <c r="R182" s="19">
        <v>81</v>
      </c>
      <c r="S182" s="19">
        <v>305</v>
      </c>
      <c r="T182" s="18">
        <v>0</v>
      </c>
      <c r="U182" s="19">
        <v>7</v>
      </c>
      <c r="V182" s="19">
        <v>19</v>
      </c>
      <c r="W182" s="18" t="s">
        <v>922</v>
      </c>
      <c r="X182" s="18" t="s">
        <v>919</v>
      </c>
      <c r="Y182" s="41"/>
    </row>
    <row r="183" ht="96" spans="1:25">
      <c r="A183" s="17">
        <v>176</v>
      </c>
      <c r="B183" s="18" t="s">
        <v>103</v>
      </c>
      <c r="C183" s="18" t="s">
        <v>104</v>
      </c>
      <c r="D183" s="18" t="s">
        <v>366</v>
      </c>
      <c r="E183" s="18" t="s">
        <v>903</v>
      </c>
      <c r="F183" s="19" t="s">
        <v>909</v>
      </c>
      <c r="G183" s="18" t="s">
        <v>929</v>
      </c>
      <c r="H183" s="18" t="s">
        <v>269</v>
      </c>
      <c r="I183" s="18" t="s">
        <v>916</v>
      </c>
      <c r="J183" s="18">
        <v>202305</v>
      </c>
      <c r="K183" s="18">
        <v>202312</v>
      </c>
      <c r="L183" s="20" t="s">
        <v>110</v>
      </c>
      <c r="M183" s="18" t="s">
        <v>930</v>
      </c>
      <c r="N183" s="18">
        <v>300</v>
      </c>
      <c r="O183" s="18">
        <v>300</v>
      </c>
      <c r="P183" s="18">
        <v>0</v>
      </c>
      <c r="Q183" s="18">
        <v>1</v>
      </c>
      <c r="R183" s="19">
        <v>296</v>
      </c>
      <c r="S183" s="19">
        <v>1130</v>
      </c>
      <c r="T183" s="18">
        <v>0</v>
      </c>
      <c r="U183" s="19">
        <v>13</v>
      </c>
      <c r="V183" s="19">
        <v>28</v>
      </c>
      <c r="W183" s="18" t="s">
        <v>922</v>
      </c>
      <c r="X183" s="18" t="s">
        <v>919</v>
      </c>
      <c r="Y183" s="41"/>
    </row>
    <row r="184" ht="132" spans="1:25">
      <c r="A184" s="17">
        <v>177</v>
      </c>
      <c r="B184" s="18" t="s">
        <v>103</v>
      </c>
      <c r="C184" s="18" t="s">
        <v>104</v>
      </c>
      <c r="D184" s="19" t="s">
        <v>150</v>
      </c>
      <c r="E184" s="19" t="s">
        <v>931</v>
      </c>
      <c r="F184" s="19" t="s">
        <v>932</v>
      </c>
      <c r="G184" s="19" t="s">
        <v>933</v>
      </c>
      <c r="H184" s="19" t="s">
        <v>94</v>
      </c>
      <c r="I184" s="19" t="s">
        <v>934</v>
      </c>
      <c r="J184" s="18">
        <v>202310</v>
      </c>
      <c r="K184" s="18">
        <v>202312</v>
      </c>
      <c r="L184" s="20" t="s">
        <v>110</v>
      </c>
      <c r="M184" s="19" t="s">
        <v>935</v>
      </c>
      <c r="N184" s="19">
        <v>48</v>
      </c>
      <c r="O184" s="19">
        <v>40</v>
      </c>
      <c r="P184" s="19">
        <v>8</v>
      </c>
      <c r="Q184" s="19">
        <v>1</v>
      </c>
      <c r="R184" s="19">
        <v>76</v>
      </c>
      <c r="S184" s="19">
        <v>248</v>
      </c>
      <c r="T184" s="19">
        <v>1</v>
      </c>
      <c r="U184" s="19">
        <v>6</v>
      </c>
      <c r="V184" s="19">
        <v>10</v>
      </c>
      <c r="W184" s="19" t="s">
        <v>177</v>
      </c>
      <c r="X184" s="19" t="s">
        <v>936</v>
      </c>
      <c r="Y184" s="20"/>
    </row>
    <row r="185" ht="132" spans="1:25">
      <c r="A185" s="17">
        <v>178</v>
      </c>
      <c r="B185" s="18" t="s">
        <v>103</v>
      </c>
      <c r="C185" s="18" t="s">
        <v>104</v>
      </c>
      <c r="D185" s="19" t="s">
        <v>150</v>
      </c>
      <c r="E185" s="19" t="s">
        <v>931</v>
      </c>
      <c r="F185" s="19" t="s">
        <v>932</v>
      </c>
      <c r="G185" s="19" t="s">
        <v>937</v>
      </c>
      <c r="H185" s="19" t="s">
        <v>94</v>
      </c>
      <c r="I185" s="18" t="s">
        <v>938</v>
      </c>
      <c r="J185" s="18">
        <v>202310</v>
      </c>
      <c r="K185" s="18">
        <v>202312</v>
      </c>
      <c r="L185" s="20" t="s">
        <v>110</v>
      </c>
      <c r="M185" s="19" t="s">
        <v>939</v>
      </c>
      <c r="N185" s="19">
        <v>12</v>
      </c>
      <c r="O185" s="19">
        <v>10</v>
      </c>
      <c r="P185" s="19">
        <v>2</v>
      </c>
      <c r="Q185" s="19">
        <v>1</v>
      </c>
      <c r="R185" s="19">
        <v>34</v>
      </c>
      <c r="S185" s="19">
        <v>137</v>
      </c>
      <c r="T185" s="19">
        <v>1</v>
      </c>
      <c r="U185" s="19">
        <v>3</v>
      </c>
      <c r="V185" s="19">
        <v>5</v>
      </c>
      <c r="W185" s="19" t="s">
        <v>177</v>
      </c>
      <c r="X185" s="19" t="s">
        <v>940</v>
      </c>
      <c r="Y185" s="20"/>
    </row>
    <row r="186" ht="120" spans="1:25">
      <c r="A186" s="17">
        <v>179</v>
      </c>
      <c r="B186" s="19" t="s">
        <v>81</v>
      </c>
      <c r="C186" s="19" t="s">
        <v>82</v>
      </c>
      <c r="D186" s="19" t="s">
        <v>186</v>
      </c>
      <c r="E186" s="19" t="s">
        <v>903</v>
      </c>
      <c r="F186" s="19" t="s">
        <v>941</v>
      </c>
      <c r="G186" s="19" t="s">
        <v>942</v>
      </c>
      <c r="H186" s="19" t="s">
        <v>94</v>
      </c>
      <c r="I186" s="19" t="s">
        <v>943</v>
      </c>
      <c r="J186" s="18">
        <v>202311</v>
      </c>
      <c r="K186" s="18">
        <v>202312</v>
      </c>
      <c r="L186" s="20" t="s">
        <v>88</v>
      </c>
      <c r="M186" s="19" t="s">
        <v>944</v>
      </c>
      <c r="N186" s="19">
        <v>30</v>
      </c>
      <c r="O186" s="19">
        <v>30</v>
      </c>
      <c r="P186" s="19"/>
      <c r="Q186" s="19">
        <v>1</v>
      </c>
      <c r="R186" s="19">
        <v>59</v>
      </c>
      <c r="S186" s="19">
        <v>195</v>
      </c>
      <c r="T186" s="19">
        <v>1</v>
      </c>
      <c r="U186" s="19">
        <v>36</v>
      </c>
      <c r="V186" s="19">
        <v>92</v>
      </c>
      <c r="W186" s="19" t="s">
        <v>177</v>
      </c>
      <c r="X186" s="19" t="s">
        <v>945</v>
      </c>
      <c r="Y186" s="20"/>
    </row>
    <row r="187" ht="120" spans="1:25">
      <c r="A187" s="17">
        <v>180</v>
      </c>
      <c r="B187" s="19" t="s">
        <v>81</v>
      </c>
      <c r="C187" s="19" t="s">
        <v>82</v>
      </c>
      <c r="D187" s="19" t="s">
        <v>186</v>
      </c>
      <c r="E187" s="19" t="s">
        <v>903</v>
      </c>
      <c r="F187" s="19" t="s">
        <v>941</v>
      </c>
      <c r="G187" s="19" t="s">
        <v>946</v>
      </c>
      <c r="H187" s="19" t="s">
        <v>94</v>
      </c>
      <c r="I187" s="19" t="s">
        <v>947</v>
      </c>
      <c r="J187" s="18">
        <v>202302</v>
      </c>
      <c r="K187" s="18">
        <v>202310</v>
      </c>
      <c r="L187" s="20" t="s">
        <v>88</v>
      </c>
      <c r="M187" s="19" t="s">
        <v>948</v>
      </c>
      <c r="N187" s="19">
        <v>48</v>
      </c>
      <c r="O187" s="19">
        <v>48</v>
      </c>
      <c r="P187" s="19"/>
      <c r="Q187" s="19">
        <v>1</v>
      </c>
      <c r="R187" s="19">
        <v>59</v>
      </c>
      <c r="S187" s="19">
        <v>195</v>
      </c>
      <c r="T187" s="19">
        <v>1</v>
      </c>
      <c r="U187" s="19">
        <v>36</v>
      </c>
      <c r="V187" s="19">
        <v>92</v>
      </c>
      <c r="W187" s="19" t="s">
        <v>177</v>
      </c>
      <c r="X187" s="19" t="s">
        <v>945</v>
      </c>
      <c r="Y187" s="20"/>
    </row>
    <row r="188" ht="120" spans="1:25">
      <c r="A188" s="17">
        <v>181</v>
      </c>
      <c r="B188" s="18" t="s">
        <v>103</v>
      </c>
      <c r="C188" s="18" t="s">
        <v>104</v>
      </c>
      <c r="D188" s="19" t="s">
        <v>105</v>
      </c>
      <c r="E188" s="19" t="s">
        <v>903</v>
      </c>
      <c r="F188" s="19" t="s">
        <v>941</v>
      </c>
      <c r="G188" s="19" t="s">
        <v>949</v>
      </c>
      <c r="H188" s="19" t="s">
        <v>94</v>
      </c>
      <c r="I188" s="19" t="s">
        <v>941</v>
      </c>
      <c r="J188" s="18">
        <v>202310</v>
      </c>
      <c r="K188" s="18">
        <v>202312</v>
      </c>
      <c r="L188" s="20" t="s">
        <v>110</v>
      </c>
      <c r="M188" s="19" t="s">
        <v>950</v>
      </c>
      <c r="N188" s="19">
        <v>50</v>
      </c>
      <c r="O188" s="19">
        <v>50</v>
      </c>
      <c r="P188" s="19"/>
      <c r="Q188" s="19">
        <v>1</v>
      </c>
      <c r="R188" s="19">
        <v>37</v>
      </c>
      <c r="S188" s="19">
        <v>103</v>
      </c>
      <c r="T188" s="19">
        <v>1</v>
      </c>
      <c r="U188" s="19">
        <v>6</v>
      </c>
      <c r="V188" s="19">
        <v>17</v>
      </c>
      <c r="W188" s="18" t="s">
        <v>397</v>
      </c>
      <c r="X188" s="18" t="s">
        <v>919</v>
      </c>
      <c r="Y188" s="20" t="s">
        <v>951</v>
      </c>
    </row>
    <row r="189" ht="120" spans="1:25">
      <c r="A189" s="17">
        <v>182</v>
      </c>
      <c r="B189" s="18" t="s">
        <v>103</v>
      </c>
      <c r="C189" s="18" t="s">
        <v>104</v>
      </c>
      <c r="D189" s="19" t="s">
        <v>105</v>
      </c>
      <c r="E189" s="19" t="s">
        <v>903</v>
      </c>
      <c r="F189" s="19" t="s">
        <v>941</v>
      </c>
      <c r="G189" s="19" t="s">
        <v>952</v>
      </c>
      <c r="H189" s="19" t="s">
        <v>94</v>
      </c>
      <c r="I189" s="19" t="s">
        <v>941</v>
      </c>
      <c r="J189" s="18">
        <v>202310</v>
      </c>
      <c r="K189" s="18">
        <v>202312</v>
      </c>
      <c r="L189" s="20" t="s">
        <v>110</v>
      </c>
      <c r="M189" s="19" t="s">
        <v>953</v>
      </c>
      <c r="N189" s="19">
        <v>80</v>
      </c>
      <c r="O189" s="19">
        <v>80</v>
      </c>
      <c r="P189" s="19"/>
      <c r="Q189" s="19">
        <v>1</v>
      </c>
      <c r="R189" s="19">
        <v>42</v>
      </c>
      <c r="S189" s="19">
        <v>148</v>
      </c>
      <c r="T189" s="19">
        <v>1</v>
      </c>
      <c r="U189" s="19">
        <v>9</v>
      </c>
      <c r="V189" s="19">
        <v>20</v>
      </c>
      <c r="W189" s="18" t="s">
        <v>397</v>
      </c>
      <c r="X189" s="18" t="s">
        <v>919</v>
      </c>
      <c r="Y189" s="20" t="s">
        <v>954</v>
      </c>
    </row>
    <row r="190" ht="96" spans="1:25">
      <c r="A190" s="17">
        <v>183</v>
      </c>
      <c r="B190" s="18" t="s">
        <v>103</v>
      </c>
      <c r="C190" s="18" t="s">
        <v>104</v>
      </c>
      <c r="D190" s="19" t="s">
        <v>150</v>
      </c>
      <c r="E190" s="19" t="s">
        <v>903</v>
      </c>
      <c r="F190" s="19" t="s">
        <v>941</v>
      </c>
      <c r="G190" s="19" t="s">
        <v>955</v>
      </c>
      <c r="H190" s="19" t="s">
        <v>127</v>
      </c>
      <c r="I190" s="19" t="s">
        <v>941</v>
      </c>
      <c r="J190" s="18">
        <v>202309</v>
      </c>
      <c r="K190" s="18">
        <v>202312</v>
      </c>
      <c r="L190" s="20" t="s">
        <v>110</v>
      </c>
      <c r="M190" s="18" t="s">
        <v>956</v>
      </c>
      <c r="N190" s="19">
        <v>48</v>
      </c>
      <c r="O190" s="19">
        <v>42</v>
      </c>
      <c r="P190" s="19">
        <v>6</v>
      </c>
      <c r="Q190" s="19">
        <v>1</v>
      </c>
      <c r="R190" s="19">
        <v>52</v>
      </c>
      <c r="S190" s="19">
        <v>175</v>
      </c>
      <c r="T190" s="19">
        <v>1</v>
      </c>
      <c r="U190" s="19">
        <v>10</v>
      </c>
      <c r="V190" s="19">
        <v>28</v>
      </c>
      <c r="W190" s="18" t="s">
        <v>922</v>
      </c>
      <c r="X190" s="18" t="s">
        <v>957</v>
      </c>
      <c r="Y190" s="20"/>
    </row>
    <row r="191" ht="144" spans="1:25">
      <c r="A191" s="17">
        <v>184</v>
      </c>
      <c r="B191" s="18" t="s">
        <v>103</v>
      </c>
      <c r="C191" s="18" t="s">
        <v>104</v>
      </c>
      <c r="D191" s="19" t="s">
        <v>150</v>
      </c>
      <c r="E191" s="19" t="s">
        <v>903</v>
      </c>
      <c r="F191" s="19" t="s">
        <v>941</v>
      </c>
      <c r="G191" s="18" t="s">
        <v>958</v>
      </c>
      <c r="H191" s="19" t="s">
        <v>127</v>
      </c>
      <c r="I191" s="19" t="s">
        <v>941</v>
      </c>
      <c r="J191" s="18">
        <v>202311</v>
      </c>
      <c r="K191" s="18">
        <v>202312</v>
      </c>
      <c r="L191" s="20" t="s">
        <v>110</v>
      </c>
      <c r="M191" s="18" t="s">
        <v>959</v>
      </c>
      <c r="N191" s="18">
        <v>45</v>
      </c>
      <c r="O191" s="18">
        <v>45</v>
      </c>
      <c r="P191" s="18"/>
      <c r="Q191" s="19">
        <v>1</v>
      </c>
      <c r="R191" s="18">
        <v>88</v>
      </c>
      <c r="S191" s="19">
        <v>284</v>
      </c>
      <c r="T191" s="18">
        <v>1</v>
      </c>
      <c r="U191" s="19">
        <v>7</v>
      </c>
      <c r="V191" s="19">
        <v>18</v>
      </c>
      <c r="W191" s="18" t="s">
        <v>922</v>
      </c>
      <c r="X191" s="18" t="s">
        <v>960</v>
      </c>
      <c r="Y191" s="20"/>
    </row>
    <row r="192" ht="144" spans="1:25">
      <c r="A192" s="17">
        <v>185</v>
      </c>
      <c r="B192" s="18" t="s">
        <v>103</v>
      </c>
      <c r="C192" s="18" t="s">
        <v>104</v>
      </c>
      <c r="D192" s="19" t="s">
        <v>150</v>
      </c>
      <c r="E192" s="20" t="s">
        <v>903</v>
      </c>
      <c r="F192" s="20" t="s">
        <v>961</v>
      </c>
      <c r="G192" s="18" t="s">
        <v>962</v>
      </c>
      <c r="H192" s="18" t="s">
        <v>94</v>
      </c>
      <c r="I192" s="18" t="s">
        <v>961</v>
      </c>
      <c r="J192" s="18">
        <v>2023.1</v>
      </c>
      <c r="K192" s="18">
        <v>2023.12</v>
      </c>
      <c r="L192" s="20" t="s">
        <v>110</v>
      </c>
      <c r="M192" s="18" t="s">
        <v>963</v>
      </c>
      <c r="N192" s="18">
        <v>40</v>
      </c>
      <c r="O192" s="18">
        <v>40</v>
      </c>
      <c r="P192" s="18">
        <v>0</v>
      </c>
      <c r="Q192" s="19">
        <v>1</v>
      </c>
      <c r="R192" s="18">
        <v>200</v>
      </c>
      <c r="S192" s="19">
        <v>479</v>
      </c>
      <c r="T192" s="18">
        <v>1</v>
      </c>
      <c r="U192" s="19">
        <v>80</v>
      </c>
      <c r="V192" s="19">
        <v>191</v>
      </c>
      <c r="W192" s="19" t="s">
        <v>964</v>
      </c>
      <c r="X192" s="19" t="s">
        <v>965</v>
      </c>
      <c r="Y192" s="20"/>
    </row>
    <row r="193" ht="144" spans="1:25">
      <c r="A193" s="17">
        <v>186</v>
      </c>
      <c r="B193" s="18" t="s">
        <v>103</v>
      </c>
      <c r="C193" s="18" t="s">
        <v>104</v>
      </c>
      <c r="D193" s="18" t="s">
        <v>966</v>
      </c>
      <c r="E193" s="20" t="s">
        <v>903</v>
      </c>
      <c r="F193" s="20" t="s">
        <v>961</v>
      </c>
      <c r="G193" s="18" t="s">
        <v>967</v>
      </c>
      <c r="H193" s="18" t="s">
        <v>94</v>
      </c>
      <c r="I193" s="18" t="s">
        <v>961</v>
      </c>
      <c r="J193" s="18">
        <v>2023.1</v>
      </c>
      <c r="K193" s="18">
        <v>2023.12</v>
      </c>
      <c r="L193" s="20" t="s">
        <v>110</v>
      </c>
      <c r="M193" s="18" t="s">
        <v>968</v>
      </c>
      <c r="N193" s="18">
        <v>40</v>
      </c>
      <c r="O193" s="18">
        <v>40</v>
      </c>
      <c r="P193" s="18">
        <v>0</v>
      </c>
      <c r="Q193" s="18">
        <v>1</v>
      </c>
      <c r="R193" s="19">
        <v>150</v>
      </c>
      <c r="S193" s="19">
        <v>200</v>
      </c>
      <c r="T193" s="18">
        <v>1</v>
      </c>
      <c r="U193" s="19">
        <v>8</v>
      </c>
      <c r="V193" s="19">
        <v>15</v>
      </c>
      <c r="W193" s="19" t="s">
        <v>964</v>
      </c>
      <c r="X193" s="19" t="s">
        <v>969</v>
      </c>
      <c r="Y193" s="41"/>
    </row>
    <row r="194" ht="96" spans="1:25">
      <c r="A194" s="17">
        <v>187</v>
      </c>
      <c r="B194" s="18" t="s">
        <v>103</v>
      </c>
      <c r="C194" s="18" t="s">
        <v>104</v>
      </c>
      <c r="D194" s="18" t="s">
        <v>150</v>
      </c>
      <c r="E194" s="20" t="s">
        <v>903</v>
      </c>
      <c r="F194" s="20" t="s">
        <v>961</v>
      </c>
      <c r="G194" s="20" t="s">
        <v>970</v>
      </c>
      <c r="H194" s="18" t="s">
        <v>94</v>
      </c>
      <c r="I194" s="18" t="s">
        <v>961</v>
      </c>
      <c r="J194" s="18">
        <v>2023.1</v>
      </c>
      <c r="K194" s="18">
        <v>2023.12</v>
      </c>
      <c r="L194" s="20" t="s">
        <v>110</v>
      </c>
      <c r="M194" s="20" t="s">
        <v>971</v>
      </c>
      <c r="N194" s="18">
        <v>100</v>
      </c>
      <c r="O194" s="18">
        <v>100</v>
      </c>
      <c r="P194" s="18">
        <v>0</v>
      </c>
      <c r="Q194" s="18">
        <v>1</v>
      </c>
      <c r="R194" s="19">
        <v>180</v>
      </c>
      <c r="S194" s="19">
        <v>300</v>
      </c>
      <c r="T194" s="18">
        <v>1</v>
      </c>
      <c r="U194" s="19">
        <v>30</v>
      </c>
      <c r="V194" s="19">
        <v>56</v>
      </c>
      <c r="W194" s="18" t="s">
        <v>972</v>
      </c>
      <c r="X194" s="18" t="s">
        <v>919</v>
      </c>
      <c r="Y194" s="41"/>
    </row>
    <row r="195" ht="120" spans="1:25">
      <c r="A195" s="17">
        <v>188</v>
      </c>
      <c r="B195" s="18" t="s">
        <v>103</v>
      </c>
      <c r="C195" s="18" t="s">
        <v>104</v>
      </c>
      <c r="D195" s="18" t="s">
        <v>105</v>
      </c>
      <c r="E195" s="20" t="s">
        <v>903</v>
      </c>
      <c r="F195" s="20" t="s">
        <v>961</v>
      </c>
      <c r="G195" s="18" t="s">
        <v>973</v>
      </c>
      <c r="H195" s="18" t="s">
        <v>94</v>
      </c>
      <c r="I195" s="18" t="s">
        <v>961</v>
      </c>
      <c r="J195" s="18">
        <v>2023.1</v>
      </c>
      <c r="K195" s="18">
        <v>2023.12</v>
      </c>
      <c r="L195" s="20" t="s">
        <v>110</v>
      </c>
      <c r="M195" s="18" t="s">
        <v>974</v>
      </c>
      <c r="N195" s="18">
        <v>500</v>
      </c>
      <c r="O195" s="18">
        <v>500</v>
      </c>
      <c r="P195" s="18">
        <v>0</v>
      </c>
      <c r="Q195" s="18">
        <v>2</v>
      </c>
      <c r="R195" s="18">
        <v>500</v>
      </c>
      <c r="S195" s="18">
        <v>1233</v>
      </c>
      <c r="T195" s="18">
        <v>2</v>
      </c>
      <c r="U195" s="18">
        <v>50</v>
      </c>
      <c r="V195" s="18">
        <v>112</v>
      </c>
      <c r="W195" s="18" t="s">
        <v>397</v>
      </c>
      <c r="X195" s="18" t="s">
        <v>919</v>
      </c>
      <c r="Y195" s="20"/>
    </row>
    <row r="196" ht="120" spans="1:25">
      <c r="A196" s="17">
        <v>189</v>
      </c>
      <c r="B196" s="18" t="s">
        <v>103</v>
      </c>
      <c r="C196" s="18" t="s">
        <v>104</v>
      </c>
      <c r="D196" s="18" t="s">
        <v>105</v>
      </c>
      <c r="E196" s="20" t="s">
        <v>903</v>
      </c>
      <c r="F196" s="20" t="s">
        <v>961</v>
      </c>
      <c r="G196" s="18" t="s">
        <v>975</v>
      </c>
      <c r="H196" s="18" t="s">
        <v>94</v>
      </c>
      <c r="I196" s="18" t="s">
        <v>961</v>
      </c>
      <c r="J196" s="18">
        <v>2023.1</v>
      </c>
      <c r="K196" s="18">
        <v>2023.12</v>
      </c>
      <c r="L196" s="20" t="s">
        <v>110</v>
      </c>
      <c r="M196" s="18" t="s">
        <v>976</v>
      </c>
      <c r="N196" s="18">
        <v>70</v>
      </c>
      <c r="O196" s="18">
        <v>70</v>
      </c>
      <c r="P196" s="18">
        <v>0</v>
      </c>
      <c r="Q196" s="18">
        <v>1</v>
      </c>
      <c r="R196" s="18">
        <v>125</v>
      </c>
      <c r="S196" s="18">
        <v>300</v>
      </c>
      <c r="T196" s="18">
        <v>1</v>
      </c>
      <c r="U196" s="18">
        <v>4</v>
      </c>
      <c r="V196" s="18">
        <v>11</v>
      </c>
      <c r="W196" s="18" t="s">
        <v>397</v>
      </c>
      <c r="X196" s="18" t="s">
        <v>919</v>
      </c>
      <c r="Y196" s="20"/>
    </row>
    <row r="197" ht="276" spans="1:25">
      <c r="A197" s="17">
        <v>190</v>
      </c>
      <c r="B197" s="82" t="s">
        <v>81</v>
      </c>
      <c r="C197" s="82" t="s">
        <v>82</v>
      </c>
      <c r="D197" s="82" t="s">
        <v>83</v>
      </c>
      <c r="E197" s="82" t="s">
        <v>903</v>
      </c>
      <c r="F197" s="82" t="s">
        <v>977</v>
      </c>
      <c r="G197" s="82" t="s">
        <v>978</v>
      </c>
      <c r="H197" s="82" t="s">
        <v>94</v>
      </c>
      <c r="I197" s="82" t="s">
        <v>979</v>
      </c>
      <c r="J197" s="82">
        <v>2023.04</v>
      </c>
      <c r="K197" s="82">
        <v>2023.06</v>
      </c>
      <c r="L197" s="20" t="s">
        <v>88</v>
      </c>
      <c r="M197" s="82" t="s">
        <v>980</v>
      </c>
      <c r="N197" s="84">
        <v>29.743</v>
      </c>
      <c r="O197" s="74">
        <v>25.043</v>
      </c>
      <c r="P197" s="65">
        <v>4.7</v>
      </c>
      <c r="Q197" s="18">
        <v>12</v>
      </c>
      <c r="R197" s="90" t="s">
        <v>981</v>
      </c>
      <c r="S197" s="90">
        <v>123</v>
      </c>
      <c r="T197" s="65">
        <v>1</v>
      </c>
      <c r="U197" s="90" t="s">
        <v>982</v>
      </c>
      <c r="V197" s="65">
        <v>76</v>
      </c>
      <c r="W197" s="82" t="s">
        <v>983</v>
      </c>
      <c r="X197" s="82" t="s">
        <v>984</v>
      </c>
      <c r="Y197" s="91"/>
    </row>
    <row r="198" ht="168" spans="1:25">
      <c r="A198" s="81">
        <v>191</v>
      </c>
      <c r="B198" s="82" t="s">
        <v>81</v>
      </c>
      <c r="C198" s="82" t="s">
        <v>82</v>
      </c>
      <c r="D198" s="82" t="s">
        <v>537</v>
      </c>
      <c r="E198" s="82" t="s">
        <v>903</v>
      </c>
      <c r="F198" s="82" t="s">
        <v>977</v>
      </c>
      <c r="G198" s="82" t="s">
        <v>985</v>
      </c>
      <c r="H198" s="82" t="s">
        <v>94</v>
      </c>
      <c r="I198" s="82" t="s">
        <v>979</v>
      </c>
      <c r="J198" s="82">
        <v>2023.04</v>
      </c>
      <c r="K198" s="82">
        <v>2023.06</v>
      </c>
      <c r="L198" s="20" t="s">
        <v>88</v>
      </c>
      <c r="M198" s="82" t="s">
        <v>986</v>
      </c>
      <c r="N198" s="84">
        <v>5.975</v>
      </c>
      <c r="O198" s="74">
        <v>5.975</v>
      </c>
      <c r="P198" s="65">
        <v>0</v>
      </c>
      <c r="Q198" s="18">
        <v>12</v>
      </c>
      <c r="R198" s="90" t="s">
        <v>987</v>
      </c>
      <c r="S198" s="90">
        <v>137</v>
      </c>
      <c r="T198" s="65">
        <v>12</v>
      </c>
      <c r="U198" s="90" t="s">
        <v>987</v>
      </c>
      <c r="V198" s="65">
        <v>137</v>
      </c>
      <c r="W198" s="82" t="s">
        <v>983</v>
      </c>
      <c r="X198" s="82" t="s">
        <v>988</v>
      </c>
      <c r="Y198" s="18"/>
    </row>
    <row r="199" ht="96" spans="1:25">
      <c r="A199" s="17">
        <v>192</v>
      </c>
      <c r="B199" s="82" t="s">
        <v>103</v>
      </c>
      <c r="C199" s="82" t="s">
        <v>104</v>
      </c>
      <c r="D199" s="82" t="s">
        <v>114</v>
      </c>
      <c r="E199" s="82" t="s">
        <v>903</v>
      </c>
      <c r="F199" s="82" t="s">
        <v>977</v>
      </c>
      <c r="G199" s="82" t="s">
        <v>989</v>
      </c>
      <c r="H199" s="82" t="s">
        <v>269</v>
      </c>
      <c r="I199" s="82" t="s">
        <v>979</v>
      </c>
      <c r="J199" s="85">
        <v>44958</v>
      </c>
      <c r="K199" s="85">
        <v>45261</v>
      </c>
      <c r="L199" s="20" t="s">
        <v>110</v>
      </c>
      <c r="M199" s="82" t="s">
        <v>990</v>
      </c>
      <c r="N199" s="84">
        <v>6</v>
      </c>
      <c r="O199" s="74">
        <v>6</v>
      </c>
      <c r="P199" s="65">
        <v>0</v>
      </c>
      <c r="Q199" s="18">
        <v>1</v>
      </c>
      <c r="R199" s="90">
        <v>24</v>
      </c>
      <c r="S199" s="90">
        <v>98</v>
      </c>
      <c r="T199" s="65">
        <v>1</v>
      </c>
      <c r="U199" s="90">
        <v>2</v>
      </c>
      <c r="V199" s="65">
        <v>5</v>
      </c>
      <c r="W199" s="82" t="s">
        <v>991</v>
      </c>
      <c r="X199" s="82" t="s">
        <v>919</v>
      </c>
      <c r="Y199" s="18"/>
    </row>
    <row r="200" ht="96" spans="1:25">
      <c r="A200" s="17">
        <v>193</v>
      </c>
      <c r="B200" s="82" t="s">
        <v>103</v>
      </c>
      <c r="C200" s="82" t="s">
        <v>104</v>
      </c>
      <c r="D200" s="82" t="s">
        <v>114</v>
      </c>
      <c r="E200" s="82" t="s">
        <v>903</v>
      </c>
      <c r="F200" s="82" t="s">
        <v>977</v>
      </c>
      <c r="G200" s="82" t="s">
        <v>992</v>
      </c>
      <c r="H200" s="82" t="s">
        <v>269</v>
      </c>
      <c r="I200" s="82" t="s">
        <v>979</v>
      </c>
      <c r="J200" s="85">
        <v>44958</v>
      </c>
      <c r="K200" s="85">
        <v>45261</v>
      </c>
      <c r="L200" s="20" t="s">
        <v>110</v>
      </c>
      <c r="M200" s="82" t="s">
        <v>993</v>
      </c>
      <c r="N200" s="84">
        <v>300</v>
      </c>
      <c r="O200" s="74">
        <v>300</v>
      </c>
      <c r="P200" s="65">
        <v>0</v>
      </c>
      <c r="Q200" s="18">
        <v>1</v>
      </c>
      <c r="R200" s="90">
        <v>423</v>
      </c>
      <c r="S200" s="90">
        <v>1356</v>
      </c>
      <c r="T200" s="65">
        <v>1</v>
      </c>
      <c r="U200" s="90">
        <v>25</v>
      </c>
      <c r="V200" s="65">
        <v>65</v>
      </c>
      <c r="W200" s="82" t="s">
        <v>922</v>
      </c>
      <c r="X200" s="82" t="s">
        <v>919</v>
      </c>
      <c r="Y200" s="18"/>
    </row>
    <row r="201" ht="108" spans="1:25">
      <c r="A201" s="17">
        <v>194</v>
      </c>
      <c r="B201" s="82" t="s">
        <v>81</v>
      </c>
      <c r="C201" s="82" t="s">
        <v>298</v>
      </c>
      <c r="D201" s="82" t="s">
        <v>585</v>
      </c>
      <c r="E201" s="82" t="s">
        <v>903</v>
      </c>
      <c r="F201" s="82" t="s">
        <v>977</v>
      </c>
      <c r="G201" s="82" t="s">
        <v>994</v>
      </c>
      <c r="H201" s="82" t="s">
        <v>94</v>
      </c>
      <c r="I201" s="82" t="s">
        <v>979</v>
      </c>
      <c r="J201" s="85">
        <v>44958</v>
      </c>
      <c r="K201" s="85">
        <v>45261</v>
      </c>
      <c r="L201" s="20" t="s">
        <v>110</v>
      </c>
      <c r="M201" s="82" t="s">
        <v>994</v>
      </c>
      <c r="N201" s="84">
        <v>50</v>
      </c>
      <c r="O201" s="74">
        <v>50</v>
      </c>
      <c r="P201" s="65">
        <v>0</v>
      </c>
      <c r="Q201" s="18">
        <v>1</v>
      </c>
      <c r="R201" s="90">
        <v>80</v>
      </c>
      <c r="S201" s="90">
        <v>345</v>
      </c>
      <c r="T201" s="65">
        <v>1</v>
      </c>
      <c r="U201" s="90">
        <v>12</v>
      </c>
      <c r="V201" s="65">
        <v>26</v>
      </c>
      <c r="W201" s="82" t="s">
        <v>964</v>
      </c>
      <c r="X201" s="82" t="s">
        <v>995</v>
      </c>
      <c r="Y201" s="18"/>
    </row>
    <row r="202" ht="96" spans="1:25">
      <c r="A202" s="17">
        <v>195</v>
      </c>
      <c r="B202" s="82" t="s">
        <v>103</v>
      </c>
      <c r="C202" s="82" t="s">
        <v>104</v>
      </c>
      <c r="D202" s="82" t="s">
        <v>114</v>
      </c>
      <c r="E202" s="82" t="s">
        <v>903</v>
      </c>
      <c r="F202" s="82" t="s">
        <v>977</v>
      </c>
      <c r="G202" s="82" t="s">
        <v>996</v>
      </c>
      <c r="H202" s="82" t="s">
        <v>269</v>
      </c>
      <c r="I202" s="82" t="s">
        <v>979</v>
      </c>
      <c r="J202" s="85">
        <v>44958</v>
      </c>
      <c r="K202" s="85">
        <v>45261</v>
      </c>
      <c r="L202" s="20" t="s">
        <v>110</v>
      </c>
      <c r="M202" s="82" t="s">
        <v>997</v>
      </c>
      <c r="N202" s="84">
        <v>55</v>
      </c>
      <c r="O202" s="74">
        <v>55</v>
      </c>
      <c r="P202" s="65">
        <v>0</v>
      </c>
      <c r="Q202" s="18">
        <v>1</v>
      </c>
      <c r="R202" s="90">
        <v>157</v>
      </c>
      <c r="S202" s="90">
        <v>523</v>
      </c>
      <c r="T202" s="65">
        <v>1</v>
      </c>
      <c r="U202" s="90">
        <v>10</v>
      </c>
      <c r="V202" s="65">
        <v>19</v>
      </c>
      <c r="W202" s="82" t="s">
        <v>922</v>
      </c>
      <c r="X202" s="82" t="s">
        <v>919</v>
      </c>
      <c r="Y202" s="18"/>
    </row>
    <row r="203" ht="96" spans="1:25">
      <c r="A203" s="17">
        <v>196</v>
      </c>
      <c r="B203" s="82" t="s">
        <v>103</v>
      </c>
      <c r="C203" s="82" t="s">
        <v>104</v>
      </c>
      <c r="D203" s="82" t="s">
        <v>105</v>
      </c>
      <c r="E203" s="82" t="s">
        <v>903</v>
      </c>
      <c r="F203" s="82" t="s">
        <v>977</v>
      </c>
      <c r="G203" s="82" t="s">
        <v>998</v>
      </c>
      <c r="H203" s="82" t="s">
        <v>94</v>
      </c>
      <c r="I203" s="82" t="s">
        <v>979</v>
      </c>
      <c r="J203" s="85">
        <v>44958</v>
      </c>
      <c r="K203" s="85">
        <v>45261</v>
      </c>
      <c r="L203" s="20" t="s">
        <v>110</v>
      </c>
      <c r="M203" s="82" t="s">
        <v>999</v>
      </c>
      <c r="N203" s="84">
        <v>10</v>
      </c>
      <c r="O203" s="74">
        <v>10</v>
      </c>
      <c r="P203" s="65">
        <v>0</v>
      </c>
      <c r="Q203" s="18">
        <v>1</v>
      </c>
      <c r="R203" s="90">
        <v>55</v>
      </c>
      <c r="S203" s="90">
        <v>165</v>
      </c>
      <c r="T203" s="65">
        <v>1</v>
      </c>
      <c r="U203" s="90">
        <v>2</v>
      </c>
      <c r="V203" s="65">
        <v>5</v>
      </c>
      <c r="W203" s="82" t="s">
        <v>918</v>
      </c>
      <c r="X203" s="82" t="s">
        <v>919</v>
      </c>
      <c r="Y203" s="18"/>
    </row>
    <row r="204" ht="96" spans="1:25">
      <c r="A204" s="17">
        <v>197</v>
      </c>
      <c r="B204" s="82" t="s">
        <v>103</v>
      </c>
      <c r="C204" s="82" t="s">
        <v>104</v>
      </c>
      <c r="D204" s="82" t="s">
        <v>114</v>
      </c>
      <c r="E204" s="82" t="s">
        <v>903</v>
      </c>
      <c r="F204" s="82" t="s">
        <v>977</v>
      </c>
      <c r="G204" s="82" t="s">
        <v>1000</v>
      </c>
      <c r="H204" s="82" t="s">
        <v>94</v>
      </c>
      <c r="I204" s="82" t="s">
        <v>1001</v>
      </c>
      <c r="J204" s="85">
        <v>44958</v>
      </c>
      <c r="K204" s="82" t="s">
        <v>1002</v>
      </c>
      <c r="L204" s="20" t="s">
        <v>110</v>
      </c>
      <c r="M204" s="82" t="s">
        <v>1003</v>
      </c>
      <c r="N204" s="84">
        <v>10</v>
      </c>
      <c r="O204" s="74">
        <v>10</v>
      </c>
      <c r="P204" s="65">
        <v>0</v>
      </c>
      <c r="Q204" s="18">
        <v>1</v>
      </c>
      <c r="R204" s="90">
        <v>62</v>
      </c>
      <c r="S204" s="90">
        <v>220</v>
      </c>
      <c r="T204" s="65">
        <v>1</v>
      </c>
      <c r="U204" s="90">
        <v>4</v>
      </c>
      <c r="V204" s="65">
        <v>8</v>
      </c>
      <c r="W204" s="82" t="s">
        <v>1004</v>
      </c>
      <c r="X204" s="82" t="s">
        <v>919</v>
      </c>
      <c r="Y204" s="18"/>
    </row>
    <row r="205" ht="144" spans="1:25">
      <c r="A205" s="17">
        <v>198</v>
      </c>
      <c r="B205" s="19" t="s">
        <v>103</v>
      </c>
      <c r="C205" s="18" t="s">
        <v>104</v>
      </c>
      <c r="D205" s="19" t="s">
        <v>105</v>
      </c>
      <c r="E205" s="19" t="s">
        <v>903</v>
      </c>
      <c r="F205" s="19" t="s">
        <v>1005</v>
      </c>
      <c r="G205" s="19" t="s">
        <v>1006</v>
      </c>
      <c r="H205" s="19" t="s">
        <v>94</v>
      </c>
      <c r="I205" s="19" t="s">
        <v>1007</v>
      </c>
      <c r="J205" s="18">
        <v>202310</v>
      </c>
      <c r="K205" s="18">
        <v>202312</v>
      </c>
      <c r="L205" s="20" t="s">
        <v>110</v>
      </c>
      <c r="M205" s="19" t="s">
        <v>1008</v>
      </c>
      <c r="N205" s="19">
        <v>58.8</v>
      </c>
      <c r="O205" s="19">
        <v>52.8</v>
      </c>
      <c r="P205" s="19">
        <v>6</v>
      </c>
      <c r="Q205" s="19">
        <v>1</v>
      </c>
      <c r="R205" s="19">
        <v>92</v>
      </c>
      <c r="S205" s="19">
        <v>321</v>
      </c>
      <c r="T205" s="19">
        <v>1</v>
      </c>
      <c r="U205" s="19">
        <v>43</v>
      </c>
      <c r="V205" s="19">
        <v>159</v>
      </c>
      <c r="W205" s="18" t="s">
        <v>397</v>
      </c>
      <c r="X205" s="19" t="s">
        <v>1009</v>
      </c>
      <c r="Y205" s="20"/>
    </row>
    <row r="206" ht="144" spans="1:25">
      <c r="A206" s="17">
        <v>199</v>
      </c>
      <c r="B206" s="19" t="s">
        <v>103</v>
      </c>
      <c r="C206" s="18" t="s">
        <v>104</v>
      </c>
      <c r="D206" s="19" t="s">
        <v>105</v>
      </c>
      <c r="E206" s="19" t="s">
        <v>903</v>
      </c>
      <c r="F206" s="19" t="s">
        <v>1005</v>
      </c>
      <c r="G206" s="19" t="s">
        <v>1010</v>
      </c>
      <c r="H206" s="19" t="s">
        <v>94</v>
      </c>
      <c r="I206" s="18" t="s">
        <v>1011</v>
      </c>
      <c r="J206" s="18">
        <v>202310</v>
      </c>
      <c r="K206" s="18">
        <v>202312</v>
      </c>
      <c r="L206" s="20" t="s">
        <v>110</v>
      </c>
      <c r="M206" s="19" t="s">
        <v>1012</v>
      </c>
      <c r="N206" s="19">
        <v>29.4</v>
      </c>
      <c r="O206" s="19">
        <v>23.4</v>
      </c>
      <c r="P206" s="19">
        <v>6</v>
      </c>
      <c r="Q206" s="19">
        <v>1</v>
      </c>
      <c r="R206" s="19">
        <v>46</v>
      </c>
      <c r="S206" s="19">
        <v>156</v>
      </c>
      <c r="T206" s="19">
        <v>1</v>
      </c>
      <c r="U206" s="19">
        <v>43</v>
      </c>
      <c r="V206" s="19">
        <v>159</v>
      </c>
      <c r="W206" s="18" t="s">
        <v>397</v>
      </c>
      <c r="X206" s="19" t="s">
        <v>1009</v>
      </c>
      <c r="Y206" s="20"/>
    </row>
    <row r="207" ht="144" spans="1:25">
      <c r="A207" s="17">
        <v>200</v>
      </c>
      <c r="B207" s="19" t="s">
        <v>103</v>
      </c>
      <c r="C207" s="18" t="s">
        <v>104</v>
      </c>
      <c r="D207" s="19" t="s">
        <v>105</v>
      </c>
      <c r="E207" s="19" t="s">
        <v>903</v>
      </c>
      <c r="F207" s="19" t="s">
        <v>1005</v>
      </c>
      <c r="G207" s="18" t="s">
        <v>1013</v>
      </c>
      <c r="H207" s="18" t="s">
        <v>94</v>
      </c>
      <c r="I207" s="18" t="s">
        <v>1014</v>
      </c>
      <c r="J207" s="18">
        <v>202310</v>
      </c>
      <c r="K207" s="18">
        <v>202312</v>
      </c>
      <c r="L207" s="20" t="s">
        <v>110</v>
      </c>
      <c r="M207" s="19" t="s">
        <v>1015</v>
      </c>
      <c r="N207" s="18">
        <v>35.28</v>
      </c>
      <c r="O207" s="18">
        <v>30.28</v>
      </c>
      <c r="P207" s="18">
        <v>5</v>
      </c>
      <c r="Q207" s="19">
        <v>1</v>
      </c>
      <c r="R207" s="18">
        <v>56</v>
      </c>
      <c r="S207" s="19">
        <v>148</v>
      </c>
      <c r="T207" s="18">
        <v>1</v>
      </c>
      <c r="U207" s="19">
        <v>43</v>
      </c>
      <c r="V207" s="19">
        <v>159</v>
      </c>
      <c r="W207" s="18" t="s">
        <v>397</v>
      </c>
      <c r="X207" s="19" t="s">
        <v>1009</v>
      </c>
      <c r="Y207" s="20"/>
    </row>
    <row r="208" ht="108" spans="1:25">
      <c r="A208" s="17">
        <v>201</v>
      </c>
      <c r="B208" s="18" t="s">
        <v>103</v>
      </c>
      <c r="C208" s="18" t="s">
        <v>104</v>
      </c>
      <c r="D208" s="19" t="s">
        <v>114</v>
      </c>
      <c r="E208" s="19" t="s">
        <v>903</v>
      </c>
      <c r="F208" s="19" t="s">
        <v>1005</v>
      </c>
      <c r="G208" s="18" t="s">
        <v>1016</v>
      </c>
      <c r="H208" s="18" t="s">
        <v>94</v>
      </c>
      <c r="I208" s="18" t="s">
        <v>1017</v>
      </c>
      <c r="J208" s="18">
        <v>202310</v>
      </c>
      <c r="K208" s="18">
        <v>202312</v>
      </c>
      <c r="L208" s="20" t="s">
        <v>110</v>
      </c>
      <c r="M208" s="18" t="s">
        <v>1018</v>
      </c>
      <c r="N208" s="18">
        <v>30</v>
      </c>
      <c r="O208" s="18">
        <v>30</v>
      </c>
      <c r="P208" s="18">
        <v>0</v>
      </c>
      <c r="Q208" s="18">
        <v>1</v>
      </c>
      <c r="R208" s="19">
        <v>134</v>
      </c>
      <c r="S208" s="19">
        <v>431</v>
      </c>
      <c r="T208" s="18">
        <v>1</v>
      </c>
      <c r="U208" s="19">
        <v>43</v>
      </c>
      <c r="V208" s="19">
        <v>159</v>
      </c>
      <c r="W208" s="18" t="s">
        <v>1019</v>
      </c>
      <c r="X208" s="18" t="s">
        <v>919</v>
      </c>
      <c r="Y208" s="41"/>
    </row>
    <row r="209" ht="72" spans="1:25">
      <c r="A209" s="17">
        <v>202</v>
      </c>
      <c r="B209" s="18" t="s">
        <v>103</v>
      </c>
      <c r="C209" s="18" t="s">
        <v>104</v>
      </c>
      <c r="D209" s="18" t="s">
        <v>105</v>
      </c>
      <c r="E209" s="18" t="s">
        <v>903</v>
      </c>
      <c r="F209" s="18" t="s">
        <v>1020</v>
      </c>
      <c r="G209" s="18" t="s">
        <v>1021</v>
      </c>
      <c r="H209" s="18" t="s">
        <v>94</v>
      </c>
      <c r="I209" s="18" t="s">
        <v>1022</v>
      </c>
      <c r="J209" s="18">
        <v>2023.11</v>
      </c>
      <c r="K209" s="18">
        <v>2023.12</v>
      </c>
      <c r="L209" s="20" t="s">
        <v>110</v>
      </c>
      <c r="M209" s="18" t="s">
        <v>1023</v>
      </c>
      <c r="N209" s="18">
        <v>18</v>
      </c>
      <c r="O209" s="18">
        <v>18</v>
      </c>
      <c r="P209" s="18">
        <v>0</v>
      </c>
      <c r="Q209" s="18">
        <v>1</v>
      </c>
      <c r="R209" s="18">
        <v>24</v>
      </c>
      <c r="S209" s="18">
        <v>65</v>
      </c>
      <c r="T209" s="18">
        <v>0</v>
      </c>
      <c r="U209" s="18">
        <v>2</v>
      </c>
      <c r="V209" s="18">
        <v>6</v>
      </c>
      <c r="W209" s="18" t="s">
        <v>1024</v>
      </c>
      <c r="X209" s="18" t="s">
        <v>1025</v>
      </c>
      <c r="Y209" s="19"/>
    </row>
    <row r="210" ht="132" spans="1:25">
      <c r="A210" s="17">
        <v>203</v>
      </c>
      <c r="B210" s="18" t="s">
        <v>81</v>
      </c>
      <c r="C210" s="18" t="s">
        <v>82</v>
      </c>
      <c r="D210" s="18" t="s">
        <v>83</v>
      </c>
      <c r="E210" s="18" t="s">
        <v>903</v>
      </c>
      <c r="F210" s="18" t="s">
        <v>1020</v>
      </c>
      <c r="G210" s="18" t="s">
        <v>1026</v>
      </c>
      <c r="H210" s="18" t="s">
        <v>127</v>
      </c>
      <c r="I210" s="18" t="s">
        <v>1027</v>
      </c>
      <c r="J210" s="18">
        <v>2023.1</v>
      </c>
      <c r="K210" s="18">
        <v>2023.12</v>
      </c>
      <c r="L210" s="20" t="s">
        <v>88</v>
      </c>
      <c r="M210" s="18" t="s">
        <v>1028</v>
      </c>
      <c r="N210" s="18">
        <v>15</v>
      </c>
      <c r="O210" s="18">
        <v>15</v>
      </c>
      <c r="P210" s="18">
        <v>0</v>
      </c>
      <c r="Q210" s="18">
        <v>1</v>
      </c>
      <c r="R210" s="18">
        <v>120</v>
      </c>
      <c r="S210" s="18">
        <v>480</v>
      </c>
      <c r="T210" s="18">
        <v>0</v>
      </c>
      <c r="U210" s="18">
        <v>3</v>
      </c>
      <c r="V210" s="18">
        <v>5</v>
      </c>
      <c r="W210" s="18" t="s">
        <v>1029</v>
      </c>
      <c r="X210" s="18" t="s">
        <v>1030</v>
      </c>
      <c r="Y210" s="19"/>
    </row>
    <row r="211" ht="96" spans="1:25">
      <c r="A211" s="17">
        <v>204</v>
      </c>
      <c r="B211" s="18" t="s">
        <v>103</v>
      </c>
      <c r="C211" s="18" t="s">
        <v>104</v>
      </c>
      <c r="D211" s="18" t="s">
        <v>114</v>
      </c>
      <c r="E211" s="18" t="s">
        <v>903</v>
      </c>
      <c r="F211" s="18" t="s">
        <v>1031</v>
      </c>
      <c r="G211" s="18" t="s">
        <v>1032</v>
      </c>
      <c r="H211" s="18" t="s">
        <v>269</v>
      </c>
      <c r="I211" s="18" t="s">
        <v>1031</v>
      </c>
      <c r="J211" s="18">
        <v>2023.9</v>
      </c>
      <c r="K211" s="18">
        <v>2023.12</v>
      </c>
      <c r="L211" s="20" t="s">
        <v>110</v>
      </c>
      <c r="M211" s="18" t="s">
        <v>1033</v>
      </c>
      <c r="N211" s="18">
        <v>10</v>
      </c>
      <c r="O211" s="18">
        <v>10</v>
      </c>
      <c r="P211" s="18">
        <v>0</v>
      </c>
      <c r="Q211" s="18">
        <v>1</v>
      </c>
      <c r="R211" s="18">
        <v>51</v>
      </c>
      <c r="S211" s="18">
        <v>116</v>
      </c>
      <c r="T211" s="18">
        <v>0</v>
      </c>
      <c r="U211" s="18">
        <v>6</v>
      </c>
      <c r="V211" s="18">
        <v>16</v>
      </c>
      <c r="W211" s="18" t="s">
        <v>922</v>
      </c>
      <c r="X211" s="18" t="s">
        <v>1034</v>
      </c>
      <c r="Y211" s="19"/>
    </row>
    <row r="212" ht="72" spans="1:25">
      <c r="A212" s="17">
        <v>205</v>
      </c>
      <c r="B212" s="18" t="s">
        <v>103</v>
      </c>
      <c r="C212" s="18" t="s">
        <v>104</v>
      </c>
      <c r="D212" s="18" t="s">
        <v>105</v>
      </c>
      <c r="E212" s="18" t="s">
        <v>903</v>
      </c>
      <c r="F212" s="18" t="s">
        <v>1031</v>
      </c>
      <c r="G212" s="18" t="s">
        <v>1035</v>
      </c>
      <c r="H212" s="18" t="s">
        <v>94</v>
      </c>
      <c r="I212" s="18" t="s">
        <v>1031</v>
      </c>
      <c r="J212" s="18">
        <v>2023.3</v>
      </c>
      <c r="K212" s="18">
        <v>2023.6</v>
      </c>
      <c r="L212" s="20" t="s">
        <v>110</v>
      </c>
      <c r="M212" s="18" t="s">
        <v>1036</v>
      </c>
      <c r="N212" s="18">
        <v>10</v>
      </c>
      <c r="O212" s="18">
        <v>10</v>
      </c>
      <c r="P212" s="18">
        <v>0</v>
      </c>
      <c r="Q212" s="18">
        <v>1</v>
      </c>
      <c r="R212" s="18">
        <v>33</v>
      </c>
      <c r="S212" s="18">
        <v>95</v>
      </c>
      <c r="T212" s="18">
        <v>0</v>
      </c>
      <c r="U212" s="18">
        <v>5</v>
      </c>
      <c r="V212" s="18">
        <v>13</v>
      </c>
      <c r="W212" s="18" t="s">
        <v>1024</v>
      </c>
      <c r="X212" s="18" t="s">
        <v>1025</v>
      </c>
      <c r="Y212" s="19"/>
    </row>
    <row r="213" ht="204" spans="1:25">
      <c r="A213" s="17">
        <v>206</v>
      </c>
      <c r="B213" s="18" t="s">
        <v>81</v>
      </c>
      <c r="C213" s="18" t="s">
        <v>82</v>
      </c>
      <c r="D213" s="18" t="s">
        <v>83</v>
      </c>
      <c r="E213" s="18" t="s">
        <v>903</v>
      </c>
      <c r="F213" s="18" t="s">
        <v>1031</v>
      </c>
      <c r="G213" s="18" t="s">
        <v>1037</v>
      </c>
      <c r="H213" s="18" t="s">
        <v>127</v>
      </c>
      <c r="I213" s="18" t="s">
        <v>1038</v>
      </c>
      <c r="J213" s="18">
        <v>2023.03</v>
      </c>
      <c r="K213" s="18">
        <v>2023.06</v>
      </c>
      <c r="L213" s="20" t="s">
        <v>88</v>
      </c>
      <c r="M213" s="18" t="s">
        <v>1028</v>
      </c>
      <c r="N213" s="18">
        <v>15</v>
      </c>
      <c r="O213" s="18">
        <v>15</v>
      </c>
      <c r="P213" s="18">
        <v>0</v>
      </c>
      <c r="Q213" s="18">
        <v>1</v>
      </c>
      <c r="R213" s="18">
        <v>230</v>
      </c>
      <c r="S213" s="18">
        <v>520</v>
      </c>
      <c r="T213" s="18">
        <v>0</v>
      </c>
      <c r="U213" s="18">
        <v>3</v>
      </c>
      <c r="V213" s="18">
        <v>5</v>
      </c>
      <c r="W213" s="18" t="s">
        <v>1029</v>
      </c>
      <c r="X213" s="18" t="s">
        <v>1039</v>
      </c>
      <c r="Y213" s="18"/>
    </row>
    <row r="214" ht="204" spans="1:25">
      <c r="A214" s="17">
        <v>207</v>
      </c>
      <c r="B214" s="18" t="s">
        <v>81</v>
      </c>
      <c r="C214" s="18" t="s">
        <v>82</v>
      </c>
      <c r="D214" s="18" t="s">
        <v>83</v>
      </c>
      <c r="E214" s="18" t="s">
        <v>903</v>
      </c>
      <c r="F214" s="18" t="s">
        <v>1031</v>
      </c>
      <c r="G214" s="18" t="s">
        <v>1040</v>
      </c>
      <c r="H214" s="18" t="s">
        <v>94</v>
      </c>
      <c r="I214" s="18" t="s">
        <v>1041</v>
      </c>
      <c r="J214" s="18">
        <v>2023.01</v>
      </c>
      <c r="K214" s="18">
        <v>2023.12</v>
      </c>
      <c r="L214" s="20" t="s">
        <v>88</v>
      </c>
      <c r="M214" s="18" t="s">
        <v>1042</v>
      </c>
      <c r="N214" s="18">
        <v>20</v>
      </c>
      <c r="O214" s="18">
        <v>20</v>
      </c>
      <c r="P214" s="18">
        <v>0</v>
      </c>
      <c r="Q214" s="18">
        <v>1</v>
      </c>
      <c r="R214" s="18">
        <v>200</v>
      </c>
      <c r="S214" s="18">
        <v>500</v>
      </c>
      <c r="T214" s="18">
        <v>0</v>
      </c>
      <c r="U214" s="18">
        <v>16</v>
      </c>
      <c r="V214" s="18">
        <v>46</v>
      </c>
      <c r="W214" s="18" t="s">
        <v>1043</v>
      </c>
      <c r="X214" s="18" t="s">
        <v>1039</v>
      </c>
      <c r="Y214" s="19"/>
    </row>
    <row r="215" ht="108" spans="1:25">
      <c r="A215" s="17">
        <v>208</v>
      </c>
      <c r="B215" s="18" t="s">
        <v>81</v>
      </c>
      <c r="C215" s="18" t="s">
        <v>327</v>
      </c>
      <c r="D215" s="18" t="s">
        <v>1044</v>
      </c>
      <c r="E215" s="18" t="s">
        <v>903</v>
      </c>
      <c r="F215" s="18" t="s">
        <v>1031</v>
      </c>
      <c r="G215" s="18" t="s">
        <v>1045</v>
      </c>
      <c r="H215" s="18" t="s">
        <v>94</v>
      </c>
      <c r="I215" s="18" t="s">
        <v>1031</v>
      </c>
      <c r="J215" s="18">
        <v>2023.03</v>
      </c>
      <c r="K215" s="18">
        <v>2023.06</v>
      </c>
      <c r="L215" s="20" t="s">
        <v>88</v>
      </c>
      <c r="M215" s="18" t="s">
        <v>1046</v>
      </c>
      <c r="N215" s="18">
        <v>50</v>
      </c>
      <c r="O215" s="18">
        <v>50</v>
      </c>
      <c r="P215" s="18">
        <v>0</v>
      </c>
      <c r="Q215" s="18">
        <v>1</v>
      </c>
      <c r="R215" s="18">
        <v>50</v>
      </c>
      <c r="S215" s="18">
        <v>133</v>
      </c>
      <c r="T215" s="18">
        <v>0</v>
      </c>
      <c r="U215" s="18">
        <v>33</v>
      </c>
      <c r="V215" s="18">
        <v>79</v>
      </c>
      <c r="W215" s="18" t="s">
        <v>1047</v>
      </c>
      <c r="X215" s="18" t="s">
        <v>1048</v>
      </c>
      <c r="Y215" s="19"/>
    </row>
    <row r="216" ht="84" spans="1:25">
      <c r="A216" s="17">
        <v>209</v>
      </c>
      <c r="B216" s="18" t="s">
        <v>103</v>
      </c>
      <c r="C216" s="18" t="s">
        <v>104</v>
      </c>
      <c r="D216" s="18" t="s">
        <v>105</v>
      </c>
      <c r="E216" s="18" t="s">
        <v>903</v>
      </c>
      <c r="F216" s="18" t="s">
        <v>1049</v>
      </c>
      <c r="G216" s="18" t="s">
        <v>1050</v>
      </c>
      <c r="H216" s="18" t="s">
        <v>94</v>
      </c>
      <c r="I216" s="18" t="s">
        <v>1051</v>
      </c>
      <c r="J216" s="18">
        <v>202310</v>
      </c>
      <c r="K216" s="18">
        <v>202312</v>
      </c>
      <c r="L216" s="20" t="s">
        <v>110</v>
      </c>
      <c r="M216" s="18" t="s">
        <v>1052</v>
      </c>
      <c r="N216" s="18">
        <v>75</v>
      </c>
      <c r="O216" s="18">
        <v>75</v>
      </c>
      <c r="P216" s="18">
        <v>0</v>
      </c>
      <c r="Q216" s="76">
        <v>1</v>
      </c>
      <c r="R216" s="76">
        <v>100</v>
      </c>
      <c r="S216" s="76">
        <v>312</v>
      </c>
      <c r="T216" s="76">
        <v>1</v>
      </c>
      <c r="U216" s="76">
        <v>5</v>
      </c>
      <c r="V216" s="76">
        <v>20</v>
      </c>
      <c r="W216" s="20" t="s">
        <v>1053</v>
      </c>
      <c r="X216" s="20" t="s">
        <v>1054</v>
      </c>
      <c r="Y216" s="18"/>
    </row>
    <row r="217" ht="84" spans="1:25">
      <c r="A217" s="17">
        <v>210</v>
      </c>
      <c r="B217" s="18" t="s">
        <v>103</v>
      </c>
      <c r="C217" s="18" t="s">
        <v>104</v>
      </c>
      <c r="D217" s="18" t="s">
        <v>105</v>
      </c>
      <c r="E217" s="18" t="s">
        <v>903</v>
      </c>
      <c r="F217" s="18" t="s">
        <v>1049</v>
      </c>
      <c r="G217" s="18" t="s">
        <v>1050</v>
      </c>
      <c r="H217" s="18" t="s">
        <v>94</v>
      </c>
      <c r="I217" s="18" t="s">
        <v>1051</v>
      </c>
      <c r="J217" s="18">
        <v>202310</v>
      </c>
      <c r="K217" s="18">
        <v>202312</v>
      </c>
      <c r="L217" s="20" t="s">
        <v>110</v>
      </c>
      <c r="M217" s="18" t="s">
        <v>1052</v>
      </c>
      <c r="N217" s="18">
        <v>75</v>
      </c>
      <c r="O217" s="18">
        <v>75</v>
      </c>
      <c r="P217" s="18">
        <v>0</v>
      </c>
      <c r="Q217" s="76">
        <v>1</v>
      </c>
      <c r="R217" s="76">
        <v>100</v>
      </c>
      <c r="S217" s="76">
        <v>312</v>
      </c>
      <c r="T217" s="76">
        <v>1</v>
      </c>
      <c r="U217" s="76">
        <v>5</v>
      </c>
      <c r="V217" s="76">
        <v>20</v>
      </c>
      <c r="W217" s="20" t="s">
        <v>1053</v>
      </c>
      <c r="X217" s="20" t="s">
        <v>1054</v>
      </c>
      <c r="Y217" s="18"/>
    </row>
    <row r="218" ht="84" spans="1:25">
      <c r="A218" s="17">
        <v>211</v>
      </c>
      <c r="B218" s="19" t="s">
        <v>81</v>
      </c>
      <c r="C218" s="20" t="s">
        <v>254</v>
      </c>
      <c r="D218" s="18" t="s">
        <v>1055</v>
      </c>
      <c r="E218" s="18" t="s">
        <v>903</v>
      </c>
      <c r="F218" s="19" t="s">
        <v>1049</v>
      </c>
      <c r="G218" s="19" t="s">
        <v>1056</v>
      </c>
      <c r="H218" s="19" t="s">
        <v>94</v>
      </c>
      <c r="I218" s="19" t="s">
        <v>1057</v>
      </c>
      <c r="J218" s="18">
        <v>202303</v>
      </c>
      <c r="K218" s="18">
        <v>202312</v>
      </c>
      <c r="L218" s="20" t="s">
        <v>110</v>
      </c>
      <c r="M218" s="20" t="s">
        <v>1058</v>
      </c>
      <c r="N218" s="86">
        <v>150</v>
      </c>
      <c r="O218" s="86">
        <v>150</v>
      </c>
      <c r="P218" s="86">
        <v>0</v>
      </c>
      <c r="Q218" s="76">
        <v>1</v>
      </c>
      <c r="R218" s="76">
        <v>110</v>
      </c>
      <c r="S218" s="76">
        <v>340</v>
      </c>
      <c r="T218" s="76">
        <v>1</v>
      </c>
      <c r="U218" s="76">
        <v>6</v>
      </c>
      <c r="V218" s="76">
        <v>30</v>
      </c>
      <c r="W218" s="20" t="s">
        <v>1059</v>
      </c>
      <c r="X218" s="20" t="s">
        <v>1060</v>
      </c>
      <c r="Y218" s="20"/>
    </row>
    <row r="219" ht="96" spans="1:25">
      <c r="A219" s="17">
        <v>212</v>
      </c>
      <c r="B219" s="18" t="s">
        <v>103</v>
      </c>
      <c r="C219" s="18" t="s">
        <v>104</v>
      </c>
      <c r="D219" s="18" t="s">
        <v>1055</v>
      </c>
      <c r="E219" s="18" t="s">
        <v>903</v>
      </c>
      <c r="F219" s="19" t="s">
        <v>1049</v>
      </c>
      <c r="G219" s="20" t="s">
        <v>1061</v>
      </c>
      <c r="H219" s="19" t="s">
        <v>94</v>
      </c>
      <c r="I219" s="18" t="s">
        <v>1062</v>
      </c>
      <c r="J219" s="18">
        <v>202305</v>
      </c>
      <c r="K219" s="18">
        <v>202312</v>
      </c>
      <c r="L219" s="20" t="s">
        <v>110</v>
      </c>
      <c r="M219" s="20" t="s">
        <v>1063</v>
      </c>
      <c r="N219" s="86">
        <v>25</v>
      </c>
      <c r="O219" s="86">
        <v>25</v>
      </c>
      <c r="P219" s="86">
        <v>0</v>
      </c>
      <c r="Q219" s="76">
        <v>1</v>
      </c>
      <c r="R219" s="76">
        <v>50</v>
      </c>
      <c r="S219" s="76">
        <v>220</v>
      </c>
      <c r="T219" s="76">
        <v>1</v>
      </c>
      <c r="U219" s="76">
        <v>4</v>
      </c>
      <c r="V219" s="76">
        <v>13</v>
      </c>
      <c r="W219" s="20" t="s">
        <v>922</v>
      </c>
      <c r="X219" s="20" t="s">
        <v>1064</v>
      </c>
      <c r="Y219" s="20"/>
    </row>
    <row r="220" ht="96" spans="1:25">
      <c r="A220" s="17">
        <v>213</v>
      </c>
      <c r="B220" s="18" t="s">
        <v>103</v>
      </c>
      <c r="C220" s="18" t="s">
        <v>104</v>
      </c>
      <c r="D220" s="18" t="s">
        <v>1055</v>
      </c>
      <c r="E220" s="18" t="s">
        <v>903</v>
      </c>
      <c r="F220" s="19" t="s">
        <v>1049</v>
      </c>
      <c r="G220" s="20" t="s">
        <v>1065</v>
      </c>
      <c r="H220" s="18" t="s">
        <v>94</v>
      </c>
      <c r="I220" s="18" t="s">
        <v>1049</v>
      </c>
      <c r="J220" s="18">
        <v>202303</v>
      </c>
      <c r="K220" s="18">
        <v>202312</v>
      </c>
      <c r="L220" s="20" t="s">
        <v>110</v>
      </c>
      <c r="M220" s="20" t="s">
        <v>1066</v>
      </c>
      <c r="N220" s="86">
        <v>10</v>
      </c>
      <c r="O220" s="86">
        <v>10</v>
      </c>
      <c r="P220" s="86">
        <v>0</v>
      </c>
      <c r="Q220" s="76">
        <v>1</v>
      </c>
      <c r="R220" s="76">
        <v>80</v>
      </c>
      <c r="S220" s="76">
        <v>310</v>
      </c>
      <c r="T220" s="76">
        <v>1</v>
      </c>
      <c r="U220" s="76">
        <v>7</v>
      </c>
      <c r="V220" s="76">
        <v>23</v>
      </c>
      <c r="W220" s="20" t="s">
        <v>922</v>
      </c>
      <c r="X220" s="20" t="s">
        <v>1067</v>
      </c>
      <c r="Y220" s="20"/>
    </row>
    <row r="221" ht="132" spans="1:25">
      <c r="A221" s="17">
        <v>214</v>
      </c>
      <c r="B221" s="18" t="s">
        <v>103</v>
      </c>
      <c r="C221" s="18" t="s">
        <v>104</v>
      </c>
      <c r="D221" s="18" t="s">
        <v>114</v>
      </c>
      <c r="E221" s="18" t="s">
        <v>903</v>
      </c>
      <c r="F221" s="18" t="s">
        <v>1049</v>
      </c>
      <c r="G221" s="18" t="s">
        <v>1068</v>
      </c>
      <c r="H221" s="18" t="s">
        <v>94</v>
      </c>
      <c r="I221" s="18" t="s">
        <v>1049</v>
      </c>
      <c r="J221" s="18">
        <v>202305</v>
      </c>
      <c r="K221" s="18">
        <v>202312</v>
      </c>
      <c r="L221" s="20" t="s">
        <v>110</v>
      </c>
      <c r="M221" s="18" t="s">
        <v>1069</v>
      </c>
      <c r="N221" s="18">
        <v>128</v>
      </c>
      <c r="O221" s="18">
        <v>128</v>
      </c>
      <c r="P221" s="18">
        <v>0</v>
      </c>
      <c r="Q221" s="18">
        <v>1</v>
      </c>
      <c r="R221" s="18">
        <v>410</v>
      </c>
      <c r="S221" s="18">
        <v>1300</v>
      </c>
      <c r="T221" s="18">
        <v>0</v>
      </c>
      <c r="U221" s="18">
        <v>18</v>
      </c>
      <c r="V221" s="18">
        <v>75</v>
      </c>
      <c r="W221" s="18" t="s">
        <v>922</v>
      </c>
      <c r="X221" s="18" t="s">
        <v>1070</v>
      </c>
      <c r="Y221" s="18"/>
    </row>
    <row r="222" ht="204" spans="1:25">
      <c r="A222" s="17">
        <v>215</v>
      </c>
      <c r="B222" s="18" t="s">
        <v>81</v>
      </c>
      <c r="C222" s="18" t="s">
        <v>82</v>
      </c>
      <c r="D222" s="18" t="s">
        <v>83</v>
      </c>
      <c r="E222" s="18" t="s">
        <v>903</v>
      </c>
      <c r="F222" s="18" t="s">
        <v>1049</v>
      </c>
      <c r="G222" s="18" t="s">
        <v>1071</v>
      </c>
      <c r="H222" s="18" t="s">
        <v>127</v>
      </c>
      <c r="I222" s="18" t="s">
        <v>1049</v>
      </c>
      <c r="J222" s="18">
        <v>2023.1</v>
      </c>
      <c r="K222" s="18">
        <v>2023.12</v>
      </c>
      <c r="L222" s="20" t="s">
        <v>88</v>
      </c>
      <c r="M222" s="18" t="s">
        <v>1072</v>
      </c>
      <c r="N222" s="18">
        <v>50</v>
      </c>
      <c r="O222" s="18">
        <v>50</v>
      </c>
      <c r="P222" s="18">
        <v>0</v>
      </c>
      <c r="Q222" s="18">
        <v>1</v>
      </c>
      <c r="R222" s="18">
        <v>200</v>
      </c>
      <c r="S222" s="18">
        <v>600</v>
      </c>
      <c r="T222" s="18">
        <v>500</v>
      </c>
      <c r="U222" s="18">
        <v>20</v>
      </c>
      <c r="V222" s="18">
        <v>80</v>
      </c>
      <c r="W222" s="18" t="s">
        <v>1043</v>
      </c>
      <c r="X222" s="18" t="s">
        <v>1039</v>
      </c>
      <c r="Y222" s="18"/>
    </row>
    <row r="223" ht="108" spans="1:25">
      <c r="A223" s="17">
        <v>216</v>
      </c>
      <c r="B223" s="19" t="s">
        <v>103</v>
      </c>
      <c r="C223" s="19" t="s">
        <v>104</v>
      </c>
      <c r="D223" s="19" t="s">
        <v>105</v>
      </c>
      <c r="E223" s="19" t="s">
        <v>1073</v>
      </c>
      <c r="F223" s="19" t="s">
        <v>1074</v>
      </c>
      <c r="G223" s="19" t="s">
        <v>1075</v>
      </c>
      <c r="H223" s="19" t="s">
        <v>153</v>
      </c>
      <c r="I223" s="19" t="s">
        <v>1074</v>
      </c>
      <c r="J223" s="18">
        <v>2023.4</v>
      </c>
      <c r="K223" s="18">
        <v>2023.5</v>
      </c>
      <c r="L223" s="18" t="s">
        <v>110</v>
      </c>
      <c r="M223" s="19" t="s">
        <v>1076</v>
      </c>
      <c r="N223" s="52">
        <v>27.45</v>
      </c>
      <c r="O223" s="87">
        <v>10</v>
      </c>
      <c r="P223" s="87">
        <v>17.45</v>
      </c>
      <c r="Q223" s="19">
        <v>1</v>
      </c>
      <c r="R223" s="19">
        <v>301</v>
      </c>
      <c r="S223" s="19">
        <v>1125</v>
      </c>
      <c r="T223" s="19">
        <v>1</v>
      </c>
      <c r="U223" s="19">
        <v>4</v>
      </c>
      <c r="V223" s="19">
        <v>15</v>
      </c>
      <c r="W223" s="19" t="s">
        <v>177</v>
      </c>
      <c r="X223" s="19" t="s">
        <v>1077</v>
      </c>
      <c r="Y223" s="20"/>
    </row>
    <row r="224" ht="108" spans="1:25">
      <c r="A224" s="17">
        <v>217</v>
      </c>
      <c r="B224" s="18" t="s">
        <v>81</v>
      </c>
      <c r="C224" s="18" t="s">
        <v>82</v>
      </c>
      <c r="D224" s="18" t="s">
        <v>83</v>
      </c>
      <c r="E224" s="18" t="s">
        <v>1073</v>
      </c>
      <c r="F224" s="18" t="s">
        <v>1074</v>
      </c>
      <c r="G224" s="18" t="s">
        <v>1078</v>
      </c>
      <c r="H224" s="18" t="s">
        <v>94</v>
      </c>
      <c r="I224" s="18" t="s">
        <v>1074</v>
      </c>
      <c r="J224" s="18" t="s">
        <v>145</v>
      </c>
      <c r="K224" s="18" t="s">
        <v>146</v>
      </c>
      <c r="L224" s="18" t="s">
        <v>88</v>
      </c>
      <c r="M224" s="18" t="s">
        <v>1079</v>
      </c>
      <c r="N224" s="18">
        <v>34.895</v>
      </c>
      <c r="O224" s="18">
        <v>25</v>
      </c>
      <c r="P224" s="18">
        <v>9.895</v>
      </c>
      <c r="Q224" s="18">
        <v>1</v>
      </c>
      <c r="R224" s="18">
        <v>12</v>
      </c>
      <c r="S224" s="18">
        <v>30</v>
      </c>
      <c r="T224" s="18">
        <v>1</v>
      </c>
      <c r="U224" s="18">
        <v>5</v>
      </c>
      <c r="V224" s="18">
        <v>13</v>
      </c>
      <c r="W224" s="18" t="s">
        <v>1080</v>
      </c>
      <c r="X224" s="18" t="s">
        <v>1081</v>
      </c>
      <c r="Y224" s="18"/>
    </row>
    <row r="225" ht="108" spans="1:25">
      <c r="A225" s="17">
        <v>218</v>
      </c>
      <c r="B225" s="19" t="s">
        <v>103</v>
      </c>
      <c r="C225" s="19" t="s">
        <v>104</v>
      </c>
      <c r="D225" s="19" t="s">
        <v>105</v>
      </c>
      <c r="E225" s="19" t="s">
        <v>1073</v>
      </c>
      <c r="F225" s="19" t="s">
        <v>1082</v>
      </c>
      <c r="G225" s="19" t="s">
        <v>1083</v>
      </c>
      <c r="H225" s="19" t="s">
        <v>94</v>
      </c>
      <c r="I225" s="19" t="s">
        <v>1082</v>
      </c>
      <c r="J225" s="18">
        <v>2023.2</v>
      </c>
      <c r="K225" s="18">
        <v>2023.12</v>
      </c>
      <c r="L225" s="17" t="s">
        <v>110</v>
      </c>
      <c r="M225" s="19" t="s">
        <v>1084</v>
      </c>
      <c r="N225" s="52">
        <v>59.5</v>
      </c>
      <c r="O225" s="87">
        <v>59.5</v>
      </c>
      <c r="P225" s="87">
        <v>0</v>
      </c>
      <c r="Q225" s="19">
        <v>1</v>
      </c>
      <c r="R225" s="19">
        <v>300</v>
      </c>
      <c r="S225" s="19">
        <v>687</v>
      </c>
      <c r="T225" s="19">
        <v>1</v>
      </c>
      <c r="U225" s="19">
        <v>79</v>
      </c>
      <c r="V225" s="19">
        <v>232</v>
      </c>
      <c r="W225" s="19" t="s">
        <v>177</v>
      </c>
      <c r="X225" s="19" t="s">
        <v>1085</v>
      </c>
      <c r="Y225" s="20"/>
    </row>
    <row r="226" ht="108" spans="1:25">
      <c r="A226" s="17">
        <v>219</v>
      </c>
      <c r="B226" s="19" t="s">
        <v>103</v>
      </c>
      <c r="C226" s="19" t="s">
        <v>104</v>
      </c>
      <c r="D226" s="19" t="s">
        <v>105</v>
      </c>
      <c r="E226" s="19" t="s">
        <v>1073</v>
      </c>
      <c r="F226" s="19" t="s">
        <v>1082</v>
      </c>
      <c r="G226" s="19" t="s">
        <v>1086</v>
      </c>
      <c r="H226" s="19" t="s">
        <v>94</v>
      </c>
      <c r="I226" s="19" t="s">
        <v>1082</v>
      </c>
      <c r="J226" s="18">
        <v>2023.2</v>
      </c>
      <c r="K226" s="18">
        <v>2023.12</v>
      </c>
      <c r="L226" s="17" t="s">
        <v>110</v>
      </c>
      <c r="M226" s="19" t="s">
        <v>1087</v>
      </c>
      <c r="N226" s="52">
        <v>260</v>
      </c>
      <c r="O226" s="87">
        <v>260</v>
      </c>
      <c r="P226" s="87">
        <v>0</v>
      </c>
      <c r="Q226" s="19">
        <v>1</v>
      </c>
      <c r="R226" s="19">
        <v>163</v>
      </c>
      <c r="S226" s="19">
        <v>346</v>
      </c>
      <c r="T226" s="19">
        <v>1</v>
      </c>
      <c r="U226" s="19">
        <v>79</v>
      </c>
      <c r="V226" s="19">
        <v>232</v>
      </c>
      <c r="W226" s="19" t="s">
        <v>177</v>
      </c>
      <c r="X226" s="19" t="s">
        <v>1085</v>
      </c>
      <c r="Y226" s="20"/>
    </row>
    <row r="227" ht="108" spans="1:25">
      <c r="A227" s="17">
        <v>220</v>
      </c>
      <c r="B227" s="18" t="s">
        <v>81</v>
      </c>
      <c r="C227" s="18" t="s">
        <v>82</v>
      </c>
      <c r="D227" s="18" t="s">
        <v>83</v>
      </c>
      <c r="E227" s="18" t="s">
        <v>1073</v>
      </c>
      <c r="F227" s="18" t="s">
        <v>1088</v>
      </c>
      <c r="G227" s="18" t="s">
        <v>1089</v>
      </c>
      <c r="H227" s="18" t="s">
        <v>94</v>
      </c>
      <c r="I227" s="18" t="s">
        <v>1088</v>
      </c>
      <c r="J227" s="18">
        <v>2023.01</v>
      </c>
      <c r="K227" s="54" t="s">
        <v>1090</v>
      </c>
      <c r="L227" s="18" t="s">
        <v>88</v>
      </c>
      <c r="M227" s="18" t="s">
        <v>1091</v>
      </c>
      <c r="N227" s="52">
        <v>18</v>
      </c>
      <c r="O227" s="55">
        <v>15</v>
      </c>
      <c r="P227" s="55">
        <v>3</v>
      </c>
      <c r="Q227" s="18">
        <v>1</v>
      </c>
      <c r="R227" s="18">
        <v>67</v>
      </c>
      <c r="S227" s="18">
        <v>105</v>
      </c>
      <c r="T227" s="18">
        <v>1</v>
      </c>
      <c r="U227" s="19">
        <v>36</v>
      </c>
      <c r="V227" s="19">
        <v>89</v>
      </c>
      <c r="W227" s="18" t="s">
        <v>1092</v>
      </c>
      <c r="X227" s="18" t="s">
        <v>1093</v>
      </c>
      <c r="Y227" s="20"/>
    </row>
    <row r="228" ht="108" spans="1:25">
      <c r="A228" s="17">
        <v>221</v>
      </c>
      <c r="B228" s="18" t="s">
        <v>81</v>
      </c>
      <c r="C228" s="18" t="s">
        <v>82</v>
      </c>
      <c r="D228" s="18" t="s">
        <v>83</v>
      </c>
      <c r="E228" s="18" t="s">
        <v>1073</v>
      </c>
      <c r="F228" s="18" t="s">
        <v>1088</v>
      </c>
      <c r="G228" s="18" t="s">
        <v>1094</v>
      </c>
      <c r="H228" s="18" t="s">
        <v>94</v>
      </c>
      <c r="I228" s="18" t="s">
        <v>1088</v>
      </c>
      <c r="J228" s="18">
        <v>2023.01</v>
      </c>
      <c r="K228" s="54" t="s">
        <v>1090</v>
      </c>
      <c r="L228" s="18" t="s">
        <v>88</v>
      </c>
      <c r="M228" s="18" t="s">
        <v>1095</v>
      </c>
      <c r="N228" s="52">
        <v>16.48</v>
      </c>
      <c r="O228" s="55">
        <v>14</v>
      </c>
      <c r="P228" s="55">
        <v>2.48</v>
      </c>
      <c r="Q228" s="18">
        <v>1</v>
      </c>
      <c r="R228" s="18">
        <v>55</v>
      </c>
      <c r="S228" s="18">
        <v>86</v>
      </c>
      <c r="T228" s="18">
        <v>1</v>
      </c>
      <c r="U228" s="19">
        <v>49</v>
      </c>
      <c r="V228" s="19">
        <v>177</v>
      </c>
      <c r="W228" s="18" t="s">
        <v>1096</v>
      </c>
      <c r="X228" s="18" t="s">
        <v>1097</v>
      </c>
      <c r="Y228" s="41"/>
    </row>
    <row r="229" ht="192" spans="1:25">
      <c r="A229" s="17">
        <v>222</v>
      </c>
      <c r="B229" s="18" t="s">
        <v>81</v>
      </c>
      <c r="C229" s="18" t="s">
        <v>82</v>
      </c>
      <c r="D229" s="18" t="s">
        <v>83</v>
      </c>
      <c r="E229" s="18" t="s">
        <v>1073</v>
      </c>
      <c r="F229" s="18" t="s">
        <v>1088</v>
      </c>
      <c r="G229" s="18" t="s">
        <v>1098</v>
      </c>
      <c r="H229" s="18" t="s">
        <v>94</v>
      </c>
      <c r="I229" s="18" t="s">
        <v>1088</v>
      </c>
      <c r="J229" s="18" t="s">
        <v>145</v>
      </c>
      <c r="K229" s="18" t="s">
        <v>146</v>
      </c>
      <c r="L229" s="18" t="s">
        <v>88</v>
      </c>
      <c r="M229" s="18" t="s">
        <v>1099</v>
      </c>
      <c r="N229" s="18">
        <v>100</v>
      </c>
      <c r="O229" s="18">
        <v>100</v>
      </c>
      <c r="P229" s="18">
        <v>0</v>
      </c>
      <c r="Q229" s="18">
        <v>1</v>
      </c>
      <c r="R229" s="18">
        <v>67</v>
      </c>
      <c r="S229" s="18">
        <v>105</v>
      </c>
      <c r="T229" s="18">
        <v>1</v>
      </c>
      <c r="U229" s="19">
        <v>36</v>
      </c>
      <c r="V229" s="19">
        <v>89</v>
      </c>
      <c r="W229" s="18" t="s">
        <v>1100</v>
      </c>
      <c r="X229" s="18" t="s">
        <v>1101</v>
      </c>
      <c r="Y229" s="18"/>
    </row>
    <row r="230" ht="96" spans="1:25">
      <c r="A230" s="17">
        <v>223</v>
      </c>
      <c r="B230" s="18" t="s">
        <v>81</v>
      </c>
      <c r="C230" s="18" t="s">
        <v>82</v>
      </c>
      <c r="D230" s="18" t="s">
        <v>1102</v>
      </c>
      <c r="E230" s="18" t="s">
        <v>1073</v>
      </c>
      <c r="F230" s="18" t="s">
        <v>1103</v>
      </c>
      <c r="G230" s="18" t="s">
        <v>1104</v>
      </c>
      <c r="H230" s="18" t="s">
        <v>127</v>
      </c>
      <c r="I230" s="18" t="s">
        <v>1103</v>
      </c>
      <c r="J230" s="18" t="s">
        <v>162</v>
      </c>
      <c r="K230" s="18" t="s">
        <v>1105</v>
      </c>
      <c r="L230" s="18" t="s">
        <v>110</v>
      </c>
      <c r="M230" s="18" t="s">
        <v>1104</v>
      </c>
      <c r="N230" s="18">
        <v>21</v>
      </c>
      <c r="O230" s="18">
        <v>10</v>
      </c>
      <c r="P230" s="18">
        <v>11</v>
      </c>
      <c r="Q230" s="18">
        <v>1</v>
      </c>
      <c r="R230" s="18">
        <v>33</v>
      </c>
      <c r="S230" s="18">
        <v>70</v>
      </c>
      <c r="T230" s="18">
        <v>1</v>
      </c>
      <c r="U230" s="18">
        <v>30</v>
      </c>
      <c r="V230" s="18">
        <v>85</v>
      </c>
      <c r="W230" s="18" t="s">
        <v>1106</v>
      </c>
      <c r="X230" s="18" t="s">
        <v>1107</v>
      </c>
      <c r="Y230" s="18"/>
    </row>
    <row r="231" ht="108" spans="1:25">
      <c r="A231" s="17">
        <v>224</v>
      </c>
      <c r="B231" s="19" t="s">
        <v>103</v>
      </c>
      <c r="C231" s="19" t="s">
        <v>104</v>
      </c>
      <c r="D231" s="19" t="s">
        <v>105</v>
      </c>
      <c r="E231" s="19" t="s">
        <v>1073</v>
      </c>
      <c r="F231" s="19" t="s">
        <v>1103</v>
      </c>
      <c r="G231" s="19" t="s">
        <v>1108</v>
      </c>
      <c r="H231" s="19" t="s">
        <v>94</v>
      </c>
      <c r="I231" s="19" t="s">
        <v>1103</v>
      </c>
      <c r="J231" s="18" t="s">
        <v>1109</v>
      </c>
      <c r="K231" s="18" t="s">
        <v>1110</v>
      </c>
      <c r="L231" s="17" t="s">
        <v>110</v>
      </c>
      <c r="M231" s="19" t="s">
        <v>1111</v>
      </c>
      <c r="N231" s="52">
        <v>103.4</v>
      </c>
      <c r="O231" s="87">
        <v>103.4</v>
      </c>
      <c r="P231" s="87">
        <v>0</v>
      </c>
      <c r="Q231" s="19">
        <v>1</v>
      </c>
      <c r="R231" s="19">
        <v>120</v>
      </c>
      <c r="S231" s="19">
        <v>376</v>
      </c>
      <c r="T231" s="19">
        <v>1</v>
      </c>
      <c r="U231" s="19">
        <v>63</v>
      </c>
      <c r="V231" s="19">
        <v>186</v>
      </c>
      <c r="W231" s="19" t="s">
        <v>177</v>
      </c>
      <c r="X231" s="19" t="s">
        <v>1112</v>
      </c>
      <c r="Y231" s="18"/>
    </row>
    <row r="232" ht="108" spans="1:25">
      <c r="A232" s="17">
        <v>225</v>
      </c>
      <c r="B232" s="19" t="s">
        <v>103</v>
      </c>
      <c r="C232" s="19" t="s">
        <v>104</v>
      </c>
      <c r="D232" s="19" t="s">
        <v>105</v>
      </c>
      <c r="E232" s="19" t="s">
        <v>1073</v>
      </c>
      <c r="F232" s="19" t="s">
        <v>1103</v>
      </c>
      <c r="G232" s="19" t="s">
        <v>1113</v>
      </c>
      <c r="H232" s="19" t="s">
        <v>94</v>
      </c>
      <c r="I232" s="19" t="s">
        <v>1103</v>
      </c>
      <c r="J232" s="18" t="s">
        <v>1109</v>
      </c>
      <c r="K232" s="18" t="s">
        <v>1110</v>
      </c>
      <c r="L232" s="17" t="s">
        <v>110</v>
      </c>
      <c r="M232" s="19" t="s">
        <v>1114</v>
      </c>
      <c r="N232" s="52">
        <v>400</v>
      </c>
      <c r="O232" s="87">
        <v>400</v>
      </c>
      <c r="P232" s="87">
        <v>0</v>
      </c>
      <c r="Q232" s="19">
        <v>1</v>
      </c>
      <c r="R232" s="19">
        <v>264</v>
      </c>
      <c r="S232" s="19">
        <v>781</v>
      </c>
      <c r="T232" s="19">
        <v>1</v>
      </c>
      <c r="U232" s="19">
        <v>63</v>
      </c>
      <c r="V232" s="19">
        <v>186</v>
      </c>
      <c r="W232" s="19" t="s">
        <v>177</v>
      </c>
      <c r="X232" s="19" t="s">
        <v>1112</v>
      </c>
      <c r="Y232" s="18"/>
    </row>
    <row r="233" ht="108" spans="1:25">
      <c r="A233" s="17">
        <v>226</v>
      </c>
      <c r="B233" s="19" t="s">
        <v>103</v>
      </c>
      <c r="C233" s="19" t="s">
        <v>104</v>
      </c>
      <c r="D233" s="19" t="s">
        <v>114</v>
      </c>
      <c r="E233" s="19" t="s">
        <v>1073</v>
      </c>
      <c r="F233" s="19" t="s">
        <v>1115</v>
      </c>
      <c r="G233" s="19" t="s">
        <v>1116</v>
      </c>
      <c r="H233" s="19" t="s">
        <v>94</v>
      </c>
      <c r="I233" s="19" t="s">
        <v>1115</v>
      </c>
      <c r="J233" s="18" t="s">
        <v>1109</v>
      </c>
      <c r="K233" s="18" t="s">
        <v>1110</v>
      </c>
      <c r="L233" s="17" t="s">
        <v>110</v>
      </c>
      <c r="M233" s="19" t="s">
        <v>1117</v>
      </c>
      <c r="N233" s="52">
        <v>15</v>
      </c>
      <c r="O233" s="87">
        <v>15</v>
      </c>
      <c r="P233" s="87">
        <v>0</v>
      </c>
      <c r="Q233" s="19">
        <v>1</v>
      </c>
      <c r="R233" s="19">
        <v>150</v>
      </c>
      <c r="S233" s="19">
        <v>564</v>
      </c>
      <c r="T233" s="19">
        <v>1</v>
      </c>
      <c r="U233" s="19">
        <v>47</v>
      </c>
      <c r="V233" s="19">
        <v>142</v>
      </c>
      <c r="W233" s="19" t="s">
        <v>177</v>
      </c>
      <c r="X233" s="19" t="s">
        <v>1118</v>
      </c>
      <c r="Y233" s="18"/>
    </row>
    <row r="234" ht="108" spans="1:25">
      <c r="A234" s="17">
        <v>227</v>
      </c>
      <c r="B234" s="19" t="s">
        <v>103</v>
      </c>
      <c r="C234" s="19" t="s">
        <v>104</v>
      </c>
      <c r="D234" s="19" t="s">
        <v>105</v>
      </c>
      <c r="E234" s="19" t="s">
        <v>1073</v>
      </c>
      <c r="F234" s="19" t="s">
        <v>1119</v>
      </c>
      <c r="G234" s="19" t="s">
        <v>1120</v>
      </c>
      <c r="H234" s="19" t="s">
        <v>94</v>
      </c>
      <c r="I234" s="19" t="s">
        <v>1119</v>
      </c>
      <c r="J234" s="19" t="s">
        <v>1109</v>
      </c>
      <c r="K234" s="18" t="s">
        <v>1121</v>
      </c>
      <c r="L234" s="19" t="s">
        <v>110</v>
      </c>
      <c r="M234" s="19" t="s">
        <v>1122</v>
      </c>
      <c r="N234" s="19">
        <v>5</v>
      </c>
      <c r="O234" s="19">
        <v>5</v>
      </c>
      <c r="P234" s="19">
        <v>0</v>
      </c>
      <c r="Q234" s="19">
        <v>1</v>
      </c>
      <c r="R234" s="19">
        <v>50</v>
      </c>
      <c r="S234" s="19">
        <v>150</v>
      </c>
      <c r="T234" s="19">
        <v>1</v>
      </c>
      <c r="U234" s="19">
        <v>2</v>
      </c>
      <c r="V234" s="19">
        <v>7</v>
      </c>
      <c r="W234" s="19" t="s">
        <v>177</v>
      </c>
      <c r="X234" s="19" t="s">
        <v>1123</v>
      </c>
      <c r="Y234" s="19"/>
    </row>
    <row r="235" ht="396" spans="1:25">
      <c r="A235" s="17">
        <v>228</v>
      </c>
      <c r="B235" s="20" t="s">
        <v>81</v>
      </c>
      <c r="C235" s="20" t="s">
        <v>82</v>
      </c>
      <c r="D235" s="20" t="s">
        <v>83</v>
      </c>
      <c r="E235" s="20" t="s">
        <v>1124</v>
      </c>
      <c r="F235" s="20" t="s">
        <v>1125</v>
      </c>
      <c r="G235" s="20" t="s">
        <v>1126</v>
      </c>
      <c r="H235" s="20" t="s">
        <v>94</v>
      </c>
      <c r="I235" s="20" t="s">
        <v>1127</v>
      </c>
      <c r="J235" s="50">
        <v>45017</v>
      </c>
      <c r="K235" s="50">
        <v>45170</v>
      </c>
      <c r="L235" s="20" t="s">
        <v>88</v>
      </c>
      <c r="M235" s="18" t="s">
        <v>1128</v>
      </c>
      <c r="N235" s="20">
        <v>28.2</v>
      </c>
      <c r="O235" s="20">
        <v>24</v>
      </c>
      <c r="P235" s="20">
        <v>4.2</v>
      </c>
      <c r="Q235" s="20">
        <v>1</v>
      </c>
      <c r="R235" s="20">
        <v>50</v>
      </c>
      <c r="S235" s="20">
        <v>147</v>
      </c>
      <c r="T235" s="20">
        <v>0</v>
      </c>
      <c r="U235" s="20">
        <v>43</v>
      </c>
      <c r="V235" s="20">
        <v>135</v>
      </c>
      <c r="W235" s="18" t="s">
        <v>1129</v>
      </c>
      <c r="X235" s="18" t="s">
        <v>1130</v>
      </c>
      <c r="Y235" s="20"/>
    </row>
    <row r="236" ht="156" spans="1:25">
      <c r="A236" s="17">
        <v>229</v>
      </c>
      <c r="B236" s="20" t="s">
        <v>103</v>
      </c>
      <c r="C236" s="18" t="s">
        <v>104</v>
      </c>
      <c r="D236" s="67" t="s">
        <v>1131</v>
      </c>
      <c r="E236" s="18" t="s">
        <v>1124</v>
      </c>
      <c r="F236" s="18" t="s">
        <v>1125</v>
      </c>
      <c r="G236" s="18" t="s">
        <v>1132</v>
      </c>
      <c r="H236" s="18" t="s">
        <v>94</v>
      </c>
      <c r="I236" s="18" t="s">
        <v>1127</v>
      </c>
      <c r="J236" s="50">
        <v>45017</v>
      </c>
      <c r="K236" s="50">
        <v>45108</v>
      </c>
      <c r="L236" s="20" t="s">
        <v>110</v>
      </c>
      <c r="M236" s="18" t="s">
        <v>1133</v>
      </c>
      <c r="N236" s="18">
        <v>50</v>
      </c>
      <c r="O236" s="18">
        <v>40</v>
      </c>
      <c r="P236" s="18">
        <v>10</v>
      </c>
      <c r="Q236" s="18">
        <v>2</v>
      </c>
      <c r="R236" s="20">
        <v>177</v>
      </c>
      <c r="S236" s="18">
        <v>526</v>
      </c>
      <c r="T236" s="18">
        <v>0</v>
      </c>
      <c r="U236" s="18">
        <v>7</v>
      </c>
      <c r="V236" s="18">
        <v>23</v>
      </c>
      <c r="W236" s="18" t="s">
        <v>1134</v>
      </c>
      <c r="X236" s="18" t="s">
        <v>1135</v>
      </c>
      <c r="Y236" s="20"/>
    </row>
    <row r="237" ht="204" spans="1:25">
      <c r="A237" s="17">
        <v>230</v>
      </c>
      <c r="B237" s="18" t="s">
        <v>81</v>
      </c>
      <c r="C237" s="83" t="s">
        <v>254</v>
      </c>
      <c r="D237" s="18" t="s">
        <v>255</v>
      </c>
      <c r="E237" s="18" t="s">
        <v>1124</v>
      </c>
      <c r="F237" s="18" t="s">
        <v>1125</v>
      </c>
      <c r="G237" s="18" t="s">
        <v>1136</v>
      </c>
      <c r="H237" s="18" t="s">
        <v>108</v>
      </c>
      <c r="I237" s="18" t="s">
        <v>1127</v>
      </c>
      <c r="J237" s="50">
        <v>44986</v>
      </c>
      <c r="K237" s="50">
        <v>45078</v>
      </c>
      <c r="L237" s="20" t="s">
        <v>110</v>
      </c>
      <c r="M237" s="18" t="s">
        <v>1137</v>
      </c>
      <c r="N237" s="18">
        <v>12</v>
      </c>
      <c r="O237" s="18">
        <v>12</v>
      </c>
      <c r="P237" s="18">
        <v>0</v>
      </c>
      <c r="Q237" s="18">
        <v>1</v>
      </c>
      <c r="R237" s="20">
        <v>103</v>
      </c>
      <c r="S237" s="18">
        <v>310</v>
      </c>
      <c r="T237" s="18">
        <v>0</v>
      </c>
      <c r="U237" s="18">
        <v>4</v>
      </c>
      <c r="V237" s="18">
        <v>11</v>
      </c>
      <c r="W237" s="18" t="s">
        <v>1138</v>
      </c>
      <c r="X237" s="18" t="s">
        <v>1139</v>
      </c>
      <c r="Y237" s="20"/>
    </row>
    <row r="238" ht="120" spans="1:25">
      <c r="A238" s="17">
        <v>231</v>
      </c>
      <c r="B238" s="20" t="s">
        <v>103</v>
      </c>
      <c r="C238" s="18" t="s">
        <v>104</v>
      </c>
      <c r="D238" s="67" t="s">
        <v>1131</v>
      </c>
      <c r="E238" s="18" t="s">
        <v>1124</v>
      </c>
      <c r="F238" s="18" t="s">
        <v>1125</v>
      </c>
      <c r="G238" s="18" t="s">
        <v>1140</v>
      </c>
      <c r="H238" s="18" t="s">
        <v>108</v>
      </c>
      <c r="I238" s="18" t="s">
        <v>1127</v>
      </c>
      <c r="J238" s="50">
        <v>44986</v>
      </c>
      <c r="K238" s="50">
        <v>45017</v>
      </c>
      <c r="L238" s="20" t="s">
        <v>110</v>
      </c>
      <c r="M238" s="18" t="s">
        <v>1141</v>
      </c>
      <c r="N238" s="18">
        <v>5</v>
      </c>
      <c r="O238" s="18">
        <v>5</v>
      </c>
      <c r="P238" s="18">
        <v>0</v>
      </c>
      <c r="Q238" s="18">
        <v>1</v>
      </c>
      <c r="R238" s="20">
        <v>80</v>
      </c>
      <c r="S238" s="18">
        <v>261</v>
      </c>
      <c r="T238" s="18">
        <v>0</v>
      </c>
      <c r="U238" s="18">
        <v>2</v>
      </c>
      <c r="V238" s="18">
        <v>6</v>
      </c>
      <c r="W238" s="18" t="s">
        <v>1142</v>
      </c>
      <c r="X238" s="18" t="s">
        <v>1143</v>
      </c>
      <c r="Y238" s="20"/>
    </row>
    <row r="239" ht="120" spans="1:25">
      <c r="A239" s="17">
        <v>232</v>
      </c>
      <c r="B239" s="20" t="s">
        <v>103</v>
      </c>
      <c r="C239" s="18" t="s">
        <v>104</v>
      </c>
      <c r="D239" s="67" t="s">
        <v>1131</v>
      </c>
      <c r="E239" s="18" t="s">
        <v>1124</v>
      </c>
      <c r="F239" s="18" t="s">
        <v>1144</v>
      </c>
      <c r="G239" s="20" t="s">
        <v>1145</v>
      </c>
      <c r="H239" s="20" t="s">
        <v>94</v>
      </c>
      <c r="I239" s="20" t="s">
        <v>1146</v>
      </c>
      <c r="J239" s="50">
        <v>44927</v>
      </c>
      <c r="K239" s="50">
        <v>45261</v>
      </c>
      <c r="L239" s="20" t="s">
        <v>110</v>
      </c>
      <c r="M239" s="20" t="s">
        <v>1147</v>
      </c>
      <c r="N239" s="20">
        <v>20</v>
      </c>
      <c r="O239" s="20">
        <v>20</v>
      </c>
      <c r="P239" s="18">
        <v>0</v>
      </c>
      <c r="Q239" s="20">
        <v>1</v>
      </c>
      <c r="R239" s="20">
        <v>39</v>
      </c>
      <c r="S239" s="20">
        <v>130</v>
      </c>
      <c r="T239" s="20">
        <v>0</v>
      </c>
      <c r="U239" s="20">
        <v>2</v>
      </c>
      <c r="V239" s="20">
        <v>7</v>
      </c>
      <c r="W239" s="20" t="s">
        <v>518</v>
      </c>
      <c r="X239" s="20" t="s">
        <v>1148</v>
      </c>
      <c r="Y239" s="20"/>
    </row>
    <row r="240" ht="120" spans="1:25">
      <c r="A240" s="17">
        <v>233</v>
      </c>
      <c r="B240" s="20" t="s">
        <v>103</v>
      </c>
      <c r="C240" s="18" t="s">
        <v>104</v>
      </c>
      <c r="D240" s="18" t="s">
        <v>1131</v>
      </c>
      <c r="E240" s="18" t="s">
        <v>1124</v>
      </c>
      <c r="F240" s="18" t="s">
        <v>1144</v>
      </c>
      <c r="G240" s="20" t="s">
        <v>1149</v>
      </c>
      <c r="H240" s="20" t="s">
        <v>94</v>
      </c>
      <c r="I240" s="20" t="s">
        <v>1146</v>
      </c>
      <c r="J240" s="50">
        <v>44927</v>
      </c>
      <c r="K240" s="50">
        <v>45261</v>
      </c>
      <c r="L240" s="20" t="s">
        <v>110</v>
      </c>
      <c r="M240" s="20" t="s">
        <v>1150</v>
      </c>
      <c r="N240" s="20">
        <v>50</v>
      </c>
      <c r="O240" s="20">
        <v>50</v>
      </c>
      <c r="P240" s="18">
        <v>0</v>
      </c>
      <c r="Q240" s="20">
        <v>2</v>
      </c>
      <c r="R240" s="20">
        <v>75</v>
      </c>
      <c r="S240" s="20">
        <v>216</v>
      </c>
      <c r="T240" s="20">
        <v>0</v>
      </c>
      <c r="U240" s="20">
        <v>5</v>
      </c>
      <c r="V240" s="20">
        <v>13</v>
      </c>
      <c r="W240" s="20" t="s">
        <v>518</v>
      </c>
      <c r="X240" s="20" t="s">
        <v>1151</v>
      </c>
      <c r="Y240" s="20"/>
    </row>
    <row r="241" ht="120" spans="1:25">
      <c r="A241" s="17">
        <v>234</v>
      </c>
      <c r="B241" s="18" t="s">
        <v>81</v>
      </c>
      <c r="C241" s="18" t="s">
        <v>254</v>
      </c>
      <c r="D241" s="18" t="s">
        <v>255</v>
      </c>
      <c r="E241" s="18" t="s">
        <v>1124</v>
      </c>
      <c r="F241" s="18" t="s">
        <v>1144</v>
      </c>
      <c r="G241" s="19" t="s">
        <v>1152</v>
      </c>
      <c r="H241" s="19" t="s">
        <v>108</v>
      </c>
      <c r="I241" s="20" t="s">
        <v>1146</v>
      </c>
      <c r="J241" s="88">
        <v>45170</v>
      </c>
      <c r="K241" s="88">
        <v>45261</v>
      </c>
      <c r="L241" s="20" t="s">
        <v>110</v>
      </c>
      <c r="M241" s="19" t="s">
        <v>1153</v>
      </c>
      <c r="N241" s="19">
        <v>5</v>
      </c>
      <c r="O241" s="19">
        <v>5</v>
      </c>
      <c r="P241" s="19">
        <v>0</v>
      </c>
      <c r="Q241" s="19">
        <v>1</v>
      </c>
      <c r="R241" s="19">
        <v>20</v>
      </c>
      <c r="S241" s="19">
        <v>70</v>
      </c>
      <c r="T241" s="19">
        <v>0</v>
      </c>
      <c r="U241" s="19">
        <v>1</v>
      </c>
      <c r="V241" s="19">
        <v>5</v>
      </c>
      <c r="W241" s="19" t="s">
        <v>1154</v>
      </c>
      <c r="X241" s="20" t="s">
        <v>1155</v>
      </c>
      <c r="Y241" s="20"/>
    </row>
    <row r="242" ht="120" spans="1:25">
      <c r="A242" s="17">
        <v>235</v>
      </c>
      <c r="B242" s="18" t="s">
        <v>81</v>
      </c>
      <c r="C242" s="18" t="s">
        <v>254</v>
      </c>
      <c r="D242" s="18" t="s">
        <v>255</v>
      </c>
      <c r="E242" s="18" t="s">
        <v>1124</v>
      </c>
      <c r="F242" s="18" t="s">
        <v>1144</v>
      </c>
      <c r="G242" s="19" t="s">
        <v>1156</v>
      </c>
      <c r="H242" s="19" t="s">
        <v>108</v>
      </c>
      <c r="I242" s="20" t="s">
        <v>1146</v>
      </c>
      <c r="J242" s="88">
        <v>45170</v>
      </c>
      <c r="K242" s="88">
        <v>45261</v>
      </c>
      <c r="L242" s="20" t="s">
        <v>110</v>
      </c>
      <c r="M242" s="19" t="s">
        <v>1157</v>
      </c>
      <c r="N242" s="19">
        <v>10</v>
      </c>
      <c r="O242" s="19">
        <v>10</v>
      </c>
      <c r="P242" s="19">
        <v>0</v>
      </c>
      <c r="Q242" s="19">
        <v>1</v>
      </c>
      <c r="R242" s="19">
        <v>25</v>
      </c>
      <c r="S242" s="19">
        <v>105</v>
      </c>
      <c r="T242" s="19">
        <v>0</v>
      </c>
      <c r="U242" s="19">
        <v>3</v>
      </c>
      <c r="V242" s="19">
        <v>8</v>
      </c>
      <c r="W242" s="19" t="s">
        <v>1154</v>
      </c>
      <c r="X242" s="20" t="s">
        <v>1158</v>
      </c>
      <c r="Y242" s="20"/>
    </row>
    <row r="243" ht="156" spans="1:25">
      <c r="A243" s="17">
        <v>236</v>
      </c>
      <c r="B243" s="19" t="s">
        <v>103</v>
      </c>
      <c r="C243" s="18" t="s">
        <v>104</v>
      </c>
      <c r="D243" s="18" t="s">
        <v>105</v>
      </c>
      <c r="E243" s="19" t="s">
        <v>1124</v>
      </c>
      <c r="F243" s="19" t="s">
        <v>1159</v>
      </c>
      <c r="G243" s="20" t="s">
        <v>1160</v>
      </c>
      <c r="H243" s="19" t="s">
        <v>94</v>
      </c>
      <c r="I243" s="19" t="s">
        <v>1159</v>
      </c>
      <c r="J243" s="88">
        <v>45170</v>
      </c>
      <c r="K243" s="88">
        <v>45231</v>
      </c>
      <c r="L243" s="20" t="s">
        <v>110</v>
      </c>
      <c r="M243" s="18" t="s">
        <v>1161</v>
      </c>
      <c r="N243" s="19">
        <v>10</v>
      </c>
      <c r="O243" s="19">
        <v>10</v>
      </c>
      <c r="P243" s="19">
        <v>0</v>
      </c>
      <c r="Q243" s="19">
        <v>1</v>
      </c>
      <c r="R243" s="19">
        <v>95</v>
      </c>
      <c r="S243" s="19">
        <v>285</v>
      </c>
      <c r="T243" s="19">
        <v>0</v>
      </c>
      <c r="U243" s="19">
        <v>19</v>
      </c>
      <c r="V243" s="19">
        <v>76</v>
      </c>
      <c r="W243" s="18" t="s">
        <v>1162</v>
      </c>
      <c r="X243" s="18" t="s">
        <v>1163</v>
      </c>
      <c r="Y243" s="20"/>
    </row>
    <row r="244" ht="144" spans="1:25">
      <c r="A244" s="17">
        <v>237</v>
      </c>
      <c r="B244" s="20" t="s">
        <v>81</v>
      </c>
      <c r="C244" s="20" t="s">
        <v>82</v>
      </c>
      <c r="D244" s="20" t="s">
        <v>83</v>
      </c>
      <c r="E244" s="20" t="s">
        <v>1124</v>
      </c>
      <c r="F244" s="20" t="s">
        <v>1159</v>
      </c>
      <c r="G244" s="20" t="s">
        <v>1164</v>
      </c>
      <c r="H244" s="20" t="s">
        <v>94</v>
      </c>
      <c r="I244" s="20" t="s">
        <v>1165</v>
      </c>
      <c r="J244" s="89">
        <v>44927</v>
      </c>
      <c r="K244" s="89">
        <v>45261</v>
      </c>
      <c r="L244" s="20" t="s">
        <v>88</v>
      </c>
      <c r="M244" s="20" t="s">
        <v>1166</v>
      </c>
      <c r="N244" s="20">
        <v>960</v>
      </c>
      <c r="O244" s="20">
        <v>950</v>
      </c>
      <c r="P244" s="20">
        <v>10</v>
      </c>
      <c r="Q244" s="20">
        <v>1</v>
      </c>
      <c r="R244" s="20">
        <v>241</v>
      </c>
      <c r="S244" s="20">
        <v>700</v>
      </c>
      <c r="T244" s="20">
        <v>0</v>
      </c>
      <c r="U244" s="20">
        <v>13</v>
      </c>
      <c r="V244" s="20">
        <v>44</v>
      </c>
      <c r="W244" s="20" t="s">
        <v>1167</v>
      </c>
      <c r="X244" s="20" t="s">
        <v>1168</v>
      </c>
      <c r="Y244" s="20"/>
    </row>
    <row r="245" ht="144" spans="1:25">
      <c r="A245" s="17">
        <v>238</v>
      </c>
      <c r="B245" s="18" t="s">
        <v>81</v>
      </c>
      <c r="C245" s="18" t="s">
        <v>254</v>
      </c>
      <c r="D245" s="18" t="s">
        <v>255</v>
      </c>
      <c r="E245" s="18" t="s">
        <v>1124</v>
      </c>
      <c r="F245" s="18" t="s">
        <v>1169</v>
      </c>
      <c r="G245" s="20" t="s">
        <v>1170</v>
      </c>
      <c r="H245" s="18" t="s">
        <v>108</v>
      </c>
      <c r="I245" s="18" t="s">
        <v>1171</v>
      </c>
      <c r="J245" s="50">
        <v>44927</v>
      </c>
      <c r="K245" s="50">
        <v>45261</v>
      </c>
      <c r="L245" s="20" t="s">
        <v>110</v>
      </c>
      <c r="M245" s="18" t="s">
        <v>1172</v>
      </c>
      <c r="N245" s="18">
        <v>10</v>
      </c>
      <c r="O245" s="18">
        <v>10</v>
      </c>
      <c r="P245" s="18">
        <v>0</v>
      </c>
      <c r="Q245" s="18">
        <v>1</v>
      </c>
      <c r="R245" s="20">
        <v>29</v>
      </c>
      <c r="S245" s="121">
        <v>90</v>
      </c>
      <c r="T245" s="18">
        <v>0</v>
      </c>
      <c r="U245" s="121">
        <v>9</v>
      </c>
      <c r="V245" s="121">
        <v>22</v>
      </c>
      <c r="W245" s="18" t="s">
        <v>1173</v>
      </c>
      <c r="X245" s="18" t="s">
        <v>1174</v>
      </c>
      <c r="Y245" s="18"/>
    </row>
    <row r="246" ht="120" spans="1:25">
      <c r="A246" s="17">
        <v>239</v>
      </c>
      <c r="B246" s="18" t="s">
        <v>103</v>
      </c>
      <c r="C246" s="18" t="s">
        <v>104</v>
      </c>
      <c r="D246" s="18" t="s">
        <v>1131</v>
      </c>
      <c r="E246" s="18" t="s">
        <v>1124</v>
      </c>
      <c r="F246" s="18" t="s">
        <v>1175</v>
      </c>
      <c r="G246" s="18" t="s">
        <v>1176</v>
      </c>
      <c r="H246" s="18" t="s">
        <v>1177</v>
      </c>
      <c r="I246" s="18" t="s">
        <v>1175</v>
      </c>
      <c r="J246" s="50">
        <v>44927</v>
      </c>
      <c r="K246" s="50">
        <v>45261</v>
      </c>
      <c r="L246" s="20" t="s">
        <v>110</v>
      </c>
      <c r="M246" s="18" t="s">
        <v>1178</v>
      </c>
      <c r="N246" s="18">
        <v>50</v>
      </c>
      <c r="O246" s="18">
        <v>49</v>
      </c>
      <c r="P246" s="18">
        <v>1</v>
      </c>
      <c r="Q246" s="18">
        <v>1</v>
      </c>
      <c r="R246" s="20">
        <v>29</v>
      </c>
      <c r="S246" s="18">
        <v>100</v>
      </c>
      <c r="T246" s="18">
        <v>0</v>
      </c>
      <c r="U246" s="18">
        <v>2</v>
      </c>
      <c r="V246" s="18">
        <v>8</v>
      </c>
      <c r="W246" s="18" t="s">
        <v>1179</v>
      </c>
      <c r="X246" s="18" t="s">
        <v>1180</v>
      </c>
      <c r="Y246" s="19"/>
    </row>
    <row r="247" ht="120" spans="1:25">
      <c r="A247" s="17">
        <v>240</v>
      </c>
      <c r="B247" s="18" t="s">
        <v>81</v>
      </c>
      <c r="C247" s="18" t="s">
        <v>254</v>
      </c>
      <c r="D247" s="18" t="s">
        <v>255</v>
      </c>
      <c r="E247" s="18" t="s">
        <v>1124</v>
      </c>
      <c r="F247" s="66" t="s">
        <v>1181</v>
      </c>
      <c r="G247" s="18" t="s">
        <v>1182</v>
      </c>
      <c r="H247" s="18" t="s">
        <v>269</v>
      </c>
      <c r="I247" s="66" t="s">
        <v>1183</v>
      </c>
      <c r="J247" s="50">
        <v>45170</v>
      </c>
      <c r="K247" s="50">
        <v>45200</v>
      </c>
      <c r="L247" s="20" t="s">
        <v>110</v>
      </c>
      <c r="M247" s="18" t="s">
        <v>1184</v>
      </c>
      <c r="N247" s="18">
        <v>12</v>
      </c>
      <c r="O247" s="18">
        <v>12</v>
      </c>
      <c r="P247" s="18">
        <v>0</v>
      </c>
      <c r="Q247" s="18">
        <v>1</v>
      </c>
      <c r="R247" s="20">
        <v>98</v>
      </c>
      <c r="S247" s="18">
        <v>320</v>
      </c>
      <c r="T247" s="18">
        <v>0</v>
      </c>
      <c r="U247" s="18">
        <v>6</v>
      </c>
      <c r="V247" s="18">
        <v>22</v>
      </c>
      <c r="W247" s="20" t="s">
        <v>1185</v>
      </c>
      <c r="X247" s="20" t="s">
        <v>1186</v>
      </c>
      <c r="Y247" s="19"/>
    </row>
    <row r="248" ht="120" spans="1:25">
      <c r="A248" s="17">
        <v>241</v>
      </c>
      <c r="B248" s="18" t="s">
        <v>103</v>
      </c>
      <c r="C248" s="18" t="s">
        <v>104</v>
      </c>
      <c r="D248" s="18" t="s">
        <v>1131</v>
      </c>
      <c r="E248" s="18" t="s">
        <v>1124</v>
      </c>
      <c r="F248" s="66" t="s">
        <v>1181</v>
      </c>
      <c r="G248" s="18" t="s">
        <v>1187</v>
      </c>
      <c r="H248" s="18" t="s">
        <v>94</v>
      </c>
      <c r="I248" s="66" t="s">
        <v>1188</v>
      </c>
      <c r="J248" s="50">
        <v>45170</v>
      </c>
      <c r="K248" s="50">
        <v>45200</v>
      </c>
      <c r="L248" s="20" t="s">
        <v>110</v>
      </c>
      <c r="M248" s="18" t="s">
        <v>1189</v>
      </c>
      <c r="N248" s="18">
        <v>15</v>
      </c>
      <c r="O248" s="18">
        <v>15</v>
      </c>
      <c r="P248" s="18">
        <v>0</v>
      </c>
      <c r="Q248" s="18">
        <v>1</v>
      </c>
      <c r="R248" s="20">
        <v>35</v>
      </c>
      <c r="S248" s="18">
        <v>116</v>
      </c>
      <c r="T248" s="18">
        <v>0</v>
      </c>
      <c r="U248" s="18">
        <v>3</v>
      </c>
      <c r="V248" s="18">
        <v>6</v>
      </c>
      <c r="W248" s="18" t="s">
        <v>1190</v>
      </c>
      <c r="X248" s="18" t="s">
        <v>1191</v>
      </c>
      <c r="Y248" s="18"/>
    </row>
    <row r="249" ht="252" spans="1:25">
      <c r="A249" s="17">
        <v>242</v>
      </c>
      <c r="B249" s="18" t="s">
        <v>81</v>
      </c>
      <c r="C249" s="18" t="s">
        <v>254</v>
      </c>
      <c r="D249" s="18" t="s">
        <v>255</v>
      </c>
      <c r="E249" s="18" t="s">
        <v>1124</v>
      </c>
      <c r="F249" s="18" t="s">
        <v>1192</v>
      </c>
      <c r="G249" s="18" t="s">
        <v>1193</v>
      </c>
      <c r="H249" s="18" t="s">
        <v>108</v>
      </c>
      <c r="I249" s="18" t="s">
        <v>1194</v>
      </c>
      <c r="J249" s="50">
        <v>44927</v>
      </c>
      <c r="K249" s="50">
        <v>45261</v>
      </c>
      <c r="L249" s="20" t="s">
        <v>110</v>
      </c>
      <c r="M249" s="18" t="s">
        <v>1195</v>
      </c>
      <c r="N249" s="18">
        <v>55</v>
      </c>
      <c r="O249" s="18">
        <v>40</v>
      </c>
      <c r="P249" s="18">
        <v>15</v>
      </c>
      <c r="Q249" s="18">
        <v>1</v>
      </c>
      <c r="R249" s="20">
        <v>125</v>
      </c>
      <c r="S249" s="18">
        <v>396</v>
      </c>
      <c r="T249" s="18">
        <v>0</v>
      </c>
      <c r="U249" s="18">
        <v>2</v>
      </c>
      <c r="V249" s="18">
        <v>5</v>
      </c>
      <c r="W249" s="18" t="s">
        <v>1185</v>
      </c>
      <c r="X249" s="18" t="s">
        <v>1143</v>
      </c>
      <c r="Y249" s="19"/>
    </row>
    <row r="250" ht="120" spans="1:25">
      <c r="A250" s="17">
        <v>243</v>
      </c>
      <c r="B250" s="18" t="s">
        <v>103</v>
      </c>
      <c r="C250" s="18" t="s">
        <v>104</v>
      </c>
      <c r="D250" s="18" t="s">
        <v>1131</v>
      </c>
      <c r="E250" s="18" t="s">
        <v>1124</v>
      </c>
      <c r="F250" s="18" t="s">
        <v>1192</v>
      </c>
      <c r="G250" s="20" t="s">
        <v>1196</v>
      </c>
      <c r="H250" s="20" t="s">
        <v>94</v>
      </c>
      <c r="I250" s="18" t="s">
        <v>1194</v>
      </c>
      <c r="J250" s="50">
        <v>44927</v>
      </c>
      <c r="K250" s="50">
        <v>45261</v>
      </c>
      <c r="L250" s="20" t="s">
        <v>110</v>
      </c>
      <c r="M250" s="20" t="s">
        <v>1197</v>
      </c>
      <c r="N250" s="20">
        <v>35</v>
      </c>
      <c r="O250" s="20">
        <v>30</v>
      </c>
      <c r="P250" s="18">
        <v>5</v>
      </c>
      <c r="Q250" s="20">
        <v>1</v>
      </c>
      <c r="R250" s="20">
        <v>68</v>
      </c>
      <c r="S250" s="20">
        <v>181</v>
      </c>
      <c r="T250" s="20">
        <v>0</v>
      </c>
      <c r="U250" s="20">
        <v>3</v>
      </c>
      <c r="V250" s="20">
        <v>6</v>
      </c>
      <c r="W250" s="18" t="s">
        <v>1198</v>
      </c>
      <c r="X250" s="18" t="s">
        <v>1199</v>
      </c>
      <c r="Y250" s="19"/>
    </row>
    <row r="251" ht="144" spans="1:25">
      <c r="A251" s="17">
        <v>244</v>
      </c>
      <c r="B251" s="19" t="s">
        <v>103</v>
      </c>
      <c r="C251" s="19" t="s">
        <v>104</v>
      </c>
      <c r="D251" s="19" t="s">
        <v>105</v>
      </c>
      <c r="E251" s="20" t="s">
        <v>1200</v>
      </c>
      <c r="F251" s="20" t="s">
        <v>1201</v>
      </c>
      <c r="G251" s="20" t="s">
        <v>1202</v>
      </c>
      <c r="H251" s="19" t="s">
        <v>94</v>
      </c>
      <c r="I251" s="20" t="s">
        <v>1201</v>
      </c>
      <c r="J251" s="18">
        <v>2023.7</v>
      </c>
      <c r="K251" s="18">
        <v>2023.9</v>
      </c>
      <c r="L251" s="20" t="s">
        <v>110</v>
      </c>
      <c r="M251" s="20" t="s">
        <v>1203</v>
      </c>
      <c r="N251" s="19">
        <v>10</v>
      </c>
      <c r="O251" s="19">
        <v>10</v>
      </c>
      <c r="P251" s="19">
        <v>0</v>
      </c>
      <c r="Q251" s="19">
        <v>1</v>
      </c>
      <c r="R251" s="18">
        <v>25</v>
      </c>
      <c r="S251" s="19">
        <v>105</v>
      </c>
      <c r="T251" s="19">
        <v>0</v>
      </c>
      <c r="U251" s="18">
        <v>7</v>
      </c>
      <c r="V251" s="18">
        <v>24</v>
      </c>
      <c r="W251" s="19" t="s">
        <v>177</v>
      </c>
      <c r="X251" s="19" t="s">
        <v>1204</v>
      </c>
      <c r="Y251" s="20"/>
    </row>
    <row r="252" ht="120" spans="1:25">
      <c r="A252" s="17">
        <v>245</v>
      </c>
      <c r="B252" s="18" t="s">
        <v>103</v>
      </c>
      <c r="C252" s="18" t="s">
        <v>104</v>
      </c>
      <c r="D252" s="18" t="s">
        <v>105</v>
      </c>
      <c r="E252" s="18" t="s">
        <v>1200</v>
      </c>
      <c r="F252" s="18" t="s">
        <v>1205</v>
      </c>
      <c r="G252" s="18" t="s">
        <v>1206</v>
      </c>
      <c r="H252" s="18" t="s">
        <v>94</v>
      </c>
      <c r="I252" s="18" t="s">
        <v>1205</v>
      </c>
      <c r="J252" s="18">
        <v>2023.6</v>
      </c>
      <c r="K252" s="18">
        <v>2023.8</v>
      </c>
      <c r="L252" s="20" t="s">
        <v>110</v>
      </c>
      <c r="M252" s="18" t="s">
        <v>1206</v>
      </c>
      <c r="N252" s="18">
        <v>10</v>
      </c>
      <c r="O252" s="18">
        <v>10</v>
      </c>
      <c r="P252" s="18">
        <v>0</v>
      </c>
      <c r="Q252" s="18">
        <v>1</v>
      </c>
      <c r="R252" s="18">
        <v>25</v>
      </c>
      <c r="S252" s="18">
        <v>70</v>
      </c>
      <c r="T252" s="18">
        <v>0</v>
      </c>
      <c r="U252" s="18">
        <v>6</v>
      </c>
      <c r="V252" s="18">
        <v>14</v>
      </c>
      <c r="W252" s="18" t="s">
        <v>1207</v>
      </c>
      <c r="X252" s="18" t="s">
        <v>1208</v>
      </c>
      <c r="Y252" s="20"/>
    </row>
    <row r="253" ht="132" spans="1:25">
      <c r="A253" s="17">
        <v>246</v>
      </c>
      <c r="B253" s="18" t="s">
        <v>103</v>
      </c>
      <c r="C253" s="18" t="s">
        <v>104</v>
      </c>
      <c r="D253" s="18" t="s">
        <v>114</v>
      </c>
      <c r="E253" s="18" t="s">
        <v>1200</v>
      </c>
      <c r="F253" s="18" t="s">
        <v>1205</v>
      </c>
      <c r="G253" s="18" t="s">
        <v>1209</v>
      </c>
      <c r="H253" s="18" t="s">
        <v>108</v>
      </c>
      <c r="I253" s="18" t="s">
        <v>1205</v>
      </c>
      <c r="J253" s="18">
        <v>2023.8</v>
      </c>
      <c r="K253" s="18">
        <v>2023.9</v>
      </c>
      <c r="L253" s="20" t="s">
        <v>110</v>
      </c>
      <c r="M253" s="18" t="s">
        <v>1210</v>
      </c>
      <c r="N253" s="18">
        <v>5</v>
      </c>
      <c r="O253" s="18">
        <v>5</v>
      </c>
      <c r="P253" s="18">
        <v>0</v>
      </c>
      <c r="Q253" s="18">
        <v>1</v>
      </c>
      <c r="R253" s="18">
        <v>35</v>
      </c>
      <c r="S253" s="18">
        <v>105</v>
      </c>
      <c r="T253" s="18">
        <v>0</v>
      </c>
      <c r="U253" s="18">
        <v>3</v>
      </c>
      <c r="V253" s="18">
        <v>6</v>
      </c>
      <c r="W253" s="18" t="s">
        <v>1211</v>
      </c>
      <c r="X253" s="18" t="s">
        <v>1212</v>
      </c>
      <c r="Y253" s="20"/>
    </row>
    <row r="254" ht="156" spans="1:25">
      <c r="A254" s="17">
        <v>247</v>
      </c>
      <c r="B254" s="18" t="s">
        <v>81</v>
      </c>
      <c r="C254" s="18" t="s">
        <v>254</v>
      </c>
      <c r="D254" s="18" t="s">
        <v>255</v>
      </c>
      <c r="E254" s="18" t="s">
        <v>1200</v>
      </c>
      <c r="F254" s="18" t="s">
        <v>1213</v>
      </c>
      <c r="G254" s="18" t="s">
        <v>1214</v>
      </c>
      <c r="H254" s="18" t="s">
        <v>1215</v>
      </c>
      <c r="I254" s="18" t="s">
        <v>1213</v>
      </c>
      <c r="J254" s="18">
        <v>2023.4</v>
      </c>
      <c r="K254" s="18">
        <v>2023.6</v>
      </c>
      <c r="L254" s="18" t="s">
        <v>258</v>
      </c>
      <c r="M254" s="18" t="s">
        <v>1216</v>
      </c>
      <c r="N254" s="18">
        <v>5</v>
      </c>
      <c r="O254" s="18">
        <v>5</v>
      </c>
      <c r="P254" s="18">
        <v>0</v>
      </c>
      <c r="Q254" s="18">
        <v>1</v>
      </c>
      <c r="R254" s="18">
        <v>120</v>
      </c>
      <c r="S254" s="18">
        <v>350</v>
      </c>
      <c r="T254" s="18">
        <v>0</v>
      </c>
      <c r="U254" s="18">
        <v>20</v>
      </c>
      <c r="V254" s="18">
        <v>55</v>
      </c>
      <c r="W254" s="18" t="s">
        <v>1217</v>
      </c>
      <c r="X254" s="18" t="s">
        <v>1218</v>
      </c>
      <c r="Y254" s="18"/>
    </row>
    <row r="255" ht="108" spans="1:25">
      <c r="A255" s="17">
        <v>248</v>
      </c>
      <c r="B255" s="18" t="s">
        <v>103</v>
      </c>
      <c r="C255" s="18" t="s">
        <v>104</v>
      </c>
      <c r="D255" s="18" t="s">
        <v>114</v>
      </c>
      <c r="E255" s="18" t="s">
        <v>1200</v>
      </c>
      <c r="F255" s="18" t="s">
        <v>1213</v>
      </c>
      <c r="G255" s="18" t="s">
        <v>1219</v>
      </c>
      <c r="H255" s="18" t="s">
        <v>108</v>
      </c>
      <c r="I255" s="18" t="s">
        <v>1213</v>
      </c>
      <c r="J255" s="18">
        <v>2023.9</v>
      </c>
      <c r="K255" s="18">
        <v>2023.9</v>
      </c>
      <c r="L255" s="20" t="s">
        <v>110</v>
      </c>
      <c r="M255" s="18" t="s">
        <v>1220</v>
      </c>
      <c r="N255" s="18">
        <v>5</v>
      </c>
      <c r="O255" s="18">
        <v>5</v>
      </c>
      <c r="P255" s="18">
        <v>0</v>
      </c>
      <c r="Q255" s="18">
        <v>1</v>
      </c>
      <c r="R255" s="18">
        <v>40</v>
      </c>
      <c r="S255" s="18">
        <v>120</v>
      </c>
      <c r="T255" s="18">
        <v>0</v>
      </c>
      <c r="U255" s="18">
        <v>15</v>
      </c>
      <c r="V255" s="18">
        <v>35</v>
      </c>
      <c r="W255" s="18" t="s">
        <v>1221</v>
      </c>
      <c r="X255" s="18" t="s">
        <v>1222</v>
      </c>
      <c r="Y255" s="18"/>
    </row>
    <row r="256" ht="192" spans="1:25">
      <c r="A256" s="17">
        <v>249</v>
      </c>
      <c r="B256" s="18" t="s">
        <v>81</v>
      </c>
      <c r="C256" s="18" t="s">
        <v>82</v>
      </c>
      <c r="D256" s="18" t="s">
        <v>83</v>
      </c>
      <c r="E256" s="18" t="s">
        <v>1200</v>
      </c>
      <c r="F256" s="18" t="s">
        <v>1223</v>
      </c>
      <c r="G256" s="18" t="s">
        <v>1224</v>
      </c>
      <c r="H256" s="18" t="s">
        <v>94</v>
      </c>
      <c r="I256" s="18" t="s">
        <v>1223</v>
      </c>
      <c r="J256" s="18">
        <v>2023.4</v>
      </c>
      <c r="K256" s="18">
        <v>2023.1</v>
      </c>
      <c r="L256" s="20" t="s">
        <v>88</v>
      </c>
      <c r="M256" s="18" t="s">
        <v>1225</v>
      </c>
      <c r="N256" s="18">
        <v>32</v>
      </c>
      <c r="O256" s="18">
        <v>27</v>
      </c>
      <c r="P256" s="18">
        <v>5</v>
      </c>
      <c r="Q256" s="18">
        <v>1</v>
      </c>
      <c r="R256" s="18">
        <v>666</v>
      </c>
      <c r="S256" s="18">
        <v>2232</v>
      </c>
      <c r="T256" s="18">
        <v>0</v>
      </c>
      <c r="U256" s="18">
        <v>43</v>
      </c>
      <c r="V256" s="18">
        <v>131</v>
      </c>
      <c r="W256" s="18" t="s">
        <v>177</v>
      </c>
      <c r="X256" s="18" t="s">
        <v>1226</v>
      </c>
      <c r="Y256" s="18"/>
    </row>
    <row r="257" s="2" customFormat="1" ht="96" spans="1:25">
      <c r="A257" s="17">
        <v>250</v>
      </c>
      <c r="B257" s="22" t="s">
        <v>103</v>
      </c>
      <c r="C257" s="22" t="s">
        <v>104</v>
      </c>
      <c r="D257" s="21" t="s">
        <v>114</v>
      </c>
      <c r="E257" s="21" t="s">
        <v>1200</v>
      </c>
      <c r="F257" s="21" t="s">
        <v>1223</v>
      </c>
      <c r="G257" s="22" t="s">
        <v>1227</v>
      </c>
      <c r="H257" s="22" t="s">
        <v>87</v>
      </c>
      <c r="I257" s="21" t="s">
        <v>1223</v>
      </c>
      <c r="J257" s="22">
        <v>2023.4</v>
      </c>
      <c r="K257" s="22">
        <v>2023.9</v>
      </c>
      <c r="L257" s="39" t="s">
        <v>110</v>
      </c>
      <c r="M257" s="22" t="s">
        <v>1228</v>
      </c>
      <c r="N257" s="22">
        <v>10</v>
      </c>
      <c r="O257" s="22">
        <v>10</v>
      </c>
      <c r="P257" s="22">
        <v>0</v>
      </c>
      <c r="Q257" s="21">
        <v>1</v>
      </c>
      <c r="R257" s="21">
        <v>666</v>
      </c>
      <c r="S257" s="21">
        <v>2232</v>
      </c>
      <c r="T257" s="22">
        <v>0</v>
      </c>
      <c r="U257" s="21">
        <v>43</v>
      </c>
      <c r="V257" s="21">
        <v>131</v>
      </c>
      <c r="W257" s="21" t="s">
        <v>1229</v>
      </c>
      <c r="X257" s="22" t="s">
        <v>1226</v>
      </c>
      <c r="Y257" s="39"/>
    </row>
    <row r="258" s="2" customFormat="1" ht="96" spans="1:25">
      <c r="A258" s="17">
        <v>251</v>
      </c>
      <c r="B258" s="21" t="s">
        <v>81</v>
      </c>
      <c r="C258" s="21" t="s">
        <v>82</v>
      </c>
      <c r="D258" s="21" t="s">
        <v>1230</v>
      </c>
      <c r="E258" s="21" t="s">
        <v>1200</v>
      </c>
      <c r="F258" s="21" t="s">
        <v>1223</v>
      </c>
      <c r="G258" s="22" t="s">
        <v>1231</v>
      </c>
      <c r="H258" s="22" t="s">
        <v>87</v>
      </c>
      <c r="I258" s="22" t="s">
        <v>1223</v>
      </c>
      <c r="J258" s="22">
        <v>2023.1</v>
      </c>
      <c r="K258" s="92">
        <v>2023.1</v>
      </c>
      <c r="L258" s="39" t="s">
        <v>88</v>
      </c>
      <c r="M258" s="22" t="s">
        <v>1232</v>
      </c>
      <c r="N258" s="22">
        <v>680</v>
      </c>
      <c r="O258" s="22">
        <v>680</v>
      </c>
      <c r="P258" s="22">
        <v>0</v>
      </c>
      <c r="Q258" s="21">
        <v>1</v>
      </c>
      <c r="R258" s="21">
        <v>666</v>
      </c>
      <c r="S258" s="21">
        <v>2232</v>
      </c>
      <c r="T258" s="22">
        <v>0</v>
      </c>
      <c r="U258" s="21">
        <v>43</v>
      </c>
      <c r="V258" s="21">
        <v>131</v>
      </c>
      <c r="W258" s="21" t="s">
        <v>177</v>
      </c>
      <c r="X258" s="22" t="s">
        <v>1226</v>
      </c>
      <c r="Y258" s="39"/>
    </row>
    <row r="259" ht="144" spans="1:25">
      <c r="A259" s="17">
        <v>252</v>
      </c>
      <c r="B259" s="19" t="s">
        <v>103</v>
      </c>
      <c r="C259" s="19" t="s">
        <v>104</v>
      </c>
      <c r="D259" s="19" t="s">
        <v>105</v>
      </c>
      <c r="E259" s="19" t="s">
        <v>1200</v>
      </c>
      <c r="F259" s="19" t="s">
        <v>1201</v>
      </c>
      <c r="G259" s="19" t="s">
        <v>1233</v>
      </c>
      <c r="H259" s="19" t="s">
        <v>94</v>
      </c>
      <c r="I259" s="19" t="s">
        <v>1201</v>
      </c>
      <c r="J259" s="19">
        <v>45108</v>
      </c>
      <c r="K259" s="19">
        <v>202309</v>
      </c>
      <c r="L259" s="20" t="s">
        <v>110</v>
      </c>
      <c r="M259" s="19" t="s">
        <v>1234</v>
      </c>
      <c r="N259" s="19">
        <v>5</v>
      </c>
      <c r="O259" s="19">
        <v>5</v>
      </c>
      <c r="P259" s="19">
        <v>0</v>
      </c>
      <c r="Q259" s="19">
        <v>1</v>
      </c>
      <c r="R259" s="19">
        <v>25</v>
      </c>
      <c r="S259" s="19">
        <v>105</v>
      </c>
      <c r="T259" s="19">
        <v>1</v>
      </c>
      <c r="U259" s="19">
        <v>7</v>
      </c>
      <c r="V259" s="19">
        <v>24</v>
      </c>
      <c r="W259" s="19" t="s">
        <v>177</v>
      </c>
      <c r="X259" s="19" t="s">
        <v>1204</v>
      </c>
      <c r="Y259" s="20"/>
    </row>
    <row r="260" ht="84" spans="1:25">
      <c r="A260" s="17">
        <v>253</v>
      </c>
      <c r="B260" s="19" t="s">
        <v>103</v>
      </c>
      <c r="C260" s="19" t="s">
        <v>104</v>
      </c>
      <c r="D260" s="19" t="s">
        <v>105</v>
      </c>
      <c r="E260" s="19" t="s">
        <v>1200</v>
      </c>
      <c r="F260" s="19" t="s">
        <v>1223</v>
      </c>
      <c r="G260" s="19" t="s">
        <v>1235</v>
      </c>
      <c r="H260" s="19" t="s">
        <v>94</v>
      </c>
      <c r="I260" s="19" t="s">
        <v>1223</v>
      </c>
      <c r="J260" s="19">
        <v>2023.4</v>
      </c>
      <c r="K260" s="19">
        <v>2023.9</v>
      </c>
      <c r="L260" s="20" t="s">
        <v>110</v>
      </c>
      <c r="M260" s="19" t="s">
        <v>1236</v>
      </c>
      <c r="N260" s="19">
        <v>3</v>
      </c>
      <c r="O260" s="19">
        <v>3</v>
      </c>
      <c r="P260" s="19">
        <v>0</v>
      </c>
      <c r="Q260" s="19">
        <v>1</v>
      </c>
      <c r="R260" s="19">
        <v>83</v>
      </c>
      <c r="S260" s="19">
        <v>300</v>
      </c>
      <c r="T260" s="122">
        <v>0</v>
      </c>
      <c r="U260" s="19">
        <v>4</v>
      </c>
      <c r="V260" s="19">
        <v>10</v>
      </c>
      <c r="W260" s="19" t="s">
        <v>1237</v>
      </c>
      <c r="X260" s="19" t="s">
        <v>1238</v>
      </c>
      <c r="Y260" s="20"/>
    </row>
    <row r="261" ht="120" spans="1:25">
      <c r="A261" s="17">
        <v>254</v>
      </c>
      <c r="B261" s="18" t="s">
        <v>103</v>
      </c>
      <c r="C261" s="18" t="s">
        <v>104</v>
      </c>
      <c r="D261" s="18" t="s">
        <v>105</v>
      </c>
      <c r="E261" s="18" t="s">
        <v>1239</v>
      </c>
      <c r="F261" s="18" t="s">
        <v>1240</v>
      </c>
      <c r="G261" s="18" t="s">
        <v>1241</v>
      </c>
      <c r="H261" s="18" t="s">
        <v>108</v>
      </c>
      <c r="I261" s="18" t="s">
        <v>1240</v>
      </c>
      <c r="J261" s="18">
        <v>202301</v>
      </c>
      <c r="K261" s="18">
        <v>202312</v>
      </c>
      <c r="L261" s="18" t="s">
        <v>110</v>
      </c>
      <c r="M261" s="18" t="s">
        <v>1242</v>
      </c>
      <c r="N261" s="18">
        <v>10</v>
      </c>
      <c r="O261" s="18">
        <v>10</v>
      </c>
      <c r="P261" s="18">
        <v>0</v>
      </c>
      <c r="Q261" s="18">
        <v>1</v>
      </c>
      <c r="R261" s="18">
        <v>265</v>
      </c>
      <c r="S261" s="18">
        <v>795</v>
      </c>
      <c r="T261" s="18">
        <v>1</v>
      </c>
      <c r="U261" s="18">
        <v>105</v>
      </c>
      <c r="V261" s="18">
        <v>333</v>
      </c>
      <c r="W261" s="18" t="s">
        <v>1243</v>
      </c>
      <c r="X261" s="18" t="s">
        <v>1244</v>
      </c>
      <c r="Y261" s="18"/>
    </row>
    <row r="262" ht="144" spans="1:25">
      <c r="A262" s="17">
        <v>255</v>
      </c>
      <c r="B262" s="18" t="s">
        <v>81</v>
      </c>
      <c r="C262" s="18" t="s">
        <v>82</v>
      </c>
      <c r="D262" s="18" t="s">
        <v>157</v>
      </c>
      <c r="E262" s="18" t="s">
        <v>1239</v>
      </c>
      <c r="F262" s="18" t="s">
        <v>1240</v>
      </c>
      <c r="G262" s="18" t="s">
        <v>1245</v>
      </c>
      <c r="H262" s="18" t="s">
        <v>94</v>
      </c>
      <c r="I262" s="18" t="s">
        <v>1240</v>
      </c>
      <c r="J262" s="18">
        <v>202301</v>
      </c>
      <c r="K262" s="18">
        <v>202312</v>
      </c>
      <c r="L262" s="18" t="s">
        <v>88</v>
      </c>
      <c r="M262" s="18" t="s">
        <v>1246</v>
      </c>
      <c r="N262" s="18">
        <v>36</v>
      </c>
      <c r="O262" s="18">
        <v>30</v>
      </c>
      <c r="P262" s="18">
        <v>6</v>
      </c>
      <c r="Q262" s="18">
        <v>1</v>
      </c>
      <c r="R262" s="18">
        <v>259</v>
      </c>
      <c r="S262" s="18">
        <v>879</v>
      </c>
      <c r="T262" s="18">
        <v>1</v>
      </c>
      <c r="U262" s="18">
        <v>105</v>
      </c>
      <c r="V262" s="18">
        <v>333</v>
      </c>
      <c r="W262" s="18" t="s">
        <v>1247</v>
      </c>
      <c r="X262" s="18" t="s">
        <v>1248</v>
      </c>
      <c r="Y262" s="18"/>
    </row>
    <row r="263" ht="120" spans="1:25">
      <c r="A263" s="17">
        <v>256</v>
      </c>
      <c r="B263" s="18" t="s">
        <v>103</v>
      </c>
      <c r="C263" s="18" t="s">
        <v>104</v>
      </c>
      <c r="D263" s="18" t="s">
        <v>114</v>
      </c>
      <c r="E263" s="18" t="s">
        <v>1239</v>
      </c>
      <c r="F263" s="18" t="s">
        <v>1249</v>
      </c>
      <c r="G263" s="18" t="s">
        <v>1250</v>
      </c>
      <c r="H263" s="18" t="s">
        <v>94</v>
      </c>
      <c r="I263" s="18" t="s">
        <v>1249</v>
      </c>
      <c r="J263" s="18">
        <v>202305</v>
      </c>
      <c r="K263" s="18">
        <v>202308</v>
      </c>
      <c r="L263" s="18" t="s">
        <v>154</v>
      </c>
      <c r="M263" s="18" t="s">
        <v>1251</v>
      </c>
      <c r="N263" s="41">
        <v>19</v>
      </c>
      <c r="O263" s="18">
        <v>19</v>
      </c>
      <c r="P263" s="18">
        <v>0</v>
      </c>
      <c r="Q263" s="18">
        <v>1</v>
      </c>
      <c r="R263" s="18">
        <v>145</v>
      </c>
      <c r="S263" s="18">
        <v>562</v>
      </c>
      <c r="T263" s="18">
        <v>0</v>
      </c>
      <c r="U263" s="18">
        <v>17</v>
      </c>
      <c r="V263" s="18">
        <v>54</v>
      </c>
      <c r="W263" s="18" t="s">
        <v>1252</v>
      </c>
      <c r="X263" s="18" t="s">
        <v>1253</v>
      </c>
      <c r="Y263" s="18"/>
    </row>
    <row r="264" ht="120" spans="1:25">
      <c r="A264" s="17">
        <v>257</v>
      </c>
      <c r="B264" s="18" t="s">
        <v>103</v>
      </c>
      <c r="C264" s="18" t="s">
        <v>104</v>
      </c>
      <c r="D264" s="18" t="s">
        <v>114</v>
      </c>
      <c r="E264" s="18" t="s">
        <v>1239</v>
      </c>
      <c r="F264" s="18" t="s">
        <v>1254</v>
      </c>
      <c r="G264" s="18" t="s">
        <v>1255</v>
      </c>
      <c r="H264" s="18" t="s">
        <v>94</v>
      </c>
      <c r="I264" s="18" t="s">
        <v>1254</v>
      </c>
      <c r="J264" s="18">
        <v>202303</v>
      </c>
      <c r="K264" s="18">
        <v>202306</v>
      </c>
      <c r="L264" s="18" t="s">
        <v>154</v>
      </c>
      <c r="M264" s="18" t="s">
        <v>1256</v>
      </c>
      <c r="N264" s="41">
        <v>19</v>
      </c>
      <c r="O264" s="18">
        <v>19</v>
      </c>
      <c r="P264" s="18">
        <v>0</v>
      </c>
      <c r="Q264" s="18">
        <v>1</v>
      </c>
      <c r="R264" s="18">
        <v>185</v>
      </c>
      <c r="S264" s="18">
        <v>630</v>
      </c>
      <c r="T264" s="18">
        <v>0</v>
      </c>
      <c r="U264" s="18">
        <v>23</v>
      </c>
      <c r="V264" s="18">
        <v>53</v>
      </c>
      <c r="W264" s="18" t="s">
        <v>863</v>
      </c>
      <c r="X264" s="18" t="s">
        <v>1253</v>
      </c>
      <c r="Y264" s="18"/>
    </row>
    <row r="265" ht="144" spans="1:25">
      <c r="A265" s="17">
        <v>258</v>
      </c>
      <c r="B265" s="18" t="s">
        <v>81</v>
      </c>
      <c r="C265" s="18" t="s">
        <v>82</v>
      </c>
      <c r="D265" s="18" t="s">
        <v>83</v>
      </c>
      <c r="E265" s="18" t="s">
        <v>1239</v>
      </c>
      <c r="F265" s="18" t="s">
        <v>1254</v>
      </c>
      <c r="G265" s="18" t="s">
        <v>1257</v>
      </c>
      <c r="H265" s="18" t="s">
        <v>94</v>
      </c>
      <c r="I265" s="18" t="s">
        <v>1254</v>
      </c>
      <c r="J265" s="18">
        <v>202302</v>
      </c>
      <c r="K265" s="18">
        <v>202312</v>
      </c>
      <c r="L265" s="18" t="s">
        <v>88</v>
      </c>
      <c r="M265" s="18" t="s">
        <v>1258</v>
      </c>
      <c r="N265" s="18">
        <v>20</v>
      </c>
      <c r="O265" s="18">
        <v>20</v>
      </c>
      <c r="P265" s="18">
        <v>0</v>
      </c>
      <c r="Q265" s="18">
        <v>1</v>
      </c>
      <c r="R265" s="18">
        <v>100</v>
      </c>
      <c r="S265" s="18">
        <v>280</v>
      </c>
      <c r="T265" s="18">
        <v>0</v>
      </c>
      <c r="U265" s="18">
        <v>22</v>
      </c>
      <c r="V265" s="18">
        <v>43</v>
      </c>
      <c r="W265" s="18" t="s">
        <v>1259</v>
      </c>
      <c r="X265" s="18" t="s">
        <v>1260</v>
      </c>
      <c r="Y265" s="18"/>
    </row>
    <row r="266" ht="132" spans="1:25">
      <c r="A266" s="17">
        <v>259</v>
      </c>
      <c r="B266" s="18" t="s">
        <v>103</v>
      </c>
      <c r="C266" s="18" t="s">
        <v>104</v>
      </c>
      <c r="D266" s="18" t="s">
        <v>114</v>
      </c>
      <c r="E266" s="18" t="s">
        <v>1239</v>
      </c>
      <c r="F266" s="18" t="s">
        <v>1261</v>
      </c>
      <c r="G266" s="18" t="s">
        <v>1262</v>
      </c>
      <c r="H266" s="18" t="s">
        <v>94</v>
      </c>
      <c r="I266" s="18" t="s">
        <v>1261</v>
      </c>
      <c r="J266" s="18">
        <v>202301</v>
      </c>
      <c r="K266" s="18">
        <v>202312</v>
      </c>
      <c r="L266" s="18" t="s">
        <v>154</v>
      </c>
      <c r="M266" s="18" t="s">
        <v>1263</v>
      </c>
      <c r="N266" s="41">
        <v>11</v>
      </c>
      <c r="O266" s="18">
        <v>8</v>
      </c>
      <c r="P266" s="18">
        <v>3</v>
      </c>
      <c r="Q266" s="18">
        <v>1</v>
      </c>
      <c r="R266" s="18">
        <v>243</v>
      </c>
      <c r="S266" s="18">
        <v>736</v>
      </c>
      <c r="T266" s="18">
        <v>0</v>
      </c>
      <c r="U266" s="18">
        <v>41</v>
      </c>
      <c r="V266" s="18">
        <v>123</v>
      </c>
      <c r="W266" s="18" t="s">
        <v>1264</v>
      </c>
      <c r="X266" s="18" t="s">
        <v>1265</v>
      </c>
      <c r="Y266" s="18"/>
    </row>
    <row r="267" ht="120" spans="1:25">
      <c r="A267" s="17">
        <v>260</v>
      </c>
      <c r="B267" s="18" t="s">
        <v>103</v>
      </c>
      <c r="C267" s="18" t="s">
        <v>104</v>
      </c>
      <c r="D267" s="18" t="s">
        <v>105</v>
      </c>
      <c r="E267" s="18" t="s">
        <v>1239</v>
      </c>
      <c r="F267" s="18" t="s">
        <v>1266</v>
      </c>
      <c r="G267" s="18" t="s">
        <v>1267</v>
      </c>
      <c r="H267" s="18" t="s">
        <v>108</v>
      </c>
      <c r="I267" s="18" t="s">
        <v>1266</v>
      </c>
      <c r="J267" s="18">
        <v>202303</v>
      </c>
      <c r="K267" s="18">
        <v>202307</v>
      </c>
      <c r="L267" s="18" t="s">
        <v>110</v>
      </c>
      <c r="M267" s="18" t="s">
        <v>1268</v>
      </c>
      <c r="N267" s="18">
        <v>5</v>
      </c>
      <c r="O267" s="18">
        <v>5</v>
      </c>
      <c r="P267" s="18">
        <v>0</v>
      </c>
      <c r="Q267" s="18">
        <v>1</v>
      </c>
      <c r="R267" s="18">
        <v>78</v>
      </c>
      <c r="S267" s="18">
        <v>312</v>
      </c>
      <c r="T267" s="18">
        <v>1</v>
      </c>
      <c r="U267" s="18">
        <v>78</v>
      </c>
      <c r="V267" s="18">
        <v>312</v>
      </c>
      <c r="W267" s="18" t="s">
        <v>1269</v>
      </c>
      <c r="X267" s="18" t="s">
        <v>1270</v>
      </c>
      <c r="Y267" s="18"/>
    </row>
    <row r="268" ht="108" spans="1:25">
      <c r="A268" s="17">
        <v>261</v>
      </c>
      <c r="B268" s="18" t="s">
        <v>81</v>
      </c>
      <c r="C268" s="18" t="s">
        <v>254</v>
      </c>
      <c r="D268" s="18" t="s">
        <v>255</v>
      </c>
      <c r="E268" s="18" t="s">
        <v>1239</v>
      </c>
      <c r="F268" s="18" t="s">
        <v>1271</v>
      </c>
      <c r="G268" s="18" t="s">
        <v>1272</v>
      </c>
      <c r="H268" s="18" t="s">
        <v>94</v>
      </c>
      <c r="I268" s="18" t="s">
        <v>1271</v>
      </c>
      <c r="J268" s="18">
        <v>202301</v>
      </c>
      <c r="K268" s="18">
        <v>202312</v>
      </c>
      <c r="L268" s="18" t="s">
        <v>110</v>
      </c>
      <c r="M268" s="18" t="s">
        <v>1273</v>
      </c>
      <c r="N268" s="18">
        <v>10</v>
      </c>
      <c r="O268" s="18">
        <v>10</v>
      </c>
      <c r="P268" s="18">
        <v>0</v>
      </c>
      <c r="Q268" s="18">
        <v>1</v>
      </c>
      <c r="R268" s="18">
        <v>252</v>
      </c>
      <c r="S268" s="18">
        <v>756</v>
      </c>
      <c r="T268" s="18">
        <v>1</v>
      </c>
      <c r="U268" s="18">
        <v>149</v>
      </c>
      <c r="V268" s="18">
        <v>481</v>
      </c>
      <c r="W268" s="18" t="s">
        <v>1274</v>
      </c>
      <c r="X268" s="18" t="s">
        <v>1275</v>
      </c>
      <c r="Y268" s="18"/>
    </row>
    <row r="269" ht="120" spans="1:25">
      <c r="A269" s="17">
        <v>262</v>
      </c>
      <c r="B269" s="18" t="s">
        <v>103</v>
      </c>
      <c r="C269" s="18" t="s">
        <v>104</v>
      </c>
      <c r="D269" s="18" t="s">
        <v>114</v>
      </c>
      <c r="E269" s="18" t="s">
        <v>1239</v>
      </c>
      <c r="F269" s="18" t="s">
        <v>1276</v>
      </c>
      <c r="G269" s="18" t="s">
        <v>1277</v>
      </c>
      <c r="H269" s="18" t="s">
        <v>94</v>
      </c>
      <c r="I269" s="18" t="s">
        <v>1276</v>
      </c>
      <c r="J269" s="18">
        <v>202302</v>
      </c>
      <c r="K269" s="18">
        <v>202305</v>
      </c>
      <c r="L269" s="18" t="s">
        <v>154</v>
      </c>
      <c r="M269" s="18" t="s">
        <v>1278</v>
      </c>
      <c r="N269" s="41">
        <v>12</v>
      </c>
      <c r="O269" s="18">
        <v>12</v>
      </c>
      <c r="P269" s="18">
        <v>0</v>
      </c>
      <c r="Q269" s="18">
        <v>1</v>
      </c>
      <c r="R269" s="18">
        <v>215</v>
      </c>
      <c r="S269" s="18">
        <v>756</v>
      </c>
      <c r="T269" s="18">
        <v>0</v>
      </c>
      <c r="U269" s="18">
        <v>22</v>
      </c>
      <c r="V269" s="18">
        <v>43</v>
      </c>
      <c r="W269" s="18" t="s">
        <v>1279</v>
      </c>
      <c r="X269" s="18" t="s">
        <v>1253</v>
      </c>
      <c r="Y269" s="18"/>
    </row>
    <row r="270" ht="168" spans="1:25">
      <c r="A270" s="17">
        <v>263</v>
      </c>
      <c r="B270" s="18" t="s">
        <v>81</v>
      </c>
      <c r="C270" s="18" t="s">
        <v>327</v>
      </c>
      <c r="D270" s="18" t="s">
        <v>1044</v>
      </c>
      <c r="E270" s="18" t="s">
        <v>1239</v>
      </c>
      <c r="F270" s="18" t="s">
        <v>1280</v>
      </c>
      <c r="G270" s="18" t="s">
        <v>1281</v>
      </c>
      <c r="H270" s="18" t="s">
        <v>94</v>
      </c>
      <c r="I270" s="18" t="s">
        <v>1280</v>
      </c>
      <c r="J270" s="18">
        <v>202301</v>
      </c>
      <c r="K270" s="18">
        <v>202310</v>
      </c>
      <c r="L270" s="18" t="s">
        <v>110</v>
      </c>
      <c r="M270" s="18" t="s">
        <v>1282</v>
      </c>
      <c r="N270" s="18">
        <v>54.4</v>
      </c>
      <c r="O270" s="18">
        <v>47</v>
      </c>
      <c r="P270" s="18">
        <v>7.4</v>
      </c>
      <c r="Q270" s="18">
        <v>1</v>
      </c>
      <c r="R270" s="18">
        <v>211</v>
      </c>
      <c r="S270" s="18">
        <v>633</v>
      </c>
      <c r="T270" s="18">
        <v>1</v>
      </c>
      <c r="U270" s="18">
        <v>77</v>
      </c>
      <c r="V270" s="18">
        <v>274</v>
      </c>
      <c r="W270" s="18" t="s">
        <v>1283</v>
      </c>
      <c r="X270" s="18" t="s">
        <v>1284</v>
      </c>
      <c r="Y270" s="18"/>
    </row>
    <row r="271" ht="168" spans="1:25">
      <c r="A271" s="17">
        <v>264</v>
      </c>
      <c r="B271" s="18" t="s">
        <v>81</v>
      </c>
      <c r="C271" s="18" t="s">
        <v>82</v>
      </c>
      <c r="D271" s="18" t="s">
        <v>83</v>
      </c>
      <c r="E271" s="18" t="s">
        <v>1239</v>
      </c>
      <c r="F271" s="18" t="s">
        <v>1280</v>
      </c>
      <c r="G271" s="18" t="s">
        <v>1285</v>
      </c>
      <c r="H271" s="18" t="s">
        <v>94</v>
      </c>
      <c r="I271" s="18" t="s">
        <v>1280</v>
      </c>
      <c r="J271" s="18">
        <v>202301</v>
      </c>
      <c r="K271" s="18">
        <v>202310</v>
      </c>
      <c r="L271" s="18" t="s">
        <v>110</v>
      </c>
      <c r="M271" s="18" t="s">
        <v>1286</v>
      </c>
      <c r="N271" s="18">
        <v>40</v>
      </c>
      <c r="O271" s="18">
        <v>40</v>
      </c>
      <c r="P271" s="18">
        <v>0</v>
      </c>
      <c r="Q271" s="18">
        <v>1</v>
      </c>
      <c r="R271" s="18">
        <v>211</v>
      </c>
      <c r="S271" s="18">
        <v>633</v>
      </c>
      <c r="T271" s="18">
        <v>1</v>
      </c>
      <c r="U271" s="18">
        <v>77</v>
      </c>
      <c r="V271" s="18">
        <v>274</v>
      </c>
      <c r="W271" s="18" t="s">
        <v>1283</v>
      </c>
      <c r="X271" s="18" t="s">
        <v>1284</v>
      </c>
      <c r="Y271" s="18"/>
    </row>
    <row r="272" ht="168" spans="1:25">
      <c r="A272" s="17">
        <v>265</v>
      </c>
      <c r="B272" s="18" t="s">
        <v>103</v>
      </c>
      <c r="C272" s="18" t="s">
        <v>104</v>
      </c>
      <c r="D272" s="18" t="s">
        <v>105</v>
      </c>
      <c r="E272" s="18" t="s">
        <v>1239</v>
      </c>
      <c r="F272" s="18" t="s">
        <v>1280</v>
      </c>
      <c r="G272" s="18" t="s">
        <v>1287</v>
      </c>
      <c r="H272" s="18" t="s">
        <v>94</v>
      </c>
      <c r="I272" s="18" t="s">
        <v>1280</v>
      </c>
      <c r="J272" s="18">
        <v>202301</v>
      </c>
      <c r="K272" s="18">
        <v>202310</v>
      </c>
      <c r="L272" s="18" t="s">
        <v>110</v>
      </c>
      <c r="M272" s="18" t="s">
        <v>1288</v>
      </c>
      <c r="N272" s="18">
        <v>15</v>
      </c>
      <c r="O272" s="18">
        <v>15</v>
      </c>
      <c r="P272" s="18">
        <v>0</v>
      </c>
      <c r="Q272" s="18">
        <v>1</v>
      </c>
      <c r="R272" s="18">
        <v>211</v>
      </c>
      <c r="S272" s="18">
        <v>633</v>
      </c>
      <c r="T272" s="18">
        <v>1</v>
      </c>
      <c r="U272" s="18">
        <v>77</v>
      </c>
      <c r="V272" s="18">
        <v>274</v>
      </c>
      <c r="W272" s="18" t="s">
        <v>1289</v>
      </c>
      <c r="X272" s="18" t="s">
        <v>1284</v>
      </c>
      <c r="Y272" s="18"/>
    </row>
    <row r="273" ht="168" spans="1:25">
      <c r="A273" s="17">
        <v>266</v>
      </c>
      <c r="B273" s="18" t="s">
        <v>81</v>
      </c>
      <c r="C273" s="18" t="s">
        <v>82</v>
      </c>
      <c r="D273" s="18" t="s">
        <v>630</v>
      </c>
      <c r="E273" s="18" t="s">
        <v>1239</v>
      </c>
      <c r="F273" s="18" t="s">
        <v>1280</v>
      </c>
      <c r="G273" s="18" t="s">
        <v>1290</v>
      </c>
      <c r="H273" s="18" t="s">
        <v>94</v>
      </c>
      <c r="I273" s="18" t="s">
        <v>1280</v>
      </c>
      <c r="J273" s="18">
        <v>202301</v>
      </c>
      <c r="K273" s="18">
        <v>202310</v>
      </c>
      <c r="L273" s="18" t="s">
        <v>110</v>
      </c>
      <c r="M273" s="18" t="s">
        <v>1291</v>
      </c>
      <c r="N273" s="18">
        <v>900</v>
      </c>
      <c r="O273" s="18">
        <v>900</v>
      </c>
      <c r="P273" s="18">
        <v>0</v>
      </c>
      <c r="Q273" s="18">
        <v>1</v>
      </c>
      <c r="R273" s="18">
        <v>211</v>
      </c>
      <c r="S273" s="18">
        <v>633</v>
      </c>
      <c r="T273" s="18">
        <v>1</v>
      </c>
      <c r="U273" s="18">
        <v>77</v>
      </c>
      <c r="V273" s="18">
        <v>274</v>
      </c>
      <c r="W273" s="18" t="s">
        <v>1292</v>
      </c>
      <c r="X273" s="18" t="s">
        <v>1284</v>
      </c>
      <c r="Y273" s="18"/>
    </row>
    <row r="274" ht="168" spans="1:25">
      <c r="A274" s="17">
        <v>267</v>
      </c>
      <c r="B274" s="18" t="s">
        <v>81</v>
      </c>
      <c r="C274" s="18" t="s">
        <v>82</v>
      </c>
      <c r="D274" s="18" t="s">
        <v>83</v>
      </c>
      <c r="E274" s="18" t="s">
        <v>1239</v>
      </c>
      <c r="F274" s="18" t="s">
        <v>1293</v>
      </c>
      <c r="G274" s="18" t="s">
        <v>1294</v>
      </c>
      <c r="H274" s="18" t="s">
        <v>94</v>
      </c>
      <c r="I274" s="18" t="s">
        <v>1293</v>
      </c>
      <c r="J274" s="18">
        <v>202301</v>
      </c>
      <c r="K274" s="18">
        <v>202312</v>
      </c>
      <c r="L274" s="18" t="s">
        <v>110</v>
      </c>
      <c r="M274" s="18" t="s">
        <v>1295</v>
      </c>
      <c r="N274" s="18">
        <v>40</v>
      </c>
      <c r="O274" s="18">
        <v>40</v>
      </c>
      <c r="P274" s="18">
        <v>0</v>
      </c>
      <c r="Q274" s="18">
        <v>1</v>
      </c>
      <c r="R274" s="18">
        <v>395</v>
      </c>
      <c r="S274" s="18">
        <v>1185</v>
      </c>
      <c r="T274" s="18">
        <v>0</v>
      </c>
      <c r="U274" s="18">
        <v>8</v>
      </c>
      <c r="V274" s="18">
        <v>23</v>
      </c>
      <c r="W274" s="18" t="s">
        <v>1296</v>
      </c>
      <c r="X274" s="18" t="s">
        <v>1297</v>
      </c>
      <c r="Y274" s="18"/>
    </row>
    <row r="275" ht="120" spans="1:25">
      <c r="A275" s="17">
        <v>268</v>
      </c>
      <c r="B275" s="18" t="s">
        <v>81</v>
      </c>
      <c r="C275" s="18" t="s">
        <v>254</v>
      </c>
      <c r="D275" s="18" t="s">
        <v>255</v>
      </c>
      <c r="E275" s="18" t="s">
        <v>1239</v>
      </c>
      <c r="F275" s="18" t="s">
        <v>1298</v>
      </c>
      <c r="G275" s="18" t="s">
        <v>1299</v>
      </c>
      <c r="H275" s="18" t="s">
        <v>108</v>
      </c>
      <c r="I275" s="18" t="s">
        <v>1298</v>
      </c>
      <c r="J275" s="18">
        <v>202301</v>
      </c>
      <c r="K275" s="18">
        <v>202312</v>
      </c>
      <c r="L275" s="18" t="s">
        <v>110</v>
      </c>
      <c r="M275" s="18" t="s">
        <v>1300</v>
      </c>
      <c r="N275" s="18">
        <v>10</v>
      </c>
      <c r="O275" s="18">
        <v>10</v>
      </c>
      <c r="P275" s="18">
        <v>0</v>
      </c>
      <c r="Q275" s="18">
        <v>1</v>
      </c>
      <c r="R275" s="18">
        <v>326</v>
      </c>
      <c r="S275" s="18">
        <v>980</v>
      </c>
      <c r="T275" s="18">
        <v>0</v>
      </c>
      <c r="U275" s="18">
        <v>62</v>
      </c>
      <c r="V275" s="18">
        <v>189</v>
      </c>
      <c r="W275" s="18" t="s">
        <v>1274</v>
      </c>
      <c r="X275" s="18" t="s">
        <v>1301</v>
      </c>
      <c r="Y275" s="18"/>
    </row>
    <row r="276" ht="108" spans="1:25">
      <c r="A276" s="17">
        <v>269</v>
      </c>
      <c r="B276" s="18" t="s">
        <v>103</v>
      </c>
      <c r="C276" s="18" t="s">
        <v>104</v>
      </c>
      <c r="D276" s="18" t="s">
        <v>366</v>
      </c>
      <c r="E276" s="18" t="s">
        <v>1239</v>
      </c>
      <c r="F276" s="18" t="s">
        <v>1298</v>
      </c>
      <c r="G276" s="18" t="s">
        <v>1302</v>
      </c>
      <c r="H276" s="18" t="s">
        <v>94</v>
      </c>
      <c r="I276" s="18" t="s">
        <v>1298</v>
      </c>
      <c r="J276" s="18">
        <v>202310</v>
      </c>
      <c r="K276" s="18">
        <v>202312</v>
      </c>
      <c r="L276" s="18" t="s">
        <v>110</v>
      </c>
      <c r="M276" s="18" t="s">
        <v>1303</v>
      </c>
      <c r="N276" s="18">
        <v>5</v>
      </c>
      <c r="O276" s="18">
        <v>5</v>
      </c>
      <c r="P276" s="18">
        <v>0</v>
      </c>
      <c r="Q276" s="18">
        <v>1</v>
      </c>
      <c r="R276" s="18">
        <v>90</v>
      </c>
      <c r="S276" s="18">
        <v>295</v>
      </c>
      <c r="T276" s="18">
        <v>0</v>
      </c>
      <c r="U276" s="18">
        <v>15</v>
      </c>
      <c r="V276" s="18">
        <v>60</v>
      </c>
      <c r="W276" s="18" t="s">
        <v>1304</v>
      </c>
      <c r="X276" s="18" t="s">
        <v>1305</v>
      </c>
      <c r="Y276" s="18"/>
    </row>
    <row r="277" ht="96" spans="1:25">
      <c r="A277" s="17">
        <v>270</v>
      </c>
      <c r="B277" s="18" t="s">
        <v>81</v>
      </c>
      <c r="C277" s="18" t="s">
        <v>82</v>
      </c>
      <c r="D277" s="18" t="s">
        <v>157</v>
      </c>
      <c r="E277" s="18" t="s">
        <v>1239</v>
      </c>
      <c r="F277" s="18" t="s">
        <v>1306</v>
      </c>
      <c r="G277" s="18" t="s">
        <v>1307</v>
      </c>
      <c r="H277" s="18" t="s">
        <v>94</v>
      </c>
      <c r="I277" s="18" t="s">
        <v>1306</v>
      </c>
      <c r="J277" s="18">
        <v>202303</v>
      </c>
      <c r="K277" s="18">
        <v>202311</v>
      </c>
      <c r="L277" s="18" t="s">
        <v>88</v>
      </c>
      <c r="M277" s="18" t="s">
        <v>1308</v>
      </c>
      <c r="N277" s="18">
        <v>40</v>
      </c>
      <c r="O277" s="18">
        <v>30</v>
      </c>
      <c r="P277" s="18">
        <v>10</v>
      </c>
      <c r="Q277" s="18">
        <v>1</v>
      </c>
      <c r="R277" s="18">
        <v>75</v>
      </c>
      <c r="S277" s="18">
        <v>326</v>
      </c>
      <c r="T277" s="18">
        <v>1</v>
      </c>
      <c r="U277" s="18">
        <v>45</v>
      </c>
      <c r="V277" s="18">
        <v>274</v>
      </c>
      <c r="W277" s="18" t="s">
        <v>1309</v>
      </c>
      <c r="X277" s="18" t="s">
        <v>1310</v>
      </c>
      <c r="Y277" s="18"/>
    </row>
    <row r="278" ht="60" spans="1:25">
      <c r="A278" s="17">
        <v>271</v>
      </c>
      <c r="B278" s="20" t="s">
        <v>103</v>
      </c>
      <c r="C278" s="20" t="s">
        <v>104</v>
      </c>
      <c r="D278" s="20" t="s">
        <v>114</v>
      </c>
      <c r="E278" s="20" t="s">
        <v>1311</v>
      </c>
      <c r="F278" s="20" t="s">
        <v>1312</v>
      </c>
      <c r="G278" s="20" t="s">
        <v>1313</v>
      </c>
      <c r="H278" s="20" t="s">
        <v>94</v>
      </c>
      <c r="I278" s="20" t="s">
        <v>1312</v>
      </c>
      <c r="J278" s="93">
        <v>44958</v>
      </c>
      <c r="K278" s="93">
        <v>45108</v>
      </c>
      <c r="L278" s="20" t="s">
        <v>110</v>
      </c>
      <c r="M278" s="20" t="s">
        <v>1314</v>
      </c>
      <c r="N278" s="20">
        <v>10</v>
      </c>
      <c r="O278" s="20">
        <v>10</v>
      </c>
      <c r="P278" s="20"/>
      <c r="Q278" s="20">
        <v>1</v>
      </c>
      <c r="R278" s="20">
        <v>23</v>
      </c>
      <c r="S278" s="20">
        <v>85</v>
      </c>
      <c r="T278" s="20">
        <v>0</v>
      </c>
      <c r="U278" s="20">
        <v>4</v>
      </c>
      <c r="V278" s="20">
        <v>9</v>
      </c>
      <c r="W278" s="20" t="s">
        <v>1315</v>
      </c>
      <c r="X278" s="20" t="s">
        <v>1316</v>
      </c>
      <c r="Y278" s="18"/>
    </row>
    <row r="279" ht="72" spans="1:25">
      <c r="A279" s="17">
        <v>272</v>
      </c>
      <c r="B279" s="20" t="s">
        <v>103</v>
      </c>
      <c r="C279" s="20" t="s">
        <v>104</v>
      </c>
      <c r="D279" s="20" t="s">
        <v>114</v>
      </c>
      <c r="E279" s="20" t="s">
        <v>1311</v>
      </c>
      <c r="F279" s="20" t="s">
        <v>1317</v>
      </c>
      <c r="G279" s="20" t="s">
        <v>1318</v>
      </c>
      <c r="H279" s="20" t="s">
        <v>153</v>
      </c>
      <c r="I279" s="20" t="s">
        <v>1317</v>
      </c>
      <c r="J279" s="93">
        <v>44958</v>
      </c>
      <c r="K279" s="93">
        <v>45047</v>
      </c>
      <c r="L279" s="20" t="s">
        <v>154</v>
      </c>
      <c r="M279" s="20" t="s">
        <v>1319</v>
      </c>
      <c r="N279" s="41">
        <v>16</v>
      </c>
      <c r="O279" s="20">
        <v>16</v>
      </c>
      <c r="P279" s="20">
        <v>0</v>
      </c>
      <c r="Q279" s="20">
        <v>1</v>
      </c>
      <c r="R279" s="20">
        <v>182</v>
      </c>
      <c r="S279" s="20">
        <v>692</v>
      </c>
      <c r="T279" s="20">
        <v>0</v>
      </c>
      <c r="U279" s="20">
        <v>10</v>
      </c>
      <c r="V279" s="20">
        <v>32</v>
      </c>
      <c r="W279" s="20" t="s">
        <v>193</v>
      </c>
      <c r="X279" s="20" t="s">
        <v>1320</v>
      </c>
      <c r="Y279" s="18"/>
    </row>
    <row r="280" ht="240" spans="1:25">
      <c r="A280" s="17">
        <v>273</v>
      </c>
      <c r="B280" s="20" t="s">
        <v>81</v>
      </c>
      <c r="C280" s="20" t="s">
        <v>82</v>
      </c>
      <c r="D280" s="20" t="s">
        <v>83</v>
      </c>
      <c r="E280" s="20" t="s">
        <v>1311</v>
      </c>
      <c r="F280" s="20" t="s">
        <v>1321</v>
      </c>
      <c r="G280" s="20" t="s">
        <v>1322</v>
      </c>
      <c r="H280" s="20" t="s">
        <v>94</v>
      </c>
      <c r="I280" s="20" t="s">
        <v>1323</v>
      </c>
      <c r="J280" s="93">
        <v>44958</v>
      </c>
      <c r="K280" s="93">
        <v>45108</v>
      </c>
      <c r="L280" s="20" t="s">
        <v>88</v>
      </c>
      <c r="M280" s="20" t="s">
        <v>1324</v>
      </c>
      <c r="N280" s="20">
        <v>18.6</v>
      </c>
      <c r="O280" s="20">
        <v>15.5</v>
      </c>
      <c r="P280" s="20">
        <v>3.1</v>
      </c>
      <c r="Q280" s="20">
        <v>1</v>
      </c>
      <c r="R280" s="20">
        <v>10</v>
      </c>
      <c r="S280" s="20">
        <v>30</v>
      </c>
      <c r="T280" s="20">
        <v>1</v>
      </c>
      <c r="U280" s="20">
        <v>10</v>
      </c>
      <c r="V280" s="20">
        <v>30</v>
      </c>
      <c r="W280" s="20" t="s">
        <v>1325</v>
      </c>
      <c r="X280" s="20" t="s">
        <v>1326</v>
      </c>
      <c r="Y280" s="18"/>
    </row>
    <row r="281" ht="240" spans="1:25">
      <c r="A281" s="17">
        <v>274</v>
      </c>
      <c r="B281" s="20" t="s">
        <v>81</v>
      </c>
      <c r="C281" s="20" t="s">
        <v>82</v>
      </c>
      <c r="D281" s="20" t="s">
        <v>83</v>
      </c>
      <c r="E281" s="20" t="s">
        <v>1311</v>
      </c>
      <c r="F281" s="20" t="s">
        <v>1327</v>
      </c>
      <c r="G281" s="20" t="s">
        <v>1328</v>
      </c>
      <c r="H281" s="20" t="s">
        <v>94</v>
      </c>
      <c r="I281" s="20" t="s">
        <v>1329</v>
      </c>
      <c r="J281" s="93">
        <v>45017</v>
      </c>
      <c r="K281" s="93">
        <v>45108</v>
      </c>
      <c r="L281" s="20" t="s">
        <v>88</v>
      </c>
      <c r="M281" s="20" t="s">
        <v>1330</v>
      </c>
      <c r="N281" s="20">
        <v>24.2</v>
      </c>
      <c r="O281" s="20">
        <v>21</v>
      </c>
      <c r="P281" s="20">
        <v>3.2</v>
      </c>
      <c r="Q281" s="20">
        <v>1</v>
      </c>
      <c r="R281" s="20">
        <v>10</v>
      </c>
      <c r="S281" s="20">
        <v>30</v>
      </c>
      <c r="T281" s="20">
        <v>1</v>
      </c>
      <c r="U281" s="20">
        <v>10</v>
      </c>
      <c r="V281" s="20">
        <v>30</v>
      </c>
      <c r="W281" s="20" t="s">
        <v>1331</v>
      </c>
      <c r="X281" s="20" t="s">
        <v>1332</v>
      </c>
      <c r="Y281" s="18"/>
    </row>
    <row r="282" ht="360" spans="1:25">
      <c r="A282" s="17">
        <v>275</v>
      </c>
      <c r="B282" s="20" t="s">
        <v>81</v>
      </c>
      <c r="C282" s="20" t="s">
        <v>82</v>
      </c>
      <c r="D282" s="20" t="s">
        <v>83</v>
      </c>
      <c r="E282" s="20" t="s">
        <v>1311</v>
      </c>
      <c r="F282" s="20" t="s">
        <v>1321</v>
      </c>
      <c r="G282" s="20" t="s">
        <v>1333</v>
      </c>
      <c r="H282" s="20" t="s">
        <v>94</v>
      </c>
      <c r="I282" s="20" t="s">
        <v>1334</v>
      </c>
      <c r="J282" s="93">
        <v>45017</v>
      </c>
      <c r="K282" s="93">
        <v>45200</v>
      </c>
      <c r="L282" s="20" t="s">
        <v>88</v>
      </c>
      <c r="M282" s="20" t="s">
        <v>1335</v>
      </c>
      <c r="N282" s="20">
        <v>49</v>
      </c>
      <c r="O282" s="20">
        <v>41.5</v>
      </c>
      <c r="P282" s="20">
        <v>7.5</v>
      </c>
      <c r="Q282" s="20">
        <v>1</v>
      </c>
      <c r="R282" s="20">
        <v>20</v>
      </c>
      <c r="S282" s="20">
        <v>60</v>
      </c>
      <c r="T282" s="20">
        <v>1</v>
      </c>
      <c r="U282" s="20">
        <v>20</v>
      </c>
      <c r="V282" s="20">
        <v>60</v>
      </c>
      <c r="W282" s="20" t="s">
        <v>1336</v>
      </c>
      <c r="X282" s="20" t="s">
        <v>1337</v>
      </c>
      <c r="Y282" s="18"/>
    </row>
    <row r="283" ht="252" spans="1:25">
      <c r="A283" s="17">
        <v>276</v>
      </c>
      <c r="B283" s="20" t="s">
        <v>81</v>
      </c>
      <c r="C283" s="20" t="s">
        <v>327</v>
      </c>
      <c r="D283" s="20" t="s">
        <v>328</v>
      </c>
      <c r="E283" s="20" t="s">
        <v>1311</v>
      </c>
      <c r="F283" s="20" t="s">
        <v>1327</v>
      </c>
      <c r="G283" s="20" t="s">
        <v>1338</v>
      </c>
      <c r="H283" s="20" t="s">
        <v>94</v>
      </c>
      <c r="I283" s="20" t="s">
        <v>1339</v>
      </c>
      <c r="J283" s="93">
        <v>45017</v>
      </c>
      <c r="K283" s="93">
        <v>45108</v>
      </c>
      <c r="L283" s="20" t="s">
        <v>88</v>
      </c>
      <c r="M283" s="20" t="s">
        <v>1340</v>
      </c>
      <c r="N283" s="20">
        <v>42.3</v>
      </c>
      <c r="O283" s="20">
        <v>35</v>
      </c>
      <c r="P283" s="20">
        <v>7.3</v>
      </c>
      <c r="Q283" s="20">
        <v>1</v>
      </c>
      <c r="R283" s="20">
        <v>20</v>
      </c>
      <c r="S283" s="20">
        <v>60</v>
      </c>
      <c r="T283" s="20">
        <v>1</v>
      </c>
      <c r="U283" s="20">
        <v>20</v>
      </c>
      <c r="V283" s="20">
        <v>60</v>
      </c>
      <c r="W283" s="20" t="s">
        <v>1341</v>
      </c>
      <c r="X283" s="20" t="s">
        <v>1342</v>
      </c>
      <c r="Y283" s="18"/>
    </row>
    <row r="284" ht="108" spans="1:25">
      <c r="A284" s="17">
        <v>277</v>
      </c>
      <c r="B284" s="20" t="s">
        <v>103</v>
      </c>
      <c r="C284" s="20" t="s">
        <v>104</v>
      </c>
      <c r="D284" s="20" t="s">
        <v>550</v>
      </c>
      <c r="E284" s="20" t="s">
        <v>1311</v>
      </c>
      <c r="F284" s="20" t="s">
        <v>1343</v>
      </c>
      <c r="G284" s="20" t="s">
        <v>1344</v>
      </c>
      <c r="H284" s="20" t="s">
        <v>94</v>
      </c>
      <c r="I284" s="20" t="s">
        <v>1343</v>
      </c>
      <c r="J284" s="93">
        <v>45047</v>
      </c>
      <c r="K284" s="93">
        <v>45108</v>
      </c>
      <c r="L284" s="20" t="s">
        <v>110</v>
      </c>
      <c r="M284" s="20" t="s">
        <v>1344</v>
      </c>
      <c r="N284" s="20">
        <v>10</v>
      </c>
      <c r="O284" s="20">
        <v>10</v>
      </c>
      <c r="P284" s="20"/>
      <c r="Q284" s="20">
        <v>1</v>
      </c>
      <c r="R284" s="20">
        <v>60</v>
      </c>
      <c r="S284" s="20">
        <v>213</v>
      </c>
      <c r="T284" s="20">
        <v>0</v>
      </c>
      <c r="U284" s="20">
        <v>8</v>
      </c>
      <c r="V284" s="20">
        <v>25</v>
      </c>
      <c r="W284" s="20" t="s">
        <v>1345</v>
      </c>
      <c r="X284" s="20" t="s">
        <v>1346</v>
      </c>
      <c r="Y284" s="18"/>
    </row>
    <row r="285" ht="288" spans="1:25">
      <c r="A285" s="17">
        <v>278</v>
      </c>
      <c r="B285" s="20" t="s">
        <v>81</v>
      </c>
      <c r="C285" s="20" t="s">
        <v>327</v>
      </c>
      <c r="D285" s="20" t="s">
        <v>328</v>
      </c>
      <c r="E285" s="20" t="s">
        <v>1311</v>
      </c>
      <c r="F285" s="20" t="s">
        <v>1347</v>
      </c>
      <c r="G285" s="20" t="s">
        <v>1348</v>
      </c>
      <c r="H285" s="20" t="s">
        <v>94</v>
      </c>
      <c r="I285" s="20" t="s">
        <v>1311</v>
      </c>
      <c r="J285" s="93">
        <v>45139</v>
      </c>
      <c r="K285" s="93">
        <v>45261</v>
      </c>
      <c r="L285" s="20" t="s">
        <v>88</v>
      </c>
      <c r="M285" s="20" t="s">
        <v>1349</v>
      </c>
      <c r="N285" s="20">
        <v>124</v>
      </c>
      <c r="O285" s="20">
        <v>100</v>
      </c>
      <c r="P285" s="20">
        <v>24</v>
      </c>
      <c r="Q285" s="20">
        <v>2</v>
      </c>
      <c r="R285" s="20">
        <v>1438</v>
      </c>
      <c r="S285" s="20">
        <v>4683</v>
      </c>
      <c r="T285" s="20">
        <v>0</v>
      </c>
      <c r="U285" s="20">
        <v>100</v>
      </c>
      <c r="V285" s="20">
        <v>292</v>
      </c>
      <c r="W285" s="20" t="s">
        <v>1350</v>
      </c>
      <c r="X285" s="20" t="s">
        <v>1351</v>
      </c>
      <c r="Y285" s="18"/>
    </row>
    <row r="286" ht="156" spans="1:25">
      <c r="A286" s="17">
        <v>279</v>
      </c>
      <c r="B286" s="20" t="s">
        <v>103</v>
      </c>
      <c r="C286" s="20" t="s">
        <v>104</v>
      </c>
      <c r="D286" s="20" t="s">
        <v>105</v>
      </c>
      <c r="E286" s="20" t="s">
        <v>1311</v>
      </c>
      <c r="F286" s="20" t="s">
        <v>1347</v>
      </c>
      <c r="G286" s="20" t="s">
        <v>1352</v>
      </c>
      <c r="H286" s="20" t="s">
        <v>94</v>
      </c>
      <c r="I286" s="20" t="s">
        <v>1347</v>
      </c>
      <c r="J286" s="93">
        <v>45170</v>
      </c>
      <c r="K286" s="93">
        <v>45261</v>
      </c>
      <c r="L286" s="20" t="s">
        <v>110</v>
      </c>
      <c r="M286" s="20" t="s">
        <v>1353</v>
      </c>
      <c r="N286" s="20">
        <v>950</v>
      </c>
      <c r="O286" s="20">
        <v>850</v>
      </c>
      <c r="P286" s="20">
        <v>100</v>
      </c>
      <c r="Q286" s="20">
        <v>1</v>
      </c>
      <c r="R286" s="20">
        <v>244</v>
      </c>
      <c r="S286" s="20">
        <v>802</v>
      </c>
      <c r="T286" s="20">
        <v>0</v>
      </c>
      <c r="U286" s="20">
        <v>21</v>
      </c>
      <c r="V286" s="20">
        <v>38</v>
      </c>
      <c r="W286" s="20" t="s">
        <v>1354</v>
      </c>
      <c r="X286" s="20" t="s">
        <v>1355</v>
      </c>
      <c r="Y286" s="18"/>
    </row>
    <row r="287" ht="108" spans="1:25">
      <c r="A287" s="17">
        <v>280</v>
      </c>
      <c r="B287" s="20" t="s">
        <v>103</v>
      </c>
      <c r="C287" s="20" t="s">
        <v>104</v>
      </c>
      <c r="D287" s="20" t="s">
        <v>550</v>
      </c>
      <c r="E287" s="20" t="s">
        <v>1311</v>
      </c>
      <c r="F287" s="20" t="s">
        <v>1356</v>
      </c>
      <c r="G287" s="20" t="s">
        <v>1357</v>
      </c>
      <c r="H287" s="20" t="s">
        <v>94</v>
      </c>
      <c r="I287" s="20" t="s">
        <v>1356</v>
      </c>
      <c r="J287" s="93">
        <v>45170</v>
      </c>
      <c r="K287" s="93">
        <v>45232</v>
      </c>
      <c r="L287" s="20" t="s">
        <v>110</v>
      </c>
      <c r="M287" s="20" t="s">
        <v>1358</v>
      </c>
      <c r="N287" s="20">
        <v>5</v>
      </c>
      <c r="O287" s="20">
        <v>5</v>
      </c>
      <c r="P287" s="20"/>
      <c r="Q287" s="20">
        <v>1</v>
      </c>
      <c r="R287" s="20">
        <v>85</v>
      </c>
      <c r="S287" s="20">
        <v>234</v>
      </c>
      <c r="T287" s="20">
        <v>0</v>
      </c>
      <c r="U287" s="20">
        <v>6</v>
      </c>
      <c r="V287" s="20">
        <v>10</v>
      </c>
      <c r="W287" s="20" t="s">
        <v>1345</v>
      </c>
      <c r="X287" s="20" t="s">
        <v>1346</v>
      </c>
      <c r="Y287" s="18"/>
    </row>
    <row r="288" ht="120" spans="1:25">
      <c r="A288" s="17">
        <v>281</v>
      </c>
      <c r="B288" s="20" t="s">
        <v>103</v>
      </c>
      <c r="C288" s="20" t="s">
        <v>104</v>
      </c>
      <c r="D288" s="20" t="s">
        <v>114</v>
      </c>
      <c r="E288" s="20" t="s">
        <v>1311</v>
      </c>
      <c r="F288" s="20" t="s">
        <v>1359</v>
      </c>
      <c r="G288" s="20" t="s">
        <v>1360</v>
      </c>
      <c r="H288" s="20" t="s">
        <v>94</v>
      </c>
      <c r="I288" s="20" t="s">
        <v>1359</v>
      </c>
      <c r="J288" s="20" t="s">
        <v>270</v>
      </c>
      <c r="K288" s="20" t="s">
        <v>1361</v>
      </c>
      <c r="L288" s="20" t="s">
        <v>110</v>
      </c>
      <c r="M288" s="20" t="s">
        <v>1360</v>
      </c>
      <c r="N288" s="20">
        <v>50</v>
      </c>
      <c r="O288" s="20">
        <v>50</v>
      </c>
      <c r="P288" s="20"/>
      <c r="Q288" s="20">
        <v>1</v>
      </c>
      <c r="R288" s="20">
        <v>719</v>
      </c>
      <c r="S288" s="20">
        <v>2226</v>
      </c>
      <c r="T288" s="20">
        <v>0</v>
      </c>
      <c r="U288" s="20">
        <v>58</v>
      </c>
      <c r="V288" s="20">
        <v>150</v>
      </c>
      <c r="W288" s="20" t="s">
        <v>1362</v>
      </c>
      <c r="X288" s="20" t="s">
        <v>1363</v>
      </c>
      <c r="Y288" s="18"/>
    </row>
    <row r="289" ht="84" spans="1:25">
      <c r="A289" s="17">
        <v>282</v>
      </c>
      <c r="B289" s="20" t="s">
        <v>81</v>
      </c>
      <c r="C289" s="20" t="s">
        <v>82</v>
      </c>
      <c r="D289" s="20" t="s">
        <v>83</v>
      </c>
      <c r="E289" s="20" t="s">
        <v>1311</v>
      </c>
      <c r="F289" s="20" t="s">
        <v>1312</v>
      </c>
      <c r="G289" s="20" t="s">
        <v>1364</v>
      </c>
      <c r="H289" s="20" t="s">
        <v>435</v>
      </c>
      <c r="I289" s="20" t="s">
        <v>1312</v>
      </c>
      <c r="J289" s="93">
        <v>44958</v>
      </c>
      <c r="K289" s="93">
        <v>45139</v>
      </c>
      <c r="L289" s="20" t="s">
        <v>88</v>
      </c>
      <c r="M289" s="20" t="s">
        <v>1365</v>
      </c>
      <c r="N289" s="20">
        <v>50</v>
      </c>
      <c r="O289" s="20">
        <v>30</v>
      </c>
      <c r="P289" s="20">
        <v>20</v>
      </c>
      <c r="Q289" s="20">
        <v>2</v>
      </c>
      <c r="R289" s="20">
        <v>74</v>
      </c>
      <c r="S289" s="20">
        <v>223</v>
      </c>
      <c r="T289" s="20">
        <v>0</v>
      </c>
      <c r="U289" s="20">
        <v>12</v>
      </c>
      <c r="V289" s="20">
        <v>28</v>
      </c>
      <c r="W289" s="20" t="s">
        <v>142</v>
      </c>
      <c r="X289" s="20" t="s">
        <v>1366</v>
      </c>
      <c r="Y289" s="18"/>
    </row>
    <row r="290" ht="108" spans="1:25">
      <c r="A290" s="81">
        <v>283</v>
      </c>
      <c r="B290" s="20" t="s">
        <v>103</v>
      </c>
      <c r="C290" s="20" t="s">
        <v>104</v>
      </c>
      <c r="D290" s="20" t="s">
        <v>114</v>
      </c>
      <c r="E290" s="20" t="s">
        <v>1311</v>
      </c>
      <c r="F290" s="20" t="s">
        <v>1367</v>
      </c>
      <c r="G290" s="20" t="s">
        <v>1368</v>
      </c>
      <c r="H290" s="20" t="s">
        <v>94</v>
      </c>
      <c r="I290" s="20" t="s">
        <v>1369</v>
      </c>
      <c r="J290" s="93">
        <v>45200</v>
      </c>
      <c r="K290" s="93">
        <v>45261</v>
      </c>
      <c r="L290" s="20" t="s">
        <v>88</v>
      </c>
      <c r="M290" s="20" t="s">
        <v>1368</v>
      </c>
      <c r="N290" s="20">
        <v>15</v>
      </c>
      <c r="O290" s="20">
        <v>15</v>
      </c>
      <c r="P290" s="20">
        <v>0</v>
      </c>
      <c r="Q290" s="20">
        <v>1</v>
      </c>
      <c r="R290" s="20">
        <v>50</v>
      </c>
      <c r="S290" s="20">
        <v>188</v>
      </c>
      <c r="T290" s="20"/>
      <c r="U290" s="20">
        <v>1</v>
      </c>
      <c r="V290" s="20">
        <v>6</v>
      </c>
      <c r="W290" s="20" t="s">
        <v>1370</v>
      </c>
      <c r="X290" s="20" t="s">
        <v>1371</v>
      </c>
      <c r="Y290" s="18"/>
    </row>
    <row r="291" ht="240" spans="1:25">
      <c r="A291" s="17">
        <v>284</v>
      </c>
      <c r="B291" s="20" t="s">
        <v>81</v>
      </c>
      <c r="C291" s="20" t="s">
        <v>82</v>
      </c>
      <c r="D291" s="20" t="s">
        <v>83</v>
      </c>
      <c r="E291" s="20" t="s">
        <v>1311</v>
      </c>
      <c r="F291" s="20" t="s">
        <v>1312</v>
      </c>
      <c r="G291" s="20" t="s">
        <v>1372</v>
      </c>
      <c r="H291" s="20" t="s">
        <v>94</v>
      </c>
      <c r="I291" s="20" t="s">
        <v>1312</v>
      </c>
      <c r="J291" s="93">
        <v>45017</v>
      </c>
      <c r="K291" s="93">
        <v>45261</v>
      </c>
      <c r="L291" s="20" t="s">
        <v>88</v>
      </c>
      <c r="M291" s="20" t="s">
        <v>1373</v>
      </c>
      <c r="N291" s="20">
        <v>36</v>
      </c>
      <c r="O291" s="20">
        <v>30</v>
      </c>
      <c r="P291" s="20">
        <v>6</v>
      </c>
      <c r="Q291" s="20">
        <v>1</v>
      </c>
      <c r="R291" s="20">
        <v>30</v>
      </c>
      <c r="S291" s="20">
        <v>90</v>
      </c>
      <c r="T291" s="20">
        <v>0</v>
      </c>
      <c r="U291" s="20">
        <v>30</v>
      </c>
      <c r="V291" s="20">
        <v>90</v>
      </c>
      <c r="W291" s="20" t="s">
        <v>142</v>
      </c>
      <c r="X291" s="20" t="s">
        <v>1374</v>
      </c>
      <c r="Y291" s="18"/>
    </row>
    <row r="292" ht="96" spans="1:25">
      <c r="A292" s="17">
        <v>285</v>
      </c>
      <c r="B292" s="20" t="s">
        <v>81</v>
      </c>
      <c r="C292" s="20" t="s">
        <v>82</v>
      </c>
      <c r="D292" s="20" t="s">
        <v>157</v>
      </c>
      <c r="E292" s="20" t="s">
        <v>1311</v>
      </c>
      <c r="F292" s="20" t="s">
        <v>1375</v>
      </c>
      <c r="G292" s="20" t="s">
        <v>1376</v>
      </c>
      <c r="H292" s="20" t="s">
        <v>94</v>
      </c>
      <c r="I292" s="20" t="s">
        <v>1375</v>
      </c>
      <c r="J292" s="93">
        <v>45108</v>
      </c>
      <c r="K292" s="93">
        <v>45261</v>
      </c>
      <c r="L292" s="20" t="s">
        <v>88</v>
      </c>
      <c r="M292" s="20" t="s">
        <v>1377</v>
      </c>
      <c r="N292" s="20">
        <v>18</v>
      </c>
      <c r="O292" s="20">
        <v>15</v>
      </c>
      <c r="P292" s="20">
        <v>3</v>
      </c>
      <c r="Q292" s="20">
        <v>1</v>
      </c>
      <c r="R292" s="20">
        <v>10</v>
      </c>
      <c r="S292" s="20">
        <v>30</v>
      </c>
      <c r="T292" s="20">
        <v>0</v>
      </c>
      <c r="U292" s="20">
        <v>10</v>
      </c>
      <c r="V292" s="20">
        <v>30</v>
      </c>
      <c r="W292" s="20" t="s">
        <v>142</v>
      </c>
      <c r="X292" s="20" t="s">
        <v>1374</v>
      </c>
      <c r="Y292" s="18"/>
    </row>
    <row r="293" ht="132" spans="1:25">
      <c r="A293" s="17">
        <v>286</v>
      </c>
      <c r="B293" s="20" t="s">
        <v>81</v>
      </c>
      <c r="C293" s="20" t="s">
        <v>327</v>
      </c>
      <c r="D293" s="20" t="s">
        <v>1044</v>
      </c>
      <c r="E293" s="20" t="s">
        <v>1311</v>
      </c>
      <c r="F293" s="20" t="s">
        <v>1375</v>
      </c>
      <c r="G293" s="20" t="s">
        <v>1378</v>
      </c>
      <c r="H293" s="20" t="s">
        <v>94</v>
      </c>
      <c r="I293" s="20" t="s">
        <v>1375</v>
      </c>
      <c r="J293" s="93">
        <v>45047</v>
      </c>
      <c r="K293" s="93">
        <v>45261</v>
      </c>
      <c r="L293" s="20" t="s">
        <v>88</v>
      </c>
      <c r="M293" s="20" t="s">
        <v>1379</v>
      </c>
      <c r="N293" s="20">
        <v>13.5</v>
      </c>
      <c r="O293" s="20">
        <v>10</v>
      </c>
      <c r="P293" s="20">
        <v>3.5</v>
      </c>
      <c r="Q293" s="20">
        <v>1</v>
      </c>
      <c r="R293" s="20">
        <v>10</v>
      </c>
      <c r="S293" s="20">
        <v>30</v>
      </c>
      <c r="T293" s="20">
        <v>0</v>
      </c>
      <c r="U293" s="20">
        <v>10</v>
      </c>
      <c r="V293" s="20">
        <v>30</v>
      </c>
      <c r="W293" s="20" t="s">
        <v>142</v>
      </c>
      <c r="X293" s="20" t="s">
        <v>1374</v>
      </c>
      <c r="Y293" s="18"/>
    </row>
    <row r="294" ht="72" spans="1:25">
      <c r="A294" s="17">
        <v>287</v>
      </c>
      <c r="B294" s="20" t="s">
        <v>81</v>
      </c>
      <c r="C294" s="20" t="s">
        <v>82</v>
      </c>
      <c r="D294" s="20" t="s">
        <v>157</v>
      </c>
      <c r="E294" s="20" t="s">
        <v>1311</v>
      </c>
      <c r="F294" s="20" t="s">
        <v>1380</v>
      </c>
      <c r="G294" s="20" t="s">
        <v>1381</v>
      </c>
      <c r="H294" s="20" t="s">
        <v>94</v>
      </c>
      <c r="I294" s="20" t="s">
        <v>1380</v>
      </c>
      <c r="J294" s="93">
        <v>45170</v>
      </c>
      <c r="K294" s="93">
        <v>45261</v>
      </c>
      <c r="L294" s="20" t="s">
        <v>88</v>
      </c>
      <c r="M294" s="20" t="s">
        <v>1382</v>
      </c>
      <c r="N294" s="20">
        <v>12.1</v>
      </c>
      <c r="O294" s="20">
        <v>10</v>
      </c>
      <c r="P294" s="20">
        <v>2.1</v>
      </c>
      <c r="Q294" s="20">
        <v>1</v>
      </c>
      <c r="R294" s="20">
        <v>10</v>
      </c>
      <c r="S294" s="20">
        <v>30</v>
      </c>
      <c r="T294" s="20">
        <v>0</v>
      </c>
      <c r="U294" s="20">
        <v>10</v>
      </c>
      <c r="V294" s="20">
        <v>30</v>
      </c>
      <c r="W294" s="20" t="s">
        <v>142</v>
      </c>
      <c r="X294" s="20" t="s">
        <v>1374</v>
      </c>
      <c r="Y294" s="18"/>
    </row>
    <row r="295" ht="108" spans="1:25">
      <c r="A295" s="81">
        <v>288</v>
      </c>
      <c r="B295" s="20" t="s">
        <v>81</v>
      </c>
      <c r="C295" s="20" t="s">
        <v>254</v>
      </c>
      <c r="D295" s="20" t="s">
        <v>1383</v>
      </c>
      <c r="E295" s="20" t="s">
        <v>1311</v>
      </c>
      <c r="F295" s="20" t="s">
        <v>1375</v>
      </c>
      <c r="G295" s="20" t="s">
        <v>1384</v>
      </c>
      <c r="H295" s="20" t="s">
        <v>94</v>
      </c>
      <c r="I295" s="20" t="s">
        <v>1375</v>
      </c>
      <c r="J295" s="93">
        <v>45048</v>
      </c>
      <c r="K295" s="93">
        <v>45231</v>
      </c>
      <c r="L295" s="20" t="s">
        <v>110</v>
      </c>
      <c r="M295" s="20" t="s">
        <v>1385</v>
      </c>
      <c r="N295" s="20">
        <v>10</v>
      </c>
      <c r="O295" s="20">
        <v>10</v>
      </c>
      <c r="P295" s="20">
        <v>0</v>
      </c>
      <c r="Q295" s="20">
        <v>1</v>
      </c>
      <c r="R295" s="20">
        <v>25</v>
      </c>
      <c r="S295" s="20">
        <v>80</v>
      </c>
      <c r="T295" s="20">
        <v>0</v>
      </c>
      <c r="U295" s="20">
        <v>10</v>
      </c>
      <c r="V295" s="20">
        <v>30</v>
      </c>
      <c r="W295" s="20" t="s">
        <v>1370</v>
      </c>
      <c r="X295" s="20" t="s">
        <v>1386</v>
      </c>
      <c r="Y295" s="18"/>
    </row>
    <row r="296" ht="409.5" spans="1:25">
      <c r="A296" s="17">
        <v>289</v>
      </c>
      <c r="B296" s="20" t="s">
        <v>81</v>
      </c>
      <c r="C296" s="20" t="s">
        <v>82</v>
      </c>
      <c r="D296" s="20" t="s">
        <v>83</v>
      </c>
      <c r="E296" s="20" t="s">
        <v>1387</v>
      </c>
      <c r="F296" s="20" t="s">
        <v>1388</v>
      </c>
      <c r="G296" s="20" t="s">
        <v>1389</v>
      </c>
      <c r="H296" s="20" t="s">
        <v>94</v>
      </c>
      <c r="I296" s="20" t="s">
        <v>1388</v>
      </c>
      <c r="J296" s="93">
        <v>44972</v>
      </c>
      <c r="K296" s="93">
        <v>45076</v>
      </c>
      <c r="L296" s="20" t="s">
        <v>88</v>
      </c>
      <c r="M296" s="20" t="s">
        <v>1390</v>
      </c>
      <c r="N296" s="20">
        <v>67.34</v>
      </c>
      <c r="O296" s="20">
        <v>54.76</v>
      </c>
      <c r="P296" s="20">
        <v>12.58</v>
      </c>
      <c r="Q296" s="20">
        <v>1</v>
      </c>
      <c r="R296" s="20">
        <v>42</v>
      </c>
      <c r="S296" s="20">
        <v>116</v>
      </c>
      <c r="T296" s="20">
        <v>2</v>
      </c>
      <c r="U296" s="20">
        <v>42</v>
      </c>
      <c r="V296" s="20">
        <v>116</v>
      </c>
      <c r="W296" s="20" t="s">
        <v>1391</v>
      </c>
      <c r="X296" s="20" t="s">
        <v>1392</v>
      </c>
      <c r="Y296" s="18"/>
    </row>
    <row r="297" ht="216" spans="1:25">
      <c r="A297" s="17">
        <v>290</v>
      </c>
      <c r="B297" s="20" t="s">
        <v>81</v>
      </c>
      <c r="C297" s="20" t="s">
        <v>82</v>
      </c>
      <c r="D297" s="20" t="s">
        <v>83</v>
      </c>
      <c r="E297" s="20" t="s">
        <v>1387</v>
      </c>
      <c r="F297" s="20" t="s">
        <v>1388</v>
      </c>
      <c r="G297" s="20" t="s">
        <v>1393</v>
      </c>
      <c r="H297" s="20" t="s">
        <v>94</v>
      </c>
      <c r="I297" s="20" t="s">
        <v>1388</v>
      </c>
      <c r="J297" s="93">
        <v>45046</v>
      </c>
      <c r="K297" s="93">
        <v>45230</v>
      </c>
      <c r="L297" s="20" t="s">
        <v>88</v>
      </c>
      <c r="M297" s="20" t="s">
        <v>1394</v>
      </c>
      <c r="N297" s="20">
        <v>18.1</v>
      </c>
      <c r="O297" s="20">
        <v>15</v>
      </c>
      <c r="P297" s="20">
        <v>3.1</v>
      </c>
      <c r="Q297" s="20">
        <v>1</v>
      </c>
      <c r="R297" s="20">
        <v>273</v>
      </c>
      <c r="S297" s="20">
        <v>806</v>
      </c>
      <c r="T297" s="20">
        <v>1</v>
      </c>
      <c r="U297" s="20">
        <v>73</v>
      </c>
      <c r="V297" s="20">
        <v>213</v>
      </c>
      <c r="W297" s="20" t="s">
        <v>1391</v>
      </c>
      <c r="X297" s="20" t="s">
        <v>1392</v>
      </c>
      <c r="Y297" s="18"/>
    </row>
    <row r="298" ht="120" spans="1:25">
      <c r="A298" s="17">
        <v>291</v>
      </c>
      <c r="B298" s="20" t="s">
        <v>81</v>
      </c>
      <c r="C298" s="20" t="s">
        <v>327</v>
      </c>
      <c r="D298" s="20" t="s">
        <v>1044</v>
      </c>
      <c r="E298" s="20" t="s">
        <v>1387</v>
      </c>
      <c r="F298" s="20" t="s">
        <v>1388</v>
      </c>
      <c r="G298" s="20" t="s">
        <v>1395</v>
      </c>
      <c r="H298" s="20" t="s">
        <v>94</v>
      </c>
      <c r="I298" s="20" t="s">
        <v>1396</v>
      </c>
      <c r="J298" s="93">
        <v>45045</v>
      </c>
      <c r="K298" s="93">
        <v>45230</v>
      </c>
      <c r="L298" s="20" t="s">
        <v>110</v>
      </c>
      <c r="M298" s="20" t="s">
        <v>1395</v>
      </c>
      <c r="N298" s="20">
        <v>10</v>
      </c>
      <c r="O298" s="20">
        <v>10</v>
      </c>
      <c r="P298" s="20">
        <v>0</v>
      </c>
      <c r="Q298" s="20">
        <v>1</v>
      </c>
      <c r="R298" s="20">
        <v>16</v>
      </c>
      <c r="S298" s="20">
        <v>42</v>
      </c>
      <c r="T298" s="20">
        <v>1</v>
      </c>
      <c r="U298" s="20">
        <v>16</v>
      </c>
      <c r="V298" s="20">
        <v>42</v>
      </c>
      <c r="W298" s="20" t="s">
        <v>1397</v>
      </c>
      <c r="X298" s="20" t="s">
        <v>1398</v>
      </c>
      <c r="Y298" s="18"/>
    </row>
    <row r="299" ht="132" spans="1:25">
      <c r="A299" s="17">
        <v>292</v>
      </c>
      <c r="B299" s="20" t="s">
        <v>103</v>
      </c>
      <c r="C299" s="20" t="s">
        <v>104</v>
      </c>
      <c r="D299" s="20" t="s">
        <v>105</v>
      </c>
      <c r="E299" s="20" t="s">
        <v>1387</v>
      </c>
      <c r="F299" s="20" t="s">
        <v>1399</v>
      </c>
      <c r="G299" s="20" t="s">
        <v>1400</v>
      </c>
      <c r="H299" s="20" t="s">
        <v>269</v>
      </c>
      <c r="I299" s="20" t="s">
        <v>1401</v>
      </c>
      <c r="J299" s="20">
        <v>2023.01</v>
      </c>
      <c r="K299" s="20">
        <v>2023.12</v>
      </c>
      <c r="L299" s="20" t="s">
        <v>110</v>
      </c>
      <c r="M299" s="20" t="s">
        <v>1402</v>
      </c>
      <c r="N299" s="20">
        <v>7</v>
      </c>
      <c r="O299" s="20">
        <v>7</v>
      </c>
      <c r="P299" s="20">
        <v>0</v>
      </c>
      <c r="Q299" s="20">
        <v>1</v>
      </c>
      <c r="R299" s="20">
        <v>45</v>
      </c>
      <c r="S299" s="20">
        <v>135</v>
      </c>
      <c r="T299" s="20">
        <v>1</v>
      </c>
      <c r="U299" s="20">
        <v>10</v>
      </c>
      <c r="V299" s="20">
        <v>40</v>
      </c>
      <c r="W299" s="20" t="s">
        <v>1403</v>
      </c>
      <c r="X299" s="20" t="s">
        <v>919</v>
      </c>
      <c r="Y299" s="18"/>
    </row>
    <row r="300" ht="96" spans="1:25">
      <c r="A300" s="17">
        <v>293</v>
      </c>
      <c r="B300" s="20" t="s">
        <v>103</v>
      </c>
      <c r="C300" s="20" t="s">
        <v>104</v>
      </c>
      <c r="D300" s="20" t="s">
        <v>114</v>
      </c>
      <c r="E300" s="20" t="s">
        <v>1387</v>
      </c>
      <c r="F300" s="20" t="s">
        <v>1404</v>
      </c>
      <c r="G300" s="20" t="s">
        <v>1405</v>
      </c>
      <c r="H300" s="20" t="s">
        <v>94</v>
      </c>
      <c r="I300" s="20" t="s">
        <v>1406</v>
      </c>
      <c r="J300" s="20">
        <v>2023.01</v>
      </c>
      <c r="K300" s="20">
        <v>2023.12</v>
      </c>
      <c r="L300" s="20" t="s">
        <v>110</v>
      </c>
      <c r="M300" s="20" t="s">
        <v>1407</v>
      </c>
      <c r="N300" s="20">
        <v>8</v>
      </c>
      <c r="O300" s="20">
        <v>8</v>
      </c>
      <c r="P300" s="20">
        <v>0</v>
      </c>
      <c r="Q300" s="20">
        <v>1</v>
      </c>
      <c r="R300" s="20">
        <v>25</v>
      </c>
      <c r="S300" s="20">
        <v>82</v>
      </c>
      <c r="T300" s="20">
        <v>1</v>
      </c>
      <c r="U300" s="20">
        <v>3</v>
      </c>
      <c r="V300" s="20">
        <v>9</v>
      </c>
      <c r="W300" s="20" t="s">
        <v>1408</v>
      </c>
      <c r="X300" s="20" t="s">
        <v>919</v>
      </c>
      <c r="Y300" s="18"/>
    </row>
    <row r="301" ht="96" spans="1:25">
      <c r="A301" s="17">
        <v>294</v>
      </c>
      <c r="B301" s="20" t="s">
        <v>103</v>
      </c>
      <c r="C301" s="20" t="s">
        <v>104</v>
      </c>
      <c r="D301" s="20" t="s">
        <v>114</v>
      </c>
      <c r="E301" s="20" t="s">
        <v>1387</v>
      </c>
      <c r="F301" s="20" t="s">
        <v>1404</v>
      </c>
      <c r="G301" s="20" t="s">
        <v>1409</v>
      </c>
      <c r="H301" s="20" t="s">
        <v>269</v>
      </c>
      <c r="I301" s="20" t="s">
        <v>1410</v>
      </c>
      <c r="J301" s="20">
        <v>2023.01</v>
      </c>
      <c r="K301" s="20">
        <v>2023.12</v>
      </c>
      <c r="L301" s="20" t="s">
        <v>110</v>
      </c>
      <c r="M301" s="20" t="s">
        <v>1411</v>
      </c>
      <c r="N301" s="20">
        <v>2</v>
      </c>
      <c r="O301" s="20">
        <v>2</v>
      </c>
      <c r="P301" s="20">
        <v>0</v>
      </c>
      <c r="Q301" s="20">
        <v>1</v>
      </c>
      <c r="R301" s="20">
        <v>20</v>
      </c>
      <c r="S301" s="20">
        <v>79</v>
      </c>
      <c r="T301" s="20">
        <v>1</v>
      </c>
      <c r="U301" s="20">
        <v>4</v>
      </c>
      <c r="V301" s="20">
        <v>12</v>
      </c>
      <c r="W301" s="20" t="s">
        <v>1408</v>
      </c>
      <c r="X301" s="20" t="s">
        <v>919</v>
      </c>
      <c r="Y301" s="18"/>
    </row>
    <row r="302" ht="96" spans="1:25">
      <c r="A302" s="17">
        <v>295</v>
      </c>
      <c r="B302" s="20" t="s">
        <v>81</v>
      </c>
      <c r="C302" s="20" t="s">
        <v>82</v>
      </c>
      <c r="D302" s="20" t="s">
        <v>83</v>
      </c>
      <c r="E302" s="20" t="s">
        <v>1387</v>
      </c>
      <c r="F302" s="20" t="s">
        <v>1412</v>
      </c>
      <c r="G302" s="20" t="s">
        <v>1413</v>
      </c>
      <c r="H302" s="20" t="s">
        <v>81</v>
      </c>
      <c r="I302" s="20" t="s">
        <v>1414</v>
      </c>
      <c r="J302" s="20">
        <v>2023.01</v>
      </c>
      <c r="K302" s="20">
        <v>2023.12</v>
      </c>
      <c r="L302" s="20" t="s">
        <v>110</v>
      </c>
      <c r="M302" s="20" t="s">
        <v>1415</v>
      </c>
      <c r="N302" s="20">
        <v>15</v>
      </c>
      <c r="O302" s="20">
        <v>15</v>
      </c>
      <c r="P302" s="20">
        <v>0</v>
      </c>
      <c r="Q302" s="20">
        <v>1</v>
      </c>
      <c r="R302" s="20">
        <v>30</v>
      </c>
      <c r="S302" s="20">
        <v>112</v>
      </c>
      <c r="T302" s="20">
        <v>1</v>
      </c>
      <c r="U302" s="20">
        <v>8</v>
      </c>
      <c r="V302" s="20">
        <v>33</v>
      </c>
      <c r="W302" s="20" t="s">
        <v>1416</v>
      </c>
      <c r="X302" s="20" t="s">
        <v>919</v>
      </c>
      <c r="Y302" s="18"/>
    </row>
    <row r="303" ht="60" spans="1:25">
      <c r="A303" s="17">
        <v>296</v>
      </c>
      <c r="B303" s="18" t="s">
        <v>103</v>
      </c>
      <c r="C303" s="18" t="s">
        <v>104</v>
      </c>
      <c r="D303" s="20" t="s">
        <v>114</v>
      </c>
      <c r="E303" s="20" t="s">
        <v>1387</v>
      </c>
      <c r="F303" s="20" t="s">
        <v>1417</v>
      </c>
      <c r="G303" s="20" t="s">
        <v>1418</v>
      </c>
      <c r="H303" s="20" t="s">
        <v>94</v>
      </c>
      <c r="I303" s="20" t="s">
        <v>1419</v>
      </c>
      <c r="J303" s="20">
        <v>2023.01</v>
      </c>
      <c r="K303" s="20">
        <v>2023.12</v>
      </c>
      <c r="L303" s="20" t="s">
        <v>110</v>
      </c>
      <c r="M303" s="20" t="s">
        <v>1420</v>
      </c>
      <c r="N303" s="20">
        <v>10</v>
      </c>
      <c r="O303" s="20">
        <v>10</v>
      </c>
      <c r="P303" s="20">
        <v>0</v>
      </c>
      <c r="Q303" s="20">
        <v>1</v>
      </c>
      <c r="R303" s="20" t="s">
        <v>1421</v>
      </c>
      <c r="S303" s="20">
        <v>62</v>
      </c>
      <c r="T303" s="20">
        <v>1</v>
      </c>
      <c r="U303" s="20">
        <v>8</v>
      </c>
      <c r="V303" s="20">
        <v>28</v>
      </c>
      <c r="W303" s="20" t="s">
        <v>1422</v>
      </c>
      <c r="X303" s="20" t="s">
        <v>1423</v>
      </c>
      <c r="Y303" s="18"/>
    </row>
    <row r="304" ht="108" spans="1:25">
      <c r="A304" s="17">
        <v>297</v>
      </c>
      <c r="B304" s="20" t="s">
        <v>81</v>
      </c>
      <c r="C304" s="20" t="s">
        <v>82</v>
      </c>
      <c r="D304" s="20" t="s">
        <v>83</v>
      </c>
      <c r="E304" s="20" t="s">
        <v>1387</v>
      </c>
      <c r="F304" s="20" t="s">
        <v>1424</v>
      </c>
      <c r="G304" s="20" t="s">
        <v>1425</v>
      </c>
      <c r="H304" s="20" t="s">
        <v>94</v>
      </c>
      <c r="I304" s="20" t="s">
        <v>1424</v>
      </c>
      <c r="J304" s="20">
        <v>2023.06</v>
      </c>
      <c r="K304" s="20">
        <v>2023.12</v>
      </c>
      <c r="L304" s="20" t="s">
        <v>110</v>
      </c>
      <c r="M304" s="20" t="s">
        <v>1425</v>
      </c>
      <c r="N304" s="20">
        <v>15</v>
      </c>
      <c r="O304" s="20">
        <v>15</v>
      </c>
      <c r="P304" s="20">
        <v>0</v>
      </c>
      <c r="Q304" s="20">
        <v>1</v>
      </c>
      <c r="R304" s="20">
        <v>105</v>
      </c>
      <c r="S304" s="20">
        <v>323</v>
      </c>
      <c r="T304" s="20">
        <v>1</v>
      </c>
      <c r="U304" s="20">
        <v>105</v>
      </c>
      <c r="V304" s="20">
        <v>323</v>
      </c>
      <c r="W304" s="20" t="s">
        <v>1426</v>
      </c>
      <c r="X304" s="20" t="s">
        <v>1427</v>
      </c>
      <c r="Y304" s="18"/>
    </row>
    <row r="305" ht="108" spans="1:25">
      <c r="A305" s="17">
        <v>298</v>
      </c>
      <c r="B305" s="20" t="s">
        <v>81</v>
      </c>
      <c r="C305" s="20" t="s">
        <v>82</v>
      </c>
      <c r="D305" s="20" t="s">
        <v>157</v>
      </c>
      <c r="E305" s="20" t="s">
        <v>1387</v>
      </c>
      <c r="F305" s="20" t="s">
        <v>1424</v>
      </c>
      <c r="G305" s="20" t="s">
        <v>1428</v>
      </c>
      <c r="H305" s="20" t="s">
        <v>94</v>
      </c>
      <c r="I305" s="20" t="s">
        <v>1424</v>
      </c>
      <c r="J305" s="20">
        <v>2023.06</v>
      </c>
      <c r="K305" s="20">
        <v>2023.12</v>
      </c>
      <c r="L305" s="20" t="s">
        <v>110</v>
      </c>
      <c r="M305" s="20" t="s">
        <v>1428</v>
      </c>
      <c r="N305" s="20">
        <v>25</v>
      </c>
      <c r="O305" s="20">
        <v>25</v>
      </c>
      <c r="P305" s="20">
        <v>0</v>
      </c>
      <c r="Q305" s="20">
        <v>1</v>
      </c>
      <c r="R305" s="20">
        <v>105</v>
      </c>
      <c r="S305" s="20">
        <v>323</v>
      </c>
      <c r="T305" s="20">
        <v>1</v>
      </c>
      <c r="U305" s="20">
        <v>105</v>
      </c>
      <c r="V305" s="20">
        <v>323</v>
      </c>
      <c r="W305" s="20" t="s">
        <v>1426</v>
      </c>
      <c r="X305" s="20" t="s">
        <v>1427</v>
      </c>
      <c r="Y305" s="18"/>
    </row>
    <row r="306" ht="108" spans="1:25">
      <c r="A306" s="17">
        <v>299</v>
      </c>
      <c r="B306" s="20" t="s">
        <v>81</v>
      </c>
      <c r="C306" s="20" t="s">
        <v>82</v>
      </c>
      <c r="D306" s="20" t="s">
        <v>83</v>
      </c>
      <c r="E306" s="20" t="s">
        <v>1387</v>
      </c>
      <c r="F306" s="20" t="s">
        <v>1429</v>
      </c>
      <c r="G306" s="20" t="s">
        <v>1430</v>
      </c>
      <c r="H306" s="20" t="s">
        <v>94</v>
      </c>
      <c r="I306" s="20" t="s">
        <v>1429</v>
      </c>
      <c r="J306" s="20">
        <v>2023.06</v>
      </c>
      <c r="K306" s="20">
        <v>2023.12</v>
      </c>
      <c r="L306" s="20" t="s">
        <v>110</v>
      </c>
      <c r="M306" s="20" t="s">
        <v>1430</v>
      </c>
      <c r="N306" s="20">
        <v>30</v>
      </c>
      <c r="O306" s="20">
        <v>30</v>
      </c>
      <c r="P306" s="20">
        <v>0</v>
      </c>
      <c r="Q306" s="20">
        <v>1</v>
      </c>
      <c r="R306" s="20">
        <v>83</v>
      </c>
      <c r="S306" s="20">
        <v>255</v>
      </c>
      <c r="T306" s="20">
        <v>1</v>
      </c>
      <c r="U306" s="20">
        <v>83</v>
      </c>
      <c r="V306" s="20">
        <v>255</v>
      </c>
      <c r="W306" s="20" t="s">
        <v>1416</v>
      </c>
      <c r="X306" s="20" t="s">
        <v>1427</v>
      </c>
      <c r="Y306" s="18"/>
    </row>
    <row r="307" ht="108" spans="1:25">
      <c r="A307" s="17">
        <v>300</v>
      </c>
      <c r="B307" s="20" t="s">
        <v>81</v>
      </c>
      <c r="C307" s="20" t="s">
        <v>298</v>
      </c>
      <c r="D307" s="20" t="s">
        <v>585</v>
      </c>
      <c r="E307" s="20" t="s">
        <v>1387</v>
      </c>
      <c r="F307" s="20" t="s">
        <v>1429</v>
      </c>
      <c r="G307" s="20" t="s">
        <v>1431</v>
      </c>
      <c r="H307" s="20" t="s">
        <v>94</v>
      </c>
      <c r="I307" s="20" t="s">
        <v>1429</v>
      </c>
      <c r="J307" s="20">
        <v>2023.06</v>
      </c>
      <c r="K307" s="20">
        <v>2023.12</v>
      </c>
      <c r="L307" s="20" t="s">
        <v>110</v>
      </c>
      <c r="M307" s="20" t="s">
        <v>1431</v>
      </c>
      <c r="N307" s="20">
        <v>10</v>
      </c>
      <c r="O307" s="20">
        <v>10</v>
      </c>
      <c r="P307" s="20">
        <v>0</v>
      </c>
      <c r="Q307" s="20">
        <v>1</v>
      </c>
      <c r="R307" s="20">
        <v>265</v>
      </c>
      <c r="S307" s="20">
        <v>935</v>
      </c>
      <c r="T307" s="20">
        <v>1</v>
      </c>
      <c r="U307" s="20">
        <v>265</v>
      </c>
      <c r="V307" s="20">
        <v>935</v>
      </c>
      <c r="W307" s="20" t="s">
        <v>1432</v>
      </c>
      <c r="X307" s="20" t="s">
        <v>1427</v>
      </c>
      <c r="Y307" s="18"/>
    </row>
    <row r="308" ht="108" spans="1:25">
      <c r="A308" s="17">
        <v>301</v>
      </c>
      <c r="B308" s="20" t="s">
        <v>81</v>
      </c>
      <c r="C308" s="20" t="s">
        <v>298</v>
      </c>
      <c r="D308" s="20" t="s">
        <v>585</v>
      </c>
      <c r="E308" s="20" t="s">
        <v>1387</v>
      </c>
      <c r="F308" s="20" t="s">
        <v>1429</v>
      </c>
      <c r="G308" s="20" t="s">
        <v>1431</v>
      </c>
      <c r="H308" s="20" t="s">
        <v>94</v>
      </c>
      <c r="I308" s="20" t="s">
        <v>1429</v>
      </c>
      <c r="J308" s="20">
        <v>2023.06</v>
      </c>
      <c r="K308" s="20">
        <v>2023.12</v>
      </c>
      <c r="L308" s="20" t="s">
        <v>110</v>
      </c>
      <c r="M308" s="20" t="s">
        <v>1431</v>
      </c>
      <c r="N308" s="20">
        <v>10</v>
      </c>
      <c r="O308" s="20">
        <v>10</v>
      </c>
      <c r="P308" s="20">
        <v>0</v>
      </c>
      <c r="Q308" s="20">
        <v>1</v>
      </c>
      <c r="R308" s="20">
        <v>265</v>
      </c>
      <c r="S308" s="20">
        <v>935</v>
      </c>
      <c r="T308" s="20">
        <v>1</v>
      </c>
      <c r="U308" s="20">
        <v>265</v>
      </c>
      <c r="V308" s="20">
        <v>935</v>
      </c>
      <c r="W308" s="20" t="s">
        <v>1432</v>
      </c>
      <c r="X308" s="20" t="s">
        <v>1427</v>
      </c>
      <c r="Y308" s="18"/>
    </row>
    <row r="309" ht="48" spans="1:25">
      <c r="A309" s="17">
        <v>302</v>
      </c>
      <c r="B309" s="20" t="s">
        <v>103</v>
      </c>
      <c r="C309" s="20" t="s">
        <v>104</v>
      </c>
      <c r="D309" s="20" t="s">
        <v>114</v>
      </c>
      <c r="E309" s="20" t="s">
        <v>1387</v>
      </c>
      <c r="F309" s="20" t="s">
        <v>1433</v>
      </c>
      <c r="G309" s="20" t="s">
        <v>1434</v>
      </c>
      <c r="H309" s="20" t="s">
        <v>153</v>
      </c>
      <c r="I309" s="20" t="s">
        <v>1433</v>
      </c>
      <c r="J309" s="93">
        <v>44972</v>
      </c>
      <c r="K309" s="93">
        <v>45076</v>
      </c>
      <c r="L309" s="20" t="s">
        <v>154</v>
      </c>
      <c r="M309" s="20" t="s">
        <v>1435</v>
      </c>
      <c r="N309" s="41">
        <v>12</v>
      </c>
      <c r="O309" s="20">
        <v>8</v>
      </c>
      <c r="P309" s="20">
        <v>4</v>
      </c>
      <c r="Q309" s="20">
        <v>11</v>
      </c>
      <c r="R309" s="20">
        <v>2460</v>
      </c>
      <c r="S309" s="20" t="s">
        <v>1436</v>
      </c>
      <c r="T309" s="20">
        <v>3</v>
      </c>
      <c r="U309" s="20">
        <v>266</v>
      </c>
      <c r="V309" s="20">
        <v>785</v>
      </c>
      <c r="W309" s="20" t="s">
        <v>193</v>
      </c>
      <c r="X309" s="20" t="s">
        <v>1437</v>
      </c>
      <c r="Y309" s="18"/>
    </row>
    <row r="310" ht="156" spans="1:25">
      <c r="A310" s="17">
        <v>303</v>
      </c>
      <c r="B310" s="20" t="s">
        <v>103</v>
      </c>
      <c r="C310" s="20" t="s">
        <v>104</v>
      </c>
      <c r="D310" s="20" t="s">
        <v>105</v>
      </c>
      <c r="E310" s="20" t="s">
        <v>1387</v>
      </c>
      <c r="F310" s="20" t="s">
        <v>1433</v>
      </c>
      <c r="G310" s="20" t="s">
        <v>1438</v>
      </c>
      <c r="H310" s="20" t="s">
        <v>94</v>
      </c>
      <c r="I310" s="20" t="s">
        <v>1433</v>
      </c>
      <c r="J310" s="93">
        <v>44955</v>
      </c>
      <c r="K310" s="93">
        <v>45290</v>
      </c>
      <c r="L310" s="20" t="s">
        <v>110</v>
      </c>
      <c r="M310" s="20" t="s">
        <v>1439</v>
      </c>
      <c r="N310" s="20">
        <v>15</v>
      </c>
      <c r="O310" s="20">
        <v>15</v>
      </c>
      <c r="P310" s="20">
        <v>0</v>
      </c>
      <c r="Q310" s="20">
        <v>1</v>
      </c>
      <c r="R310" s="20">
        <v>40</v>
      </c>
      <c r="S310" s="20">
        <v>120</v>
      </c>
      <c r="T310" s="20">
        <v>1</v>
      </c>
      <c r="U310" s="20">
        <v>20</v>
      </c>
      <c r="V310" s="20">
        <v>50</v>
      </c>
      <c r="W310" s="20" t="s">
        <v>1440</v>
      </c>
      <c r="X310" s="20" t="s">
        <v>1441</v>
      </c>
      <c r="Y310" s="18"/>
    </row>
    <row r="311" ht="60" spans="1:25">
      <c r="A311" s="17">
        <v>304</v>
      </c>
      <c r="B311" s="20" t="s">
        <v>103</v>
      </c>
      <c r="C311" s="20" t="s">
        <v>104</v>
      </c>
      <c r="D311" s="20" t="s">
        <v>114</v>
      </c>
      <c r="E311" s="20" t="s">
        <v>1387</v>
      </c>
      <c r="F311" s="20" t="s">
        <v>1442</v>
      </c>
      <c r="G311" s="20" t="s">
        <v>1443</v>
      </c>
      <c r="H311" s="20" t="s">
        <v>108</v>
      </c>
      <c r="I311" s="20" t="s">
        <v>1444</v>
      </c>
      <c r="J311" s="20">
        <v>2023.01</v>
      </c>
      <c r="K311" s="20">
        <v>2023.12</v>
      </c>
      <c r="L311" s="20" t="s">
        <v>110</v>
      </c>
      <c r="M311" s="20" t="s">
        <v>1445</v>
      </c>
      <c r="N311" s="20">
        <v>5</v>
      </c>
      <c r="O311" s="20">
        <v>5</v>
      </c>
      <c r="P311" s="20">
        <v>0</v>
      </c>
      <c r="Q311" s="20">
        <v>1</v>
      </c>
      <c r="R311" s="20">
        <v>13</v>
      </c>
      <c r="S311" s="20">
        <v>42</v>
      </c>
      <c r="T311" s="20">
        <v>1</v>
      </c>
      <c r="U311" s="20">
        <v>6</v>
      </c>
      <c r="V311" s="20">
        <v>13</v>
      </c>
      <c r="W311" s="20" t="s">
        <v>1446</v>
      </c>
      <c r="X311" s="20" t="s">
        <v>1447</v>
      </c>
      <c r="Y311" s="18"/>
    </row>
    <row r="312" ht="72" spans="1:25">
      <c r="A312" s="17">
        <v>305</v>
      </c>
      <c r="B312" s="20" t="s">
        <v>103</v>
      </c>
      <c r="C312" s="20" t="s">
        <v>104</v>
      </c>
      <c r="D312" s="20" t="s">
        <v>114</v>
      </c>
      <c r="E312" s="20" t="s">
        <v>1387</v>
      </c>
      <c r="F312" s="20" t="s">
        <v>1442</v>
      </c>
      <c r="G312" s="20" t="s">
        <v>1443</v>
      </c>
      <c r="H312" s="20" t="s">
        <v>108</v>
      </c>
      <c r="I312" s="20" t="s">
        <v>1448</v>
      </c>
      <c r="J312" s="20">
        <v>2023.01</v>
      </c>
      <c r="K312" s="20">
        <v>2023.12</v>
      </c>
      <c r="L312" s="20" t="s">
        <v>110</v>
      </c>
      <c r="M312" s="20" t="s">
        <v>1445</v>
      </c>
      <c r="N312" s="20">
        <v>5</v>
      </c>
      <c r="O312" s="20">
        <v>5</v>
      </c>
      <c r="P312" s="20">
        <v>0</v>
      </c>
      <c r="Q312" s="20">
        <v>1</v>
      </c>
      <c r="R312" s="20">
        <v>10</v>
      </c>
      <c r="S312" s="20">
        <v>30</v>
      </c>
      <c r="T312" s="20">
        <v>1</v>
      </c>
      <c r="U312" s="20">
        <v>5</v>
      </c>
      <c r="V312" s="20">
        <v>16</v>
      </c>
      <c r="W312" s="20" t="s">
        <v>1446</v>
      </c>
      <c r="X312" s="20" t="s">
        <v>1449</v>
      </c>
      <c r="Y312" s="18"/>
    </row>
    <row r="313" ht="60" spans="1:25">
      <c r="A313" s="17">
        <v>306</v>
      </c>
      <c r="B313" s="20" t="s">
        <v>103</v>
      </c>
      <c r="C313" s="20" t="s">
        <v>104</v>
      </c>
      <c r="D313" s="20" t="s">
        <v>105</v>
      </c>
      <c r="E313" s="20" t="s">
        <v>1387</v>
      </c>
      <c r="F313" s="20" t="s">
        <v>1450</v>
      </c>
      <c r="G313" s="20" t="s">
        <v>1451</v>
      </c>
      <c r="H313" s="20" t="s">
        <v>94</v>
      </c>
      <c r="I313" s="20" t="s">
        <v>1452</v>
      </c>
      <c r="J313" s="93">
        <v>44928</v>
      </c>
      <c r="K313" s="93">
        <v>45262</v>
      </c>
      <c r="L313" s="20" t="s">
        <v>110</v>
      </c>
      <c r="M313" s="20" t="s">
        <v>1453</v>
      </c>
      <c r="N313" s="20">
        <v>10</v>
      </c>
      <c r="O313" s="20">
        <v>10</v>
      </c>
      <c r="P313" s="20">
        <v>0</v>
      </c>
      <c r="Q313" s="20">
        <v>1</v>
      </c>
      <c r="R313" s="20">
        <v>13</v>
      </c>
      <c r="S313" s="20">
        <v>56</v>
      </c>
      <c r="T313" s="20">
        <v>1</v>
      </c>
      <c r="U313" s="20">
        <v>9</v>
      </c>
      <c r="V313" s="20">
        <v>42</v>
      </c>
      <c r="W313" s="20" t="s">
        <v>1446</v>
      </c>
      <c r="X313" s="20" t="s">
        <v>1454</v>
      </c>
      <c r="Y313" s="18"/>
    </row>
    <row r="314" ht="60" spans="1:25">
      <c r="A314" s="17">
        <v>307</v>
      </c>
      <c r="B314" s="20" t="s">
        <v>103</v>
      </c>
      <c r="C314" s="20" t="s">
        <v>104</v>
      </c>
      <c r="D314" s="20" t="s">
        <v>114</v>
      </c>
      <c r="E314" s="20" t="s">
        <v>1387</v>
      </c>
      <c r="F314" s="20" t="s">
        <v>1455</v>
      </c>
      <c r="G314" s="20" t="s">
        <v>1456</v>
      </c>
      <c r="H314" s="20" t="s">
        <v>94</v>
      </c>
      <c r="I314" s="20" t="s">
        <v>1457</v>
      </c>
      <c r="J314" s="20">
        <v>2023.01</v>
      </c>
      <c r="K314" s="20">
        <v>2023.12</v>
      </c>
      <c r="L314" s="20" t="s">
        <v>110</v>
      </c>
      <c r="M314" s="20" t="s">
        <v>1458</v>
      </c>
      <c r="N314" s="20">
        <v>10</v>
      </c>
      <c r="O314" s="20">
        <v>10</v>
      </c>
      <c r="P314" s="20">
        <v>0</v>
      </c>
      <c r="Q314" s="20">
        <v>1</v>
      </c>
      <c r="R314" s="20">
        <v>34</v>
      </c>
      <c r="S314" s="20">
        <v>102</v>
      </c>
      <c r="T314" s="20">
        <v>1</v>
      </c>
      <c r="U314" s="20">
        <v>6</v>
      </c>
      <c r="V314" s="20">
        <v>19</v>
      </c>
      <c r="W314" s="20" t="s">
        <v>1459</v>
      </c>
      <c r="X314" s="20" t="s">
        <v>1459</v>
      </c>
      <c r="Y314" s="18"/>
    </row>
    <row r="315" ht="156" spans="1:25">
      <c r="A315" s="17">
        <v>308</v>
      </c>
      <c r="B315" s="20" t="s">
        <v>81</v>
      </c>
      <c r="C315" s="20" t="s">
        <v>82</v>
      </c>
      <c r="D315" s="20" t="s">
        <v>83</v>
      </c>
      <c r="E315" s="20" t="s">
        <v>1387</v>
      </c>
      <c r="F315" s="20" t="s">
        <v>1455</v>
      </c>
      <c r="G315" s="20" t="s">
        <v>1460</v>
      </c>
      <c r="H315" s="20" t="s">
        <v>94</v>
      </c>
      <c r="I315" s="20" t="s">
        <v>1455</v>
      </c>
      <c r="J315" s="93">
        <v>45045</v>
      </c>
      <c r="K315" s="93">
        <v>45230</v>
      </c>
      <c r="L315" s="20" t="s">
        <v>88</v>
      </c>
      <c r="M315" s="20" t="s">
        <v>1461</v>
      </c>
      <c r="N315" s="20">
        <v>44.993</v>
      </c>
      <c r="O315" s="20">
        <v>37</v>
      </c>
      <c r="P315" s="20">
        <v>7.993</v>
      </c>
      <c r="Q315" s="20">
        <v>2</v>
      </c>
      <c r="R315" s="20">
        <v>46</v>
      </c>
      <c r="S315" s="20">
        <v>141</v>
      </c>
      <c r="T315" s="20">
        <v>2</v>
      </c>
      <c r="U315" s="20">
        <v>46</v>
      </c>
      <c r="V315" s="20">
        <v>141</v>
      </c>
      <c r="W315" s="20" t="s">
        <v>1391</v>
      </c>
      <c r="X315" s="20" t="s">
        <v>1427</v>
      </c>
      <c r="Y315" s="18"/>
    </row>
    <row r="316" ht="108" spans="1:25">
      <c r="A316" s="17">
        <v>309</v>
      </c>
      <c r="B316" s="20" t="s">
        <v>81</v>
      </c>
      <c r="C316" s="20" t="s">
        <v>82</v>
      </c>
      <c r="D316" s="20" t="s">
        <v>83</v>
      </c>
      <c r="E316" s="20" t="s">
        <v>1387</v>
      </c>
      <c r="F316" s="20" t="s">
        <v>1455</v>
      </c>
      <c r="G316" s="20" t="s">
        <v>1462</v>
      </c>
      <c r="H316" s="20" t="s">
        <v>94</v>
      </c>
      <c r="I316" s="20" t="s">
        <v>1455</v>
      </c>
      <c r="J316" s="20">
        <v>2023.01</v>
      </c>
      <c r="K316" s="20">
        <v>2023.12</v>
      </c>
      <c r="L316" s="20" t="s">
        <v>88</v>
      </c>
      <c r="M316" s="20" t="s">
        <v>1463</v>
      </c>
      <c r="N316" s="20">
        <v>45.616</v>
      </c>
      <c r="O316" s="20">
        <v>37</v>
      </c>
      <c r="P316" s="20">
        <v>8.616</v>
      </c>
      <c r="Q316" s="20">
        <v>2</v>
      </c>
      <c r="R316" s="20">
        <v>46</v>
      </c>
      <c r="S316" s="20">
        <v>141</v>
      </c>
      <c r="T316" s="20">
        <v>2</v>
      </c>
      <c r="U316" s="20">
        <v>46</v>
      </c>
      <c r="V316" s="20">
        <v>141</v>
      </c>
      <c r="W316" s="20" t="s">
        <v>1391</v>
      </c>
      <c r="X316" s="20" t="s">
        <v>1427</v>
      </c>
      <c r="Y316" s="18"/>
    </row>
    <row r="317" ht="132" spans="1:25">
      <c r="A317" s="17">
        <v>310</v>
      </c>
      <c r="B317" s="18" t="s">
        <v>103</v>
      </c>
      <c r="C317" s="20" t="s">
        <v>104</v>
      </c>
      <c r="D317" s="20" t="s">
        <v>105</v>
      </c>
      <c r="E317" s="20" t="s">
        <v>1387</v>
      </c>
      <c r="F317" s="20" t="s">
        <v>1464</v>
      </c>
      <c r="G317" s="20" t="s">
        <v>1465</v>
      </c>
      <c r="H317" s="20" t="s">
        <v>1466</v>
      </c>
      <c r="I317" s="20" t="s">
        <v>1467</v>
      </c>
      <c r="J317" s="20">
        <v>2023.01</v>
      </c>
      <c r="K317" s="20">
        <v>2023.12</v>
      </c>
      <c r="L317" s="20" t="s">
        <v>110</v>
      </c>
      <c r="M317" s="20" t="s">
        <v>1468</v>
      </c>
      <c r="N317" s="20">
        <v>10</v>
      </c>
      <c r="O317" s="20">
        <v>10</v>
      </c>
      <c r="P317" s="20">
        <v>0</v>
      </c>
      <c r="Q317" s="20">
        <v>1</v>
      </c>
      <c r="R317" s="20">
        <v>193</v>
      </c>
      <c r="S317" s="20">
        <v>708</v>
      </c>
      <c r="T317" s="20">
        <v>1</v>
      </c>
      <c r="U317" s="20">
        <v>63</v>
      </c>
      <c r="V317" s="20">
        <v>229</v>
      </c>
      <c r="W317" s="20" t="s">
        <v>1469</v>
      </c>
      <c r="X317" s="20" t="s">
        <v>1470</v>
      </c>
      <c r="Y317" s="18"/>
    </row>
    <row r="318" ht="84" spans="1:25">
      <c r="A318" s="17">
        <v>311</v>
      </c>
      <c r="B318" s="18" t="s">
        <v>103</v>
      </c>
      <c r="C318" s="20" t="s">
        <v>104</v>
      </c>
      <c r="D318" s="20" t="s">
        <v>105</v>
      </c>
      <c r="E318" s="20" t="s">
        <v>1387</v>
      </c>
      <c r="F318" s="20" t="s">
        <v>1464</v>
      </c>
      <c r="G318" s="20" t="s">
        <v>1471</v>
      </c>
      <c r="H318" s="20" t="s">
        <v>94</v>
      </c>
      <c r="I318" s="20" t="s">
        <v>1472</v>
      </c>
      <c r="J318" s="20">
        <v>2023.01</v>
      </c>
      <c r="K318" s="20">
        <v>2023.12</v>
      </c>
      <c r="L318" s="20" t="s">
        <v>110</v>
      </c>
      <c r="M318" s="20" t="s">
        <v>1473</v>
      </c>
      <c r="N318" s="20">
        <v>25</v>
      </c>
      <c r="O318" s="20">
        <v>20</v>
      </c>
      <c r="P318" s="20">
        <v>5</v>
      </c>
      <c r="Q318" s="20">
        <v>1</v>
      </c>
      <c r="R318" s="20">
        <v>33</v>
      </c>
      <c r="S318" s="20">
        <v>108</v>
      </c>
      <c r="T318" s="20">
        <v>1</v>
      </c>
      <c r="U318" s="20">
        <v>13</v>
      </c>
      <c r="V318" s="20">
        <v>45</v>
      </c>
      <c r="W318" s="20" t="s">
        <v>1469</v>
      </c>
      <c r="X318" s="20" t="s">
        <v>1474</v>
      </c>
      <c r="Y318" s="18"/>
    </row>
    <row r="319" ht="144" spans="1:25">
      <c r="A319" s="17">
        <v>312</v>
      </c>
      <c r="B319" s="20" t="s">
        <v>81</v>
      </c>
      <c r="C319" s="20" t="s">
        <v>82</v>
      </c>
      <c r="D319" s="20" t="s">
        <v>83</v>
      </c>
      <c r="E319" s="20" t="s">
        <v>1475</v>
      </c>
      <c r="F319" s="20"/>
      <c r="G319" s="20" t="s">
        <v>1476</v>
      </c>
      <c r="H319" s="20" t="s">
        <v>94</v>
      </c>
      <c r="I319" s="20" t="s">
        <v>1477</v>
      </c>
      <c r="J319" s="20">
        <v>2023.03</v>
      </c>
      <c r="K319" s="20">
        <v>2023.09</v>
      </c>
      <c r="L319" s="20" t="s">
        <v>88</v>
      </c>
      <c r="M319" s="20" t="s">
        <v>1478</v>
      </c>
      <c r="N319" s="20">
        <v>29</v>
      </c>
      <c r="O319" s="20">
        <v>25</v>
      </c>
      <c r="P319" s="20">
        <v>4</v>
      </c>
      <c r="Q319" s="20">
        <v>13</v>
      </c>
      <c r="R319" s="20">
        <v>852</v>
      </c>
      <c r="S319" s="20">
        <v>2872</v>
      </c>
      <c r="T319" s="20">
        <v>0</v>
      </c>
      <c r="U319" s="20">
        <v>308</v>
      </c>
      <c r="V319" s="20">
        <v>864</v>
      </c>
      <c r="W319" s="20" t="s">
        <v>1479</v>
      </c>
      <c r="X319" s="20" t="s">
        <v>1480</v>
      </c>
      <c r="Y319" s="18"/>
    </row>
    <row r="320" ht="132" spans="1:25">
      <c r="A320" s="17">
        <v>313</v>
      </c>
      <c r="B320" s="18" t="s">
        <v>103</v>
      </c>
      <c r="C320" s="18" t="s">
        <v>104</v>
      </c>
      <c r="D320" s="20" t="s">
        <v>150</v>
      </c>
      <c r="E320" s="20" t="s">
        <v>1475</v>
      </c>
      <c r="F320" s="20" t="s">
        <v>1481</v>
      </c>
      <c r="G320" s="20" t="s">
        <v>1482</v>
      </c>
      <c r="H320" s="20" t="s">
        <v>108</v>
      </c>
      <c r="I320" s="20" t="s">
        <v>1483</v>
      </c>
      <c r="J320" s="20">
        <v>2023.04</v>
      </c>
      <c r="K320" s="20">
        <v>2023.05</v>
      </c>
      <c r="L320" s="20" t="s">
        <v>110</v>
      </c>
      <c r="M320" s="20" t="s">
        <v>1484</v>
      </c>
      <c r="N320" s="20">
        <v>17.7</v>
      </c>
      <c r="O320" s="20">
        <v>15</v>
      </c>
      <c r="P320" s="20">
        <v>2.7</v>
      </c>
      <c r="Q320" s="20">
        <v>1</v>
      </c>
      <c r="R320" s="20">
        <v>23</v>
      </c>
      <c r="S320" s="20">
        <v>71</v>
      </c>
      <c r="T320" s="20">
        <v>0</v>
      </c>
      <c r="U320" s="20">
        <v>2</v>
      </c>
      <c r="V320" s="20">
        <v>5</v>
      </c>
      <c r="W320" s="20" t="s">
        <v>1485</v>
      </c>
      <c r="X320" s="20" t="s">
        <v>1486</v>
      </c>
      <c r="Y320" s="18"/>
    </row>
    <row r="321" ht="96" spans="1:25">
      <c r="A321" s="17">
        <v>314</v>
      </c>
      <c r="B321" s="18" t="s">
        <v>103</v>
      </c>
      <c r="C321" s="18" t="s">
        <v>104</v>
      </c>
      <c r="D321" s="20" t="s">
        <v>105</v>
      </c>
      <c r="E321" s="20" t="s">
        <v>1475</v>
      </c>
      <c r="F321" s="20" t="s">
        <v>1487</v>
      </c>
      <c r="G321" s="20" t="s">
        <v>1488</v>
      </c>
      <c r="H321" s="20" t="s">
        <v>94</v>
      </c>
      <c r="I321" s="20" t="s">
        <v>1487</v>
      </c>
      <c r="J321" s="20">
        <v>2023.05</v>
      </c>
      <c r="K321" s="63" t="s">
        <v>134</v>
      </c>
      <c r="L321" s="20" t="s">
        <v>110</v>
      </c>
      <c r="M321" s="20" t="s">
        <v>1489</v>
      </c>
      <c r="N321" s="20">
        <v>16</v>
      </c>
      <c r="O321" s="20">
        <v>13</v>
      </c>
      <c r="P321" s="20">
        <v>3</v>
      </c>
      <c r="Q321" s="20">
        <v>1</v>
      </c>
      <c r="R321" s="20">
        <v>60</v>
      </c>
      <c r="S321" s="20">
        <v>290</v>
      </c>
      <c r="T321" s="20">
        <v>0</v>
      </c>
      <c r="U321" s="20">
        <v>8</v>
      </c>
      <c r="V321" s="20">
        <v>20</v>
      </c>
      <c r="W321" s="20" t="s">
        <v>1490</v>
      </c>
      <c r="X321" s="20" t="s">
        <v>919</v>
      </c>
      <c r="Y321" s="18"/>
    </row>
    <row r="322" ht="96" spans="1:25">
      <c r="A322" s="17">
        <v>315</v>
      </c>
      <c r="B322" s="18" t="s">
        <v>103</v>
      </c>
      <c r="C322" s="18" t="s">
        <v>104</v>
      </c>
      <c r="D322" s="20" t="s">
        <v>105</v>
      </c>
      <c r="E322" s="20" t="s">
        <v>1475</v>
      </c>
      <c r="F322" s="20" t="s">
        <v>1491</v>
      </c>
      <c r="G322" s="20" t="s">
        <v>1492</v>
      </c>
      <c r="H322" s="20" t="s">
        <v>1493</v>
      </c>
      <c r="I322" s="20" t="s">
        <v>1494</v>
      </c>
      <c r="J322" s="20">
        <v>2023.09</v>
      </c>
      <c r="K322" s="20">
        <v>2023.12</v>
      </c>
      <c r="L322" s="20" t="s">
        <v>110</v>
      </c>
      <c r="M322" s="20" t="s">
        <v>1495</v>
      </c>
      <c r="N322" s="20">
        <v>30</v>
      </c>
      <c r="O322" s="20">
        <v>30</v>
      </c>
      <c r="P322" s="20">
        <v>0</v>
      </c>
      <c r="Q322" s="20">
        <v>1</v>
      </c>
      <c r="R322" s="20">
        <v>120</v>
      </c>
      <c r="S322" s="20">
        <v>530</v>
      </c>
      <c r="T322" s="20">
        <v>0</v>
      </c>
      <c r="U322" s="20">
        <v>8</v>
      </c>
      <c r="V322" s="20">
        <v>14</v>
      </c>
      <c r="W322" s="20" t="s">
        <v>1496</v>
      </c>
      <c r="X322" s="20" t="s">
        <v>156</v>
      </c>
      <c r="Y322" s="18"/>
    </row>
    <row r="323" ht="144" spans="1:25">
      <c r="A323" s="17">
        <v>316</v>
      </c>
      <c r="B323" s="18" t="s">
        <v>103</v>
      </c>
      <c r="C323" s="18" t="s">
        <v>104</v>
      </c>
      <c r="D323" s="20" t="s">
        <v>150</v>
      </c>
      <c r="E323" s="20" t="s">
        <v>1475</v>
      </c>
      <c r="F323" s="20" t="s">
        <v>1497</v>
      </c>
      <c r="G323" s="20" t="s">
        <v>1498</v>
      </c>
      <c r="H323" s="20" t="s">
        <v>94</v>
      </c>
      <c r="I323" s="20" t="s">
        <v>1499</v>
      </c>
      <c r="J323" s="20">
        <v>2023.05</v>
      </c>
      <c r="K323" s="20">
        <v>2023.12</v>
      </c>
      <c r="L323" s="20" t="s">
        <v>110</v>
      </c>
      <c r="M323" s="20" t="s">
        <v>1500</v>
      </c>
      <c r="N323" s="20">
        <v>48</v>
      </c>
      <c r="O323" s="20">
        <v>40</v>
      </c>
      <c r="P323" s="20">
        <v>8</v>
      </c>
      <c r="Q323" s="20">
        <v>1</v>
      </c>
      <c r="R323" s="20">
        <v>260</v>
      </c>
      <c r="S323" s="20">
        <v>680</v>
      </c>
      <c r="T323" s="20">
        <v>0</v>
      </c>
      <c r="U323" s="20">
        <v>21</v>
      </c>
      <c r="V323" s="20">
        <v>68</v>
      </c>
      <c r="W323" s="20" t="s">
        <v>1479</v>
      </c>
      <c r="X323" s="20" t="s">
        <v>1501</v>
      </c>
      <c r="Y323" s="18"/>
    </row>
    <row r="324" ht="108" spans="1:25">
      <c r="A324" s="17">
        <v>317</v>
      </c>
      <c r="B324" s="18" t="s">
        <v>103</v>
      </c>
      <c r="C324" s="18" t="s">
        <v>104</v>
      </c>
      <c r="D324" s="20" t="s">
        <v>150</v>
      </c>
      <c r="E324" s="20" t="s">
        <v>1475</v>
      </c>
      <c r="F324" s="20" t="s">
        <v>1502</v>
      </c>
      <c r="G324" s="20" t="s">
        <v>1503</v>
      </c>
      <c r="H324" s="20" t="s">
        <v>1504</v>
      </c>
      <c r="I324" s="20" t="s">
        <v>1505</v>
      </c>
      <c r="J324" s="20">
        <v>2023.09</v>
      </c>
      <c r="K324" s="63" t="s">
        <v>134</v>
      </c>
      <c r="L324" s="20" t="s">
        <v>110</v>
      </c>
      <c r="M324" s="20" t="s">
        <v>1506</v>
      </c>
      <c r="N324" s="20">
        <v>15</v>
      </c>
      <c r="O324" s="20">
        <v>13</v>
      </c>
      <c r="P324" s="20">
        <v>2</v>
      </c>
      <c r="Q324" s="20">
        <v>1</v>
      </c>
      <c r="R324" s="20">
        <v>58</v>
      </c>
      <c r="S324" s="20">
        <v>165</v>
      </c>
      <c r="T324" s="20">
        <v>0</v>
      </c>
      <c r="U324" s="20">
        <v>6</v>
      </c>
      <c r="V324" s="20">
        <v>13</v>
      </c>
      <c r="W324" s="20" t="s">
        <v>1507</v>
      </c>
      <c r="X324" s="20" t="s">
        <v>1508</v>
      </c>
      <c r="Y324" s="18"/>
    </row>
    <row r="325" ht="96" spans="1:25">
      <c r="A325" s="17">
        <v>318</v>
      </c>
      <c r="B325" s="20" t="s">
        <v>81</v>
      </c>
      <c r="C325" s="20" t="s">
        <v>82</v>
      </c>
      <c r="D325" s="20" t="s">
        <v>83</v>
      </c>
      <c r="E325" s="20" t="s">
        <v>1475</v>
      </c>
      <c r="F325" s="20" t="s">
        <v>1509</v>
      </c>
      <c r="G325" s="20" t="s">
        <v>1510</v>
      </c>
      <c r="H325" s="20" t="s">
        <v>94</v>
      </c>
      <c r="I325" s="20" t="s">
        <v>1509</v>
      </c>
      <c r="J325" s="20">
        <v>2023.07</v>
      </c>
      <c r="K325" s="20">
        <v>2023.12</v>
      </c>
      <c r="L325" s="20" t="s">
        <v>110</v>
      </c>
      <c r="M325" s="20" t="s">
        <v>1511</v>
      </c>
      <c r="N325" s="20">
        <v>390</v>
      </c>
      <c r="O325" s="20">
        <v>350</v>
      </c>
      <c r="P325" s="20">
        <v>40</v>
      </c>
      <c r="Q325" s="20">
        <v>1</v>
      </c>
      <c r="R325" s="20">
        <v>280</v>
      </c>
      <c r="S325" s="20">
        <v>750</v>
      </c>
      <c r="T325" s="20">
        <v>0</v>
      </c>
      <c r="U325" s="20">
        <v>24</v>
      </c>
      <c r="V325" s="20">
        <v>76</v>
      </c>
      <c r="W325" s="20" t="s">
        <v>1490</v>
      </c>
      <c r="X325" s="20" t="s">
        <v>919</v>
      </c>
      <c r="Y325" s="18"/>
    </row>
    <row r="326" ht="72" spans="1:25">
      <c r="A326" s="17">
        <v>319</v>
      </c>
      <c r="B326" s="20" t="s">
        <v>103</v>
      </c>
      <c r="C326" s="20" t="s">
        <v>104</v>
      </c>
      <c r="D326" s="20" t="s">
        <v>114</v>
      </c>
      <c r="E326" s="20" t="s">
        <v>1512</v>
      </c>
      <c r="F326" s="20" t="s">
        <v>1513</v>
      </c>
      <c r="G326" s="20" t="s">
        <v>1514</v>
      </c>
      <c r="H326" s="20" t="s">
        <v>153</v>
      </c>
      <c r="I326" s="20" t="s">
        <v>1513</v>
      </c>
      <c r="J326" s="93">
        <v>44972</v>
      </c>
      <c r="K326" s="93">
        <v>45076</v>
      </c>
      <c r="L326" s="20" t="s">
        <v>154</v>
      </c>
      <c r="M326" s="20" t="s">
        <v>1515</v>
      </c>
      <c r="N326" s="20">
        <v>14</v>
      </c>
      <c r="O326" s="20">
        <v>11</v>
      </c>
      <c r="P326" s="20">
        <v>3</v>
      </c>
      <c r="Q326" s="20">
        <v>5</v>
      </c>
      <c r="R326" s="20">
        <v>3000</v>
      </c>
      <c r="S326" s="20">
        <v>12000</v>
      </c>
      <c r="T326" s="20">
        <v>2</v>
      </c>
      <c r="U326" s="20">
        <v>325</v>
      </c>
      <c r="V326" s="20">
        <v>768</v>
      </c>
      <c r="W326" s="20" t="s">
        <v>193</v>
      </c>
      <c r="X326" s="20" t="s">
        <v>1516</v>
      </c>
      <c r="Y326" s="18"/>
    </row>
    <row r="327" ht="60" spans="1:25">
      <c r="A327" s="17">
        <v>320</v>
      </c>
      <c r="B327" s="20" t="s">
        <v>103</v>
      </c>
      <c r="C327" s="20" t="s">
        <v>104</v>
      </c>
      <c r="D327" s="20" t="s">
        <v>114</v>
      </c>
      <c r="E327" s="20" t="s">
        <v>1512</v>
      </c>
      <c r="F327" s="20" t="s">
        <v>1517</v>
      </c>
      <c r="G327" s="20" t="s">
        <v>1518</v>
      </c>
      <c r="H327" s="20" t="s">
        <v>153</v>
      </c>
      <c r="I327" s="20" t="s">
        <v>1517</v>
      </c>
      <c r="J327" s="93">
        <v>44972</v>
      </c>
      <c r="K327" s="93">
        <v>45076</v>
      </c>
      <c r="L327" s="20" t="s">
        <v>154</v>
      </c>
      <c r="M327" s="20" t="s">
        <v>1519</v>
      </c>
      <c r="N327" s="20">
        <v>8</v>
      </c>
      <c r="O327" s="20">
        <v>8</v>
      </c>
      <c r="P327" s="20">
        <v>0</v>
      </c>
      <c r="Q327" s="20">
        <v>1</v>
      </c>
      <c r="R327" s="20">
        <v>96</v>
      </c>
      <c r="S327" s="20">
        <v>296</v>
      </c>
      <c r="T327" s="20">
        <v>1</v>
      </c>
      <c r="U327" s="20">
        <v>10</v>
      </c>
      <c r="V327" s="20">
        <v>35</v>
      </c>
      <c r="W327" s="20" t="s">
        <v>193</v>
      </c>
      <c r="X327" s="20" t="s">
        <v>1520</v>
      </c>
      <c r="Y327" s="18"/>
    </row>
    <row r="328" ht="132" spans="1:25">
      <c r="A328" s="17">
        <v>321</v>
      </c>
      <c r="B328" s="20" t="s">
        <v>81</v>
      </c>
      <c r="C328" s="20" t="s">
        <v>82</v>
      </c>
      <c r="D328" s="20" t="s">
        <v>157</v>
      </c>
      <c r="E328" s="20" t="s">
        <v>1512</v>
      </c>
      <c r="F328" s="20" t="s">
        <v>1521</v>
      </c>
      <c r="G328" s="20" t="s">
        <v>1522</v>
      </c>
      <c r="H328" s="20" t="s">
        <v>94</v>
      </c>
      <c r="I328" s="20" t="s">
        <v>1521</v>
      </c>
      <c r="J328" s="93">
        <v>45046</v>
      </c>
      <c r="K328" s="93">
        <v>45270</v>
      </c>
      <c r="L328" s="20" t="s">
        <v>88</v>
      </c>
      <c r="M328" s="20" t="s">
        <v>1523</v>
      </c>
      <c r="N328" s="20">
        <v>19.2</v>
      </c>
      <c r="O328" s="20">
        <v>15</v>
      </c>
      <c r="P328" s="20">
        <v>4.2</v>
      </c>
      <c r="Q328" s="20">
        <v>1</v>
      </c>
      <c r="R328" s="20">
        <v>16</v>
      </c>
      <c r="S328" s="20">
        <v>50</v>
      </c>
      <c r="T328" s="20">
        <v>1</v>
      </c>
      <c r="U328" s="20">
        <v>4</v>
      </c>
      <c r="V328" s="20">
        <v>11</v>
      </c>
      <c r="W328" s="20" t="s">
        <v>1524</v>
      </c>
      <c r="X328" s="20" t="s">
        <v>1525</v>
      </c>
      <c r="Y328" s="18"/>
    </row>
    <row r="329" ht="264" spans="1:25">
      <c r="A329" s="17">
        <v>322</v>
      </c>
      <c r="B329" s="20" t="s">
        <v>81</v>
      </c>
      <c r="C329" s="20" t="s">
        <v>82</v>
      </c>
      <c r="D329" s="20" t="s">
        <v>157</v>
      </c>
      <c r="E329" s="20" t="s">
        <v>1512</v>
      </c>
      <c r="F329" s="20" t="s">
        <v>1513</v>
      </c>
      <c r="G329" s="20" t="s">
        <v>1526</v>
      </c>
      <c r="H329" s="20" t="s">
        <v>94</v>
      </c>
      <c r="I329" s="20" t="s">
        <v>1513</v>
      </c>
      <c r="J329" s="93">
        <v>45046</v>
      </c>
      <c r="K329" s="93">
        <v>45270</v>
      </c>
      <c r="L329" s="20" t="s">
        <v>88</v>
      </c>
      <c r="M329" s="20" t="s">
        <v>1527</v>
      </c>
      <c r="N329" s="20">
        <v>21.8</v>
      </c>
      <c r="O329" s="20">
        <v>18</v>
      </c>
      <c r="P329" s="20">
        <v>3.8</v>
      </c>
      <c r="Q329" s="20">
        <v>1</v>
      </c>
      <c r="R329" s="20">
        <v>8</v>
      </c>
      <c r="S329" s="20">
        <v>21</v>
      </c>
      <c r="T329" s="20">
        <v>0</v>
      </c>
      <c r="U329" s="20">
        <v>2</v>
      </c>
      <c r="V329" s="20">
        <v>8</v>
      </c>
      <c r="W329" s="20" t="s">
        <v>1528</v>
      </c>
      <c r="X329" s="20" t="s">
        <v>1529</v>
      </c>
      <c r="Y329" s="18"/>
    </row>
    <row r="330" ht="408" spans="1:25">
      <c r="A330" s="17">
        <v>323</v>
      </c>
      <c r="B330" s="20" t="s">
        <v>81</v>
      </c>
      <c r="C330" s="20" t="s">
        <v>82</v>
      </c>
      <c r="D330" s="20" t="s">
        <v>157</v>
      </c>
      <c r="E330" s="20" t="s">
        <v>1512</v>
      </c>
      <c r="F330" s="20" t="s">
        <v>1517</v>
      </c>
      <c r="G330" s="20" t="s">
        <v>1530</v>
      </c>
      <c r="H330" s="20" t="s">
        <v>94</v>
      </c>
      <c r="I330" s="20" t="s">
        <v>1531</v>
      </c>
      <c r="J330" s="93">
        <v>45046</v>
      </c>
      <c r="K330" s="93">
        <v>45270</v>
      </c>
      <c r="L330" s="20" t="s">
        <v>88</v>
      </c>
      <c r="M330" s="20" t="s">
        <v>1532</v>
      </c>
      <c r="N330" s="20">
        <v>35</v>
      </c>
      <c r="O330" s="20">
        <v>31</v>
      </c>
      <c r="P330" s="20">
        <v>4</v>
      </c>
      <c r="Q330" s="123">
        <v>2</v>
      </c>
      <c r="R330" s="123">
        <v>101</v>
      </c>
      <c r="S330" s="123">
        <v>315</v>
      </c>
      <c r="T330" s="123">
        <v>2</v>
      </c>
      <c r="U330" s="123">
        <v>101</v>
      </c>
      <c r="V330" s="123">
        <v>315</v>
      </c>
      <c r="W330" s="20" t="s">
        <v>1533</v>
      </c>
      <c r="X330" s="20" t="s">
        <v>1534</v>
      </c>
      <c r="Y330" s="18"/>
    </row>
    <row r="331" ht="408" spans="1:25">
      <c r="A331" s="17">
        <v>324</v>
      </c>
      <c r="B331" s="20" t="s">
        <v>81</v>
      </c>
      <c r="C331" s="20" t="s">
        <v>82</v>
      </c>
      <c r="D331" s="20" t="s">
        <v>157</v>
      </c>
      <c r="E331" s="20" t="s">
        <v>1512</v>
      </c>
      <c r="F331" s="20" t="s">
        <v>1535</v>
      </c>
      <c r="G331" s="20" t="s">
        <v>1536</v>
      </c>
      <c r="H331" s="20" t="s">
        <v>94</v>
      </c>
      <c r="I331" s="20" t="s">
        <v>1535</v>
      </c>
      <c r="J331" s="93">
        <v>45046</v>
      </c>
      <c r="K331" s="93">
        <v>45270</v>
      </c>
      <c r="L331" s="20" t="s">
        <v>88</v>
      </c>
      <c r="M331" s="20" t="s">
        <v>1537</v>
      </c>
      <c r="N331" s="20">
        <v>22.86</v>
      </c>
      <c r="O331" s="20">
        <v>19</v>
      </c>
      <c r="P331" s="20">
        <v>3.86</v>
      </c>
      <c r="Q331" s="20">
        <v>1</v>
      </c>
      <c r="R331" s="20">
        <v>309</v>
      </c>
      <c r="S331" s="20">
        <v>1125</v>
      </c>
      <c r="T331" s="20">
        <v>1</v>
      </c>
      <c r="U331" s="20">
        <v>6</v>
      </c>
      <c r="V331" s="20">
        <v>15</v>
      </c>
      <c r="W331" s="20" t="s">
        <v>1538</v>
      </c>
      <c r="X331" s="20" t="s">
        <v>1539</v>
      </c>
      <c r="Y331" s="18"/>
    </row>
    <row r="332" ht="409.5" spans="1:25">
      <c r="A332" s="17">
        <v>325</v>
      </c>
      <c r="B332" s="20" t="s">
        <v>81</v>
      </c>
      <c r="C332" s="20" t="s">
        <v>327</v>
      </c>
      <c r="D332" s="20" t="s">
        <v>328</v>
      </c>
      <c r="E332" s="20" t="s">
        <v>1512</v>
      </c>
      <c r="F332" s="20" t="s">
        <v>1540</v>
      </c>
      <c r="G332" s="20" t="s">
        <v>1541</v>
      </c>
      <c r="H332" s="20" t="s">
        <v>94</v>
      </c>
      <c r="I332" s="20" t="s">
        <v>1540</v>
      </c>
      <c r="J332" s="93">
        <v>45046</v>
      </c>
      <c r="K332" s="93">
        <v>45270</v>
      </c>
      <c r="L332" s="20" t="s">
        <v>88</v>
      </c>
      <c r="M332" s="20" t="s">
        <v>1542</v>
      </c>
      <c r="N332" s="20">
        <v>18.16</v>
      </c>
      <c r="O332" s="20">
        <v>15</v>
      </c>
      <c r="P332" s="20">
        <v>3.16</v>
      </c>
      <c r="Q332" s="123">
        <v>3</v>
      </c>
      <c r="R332" s="123">
        <v>127</v>
      </c>
      <c r="S332" s="123">
        <v>380</v>
      </c>
      <c r="T332" s="123">
        <v>3</v>
      </c>
      <c r="U332" s="123">
        <v>37</v>
      </c>
      <c r="V332" s="123">
        <v>120</v>
      </c>
      <c r="W332" s="20" t="s">
        <v>1543</v>
      </c>
      <c r="X332" s="20" t="s">
        <v>1544</v>
      </c>
      <c r="Y332" s="18"/>
    </row>
    <row r="333" ht="288" spans="1:25">
      <c r="A333" s="17">
        <v>326</v>
      </c>
      <c r="B333" s="20" t="s">
        <v>81</v>
      </c>
      <c r="C333" s="20" t="s">
        <v>82</v>
      </c>
      <c r="D333" s="20" t="s">
        <v>83</v>
      </c>
      <c r="E333" s="20" t="s">
        <v>1512</v>
      </c>
      <c r="F333" s="20" t="s">
        <v>1545</v>
      </c>
      <c r="G333" s="20" t="s">
        <v>1546</v>
      </c>
      <c r="H333" s="20" t="s">
        <v>94</v>
      </c>
      <c r="I333" s="20" t="s">
        <v>1545</v>
      </c>
      <c r="J333" s="93">
        <v>45046</v>
      </c>
      <c r="K333" s="93">
        <v>45270</v>
      </c>
      <c r="L333" s="20" t="s">
        <v>88</v>
      </c>
      <c r="M333" s="20" t="s">
        <v>1547</v>
      </c>
      <c r="N333" s="20">
        <v>18.45</v>
      </c>
      <c r="O333" s="20">
        <v>15</v>
      </c>
      <c r="P333" s="20">
        <v>3.45</v>
      </c>
      <c r="Q333" s="123">
        <v>1</v>
      </c>
      <c r="R333" s="123">
        <v>428</v>
      </c>
      <c r="S333" s="123">
        <v>1284</v>
      </c>
      <c r="T333" s="123">
        <v>1</v>
      </c>
      <c r="U333" s="123">
        <v>82</v>
      </c>
      <c r="V333" s="123">
        <v>232</v>
      </c>
      <c r="W333" s="20" t="s">
        <v>1548</v>
      </c>
      <c r="X333" s="20" t="s">
        <v>1549</v>
      </c>
      <c r="Y333" s="18"/>
    </row>
    <row r="334" ht="180" spans="1:25">
      <c r="A334" s="17">
        <v>327</v>
      </c>
      <c r="B334" s="20" t="s">
        <v>103</v>
      </c>
      <c r="C334" s="20" t="s">
        <v>104</v>
      </c>
      <c r="D334" s="20" t="s">
        <v>255</v>
      </c>
      <c r="E334" s="20" t="s">
        <v>1512</v>
      </c>
      <c r="F334" s="20" t="s">
        <v>1513</v>
      </c>
      <c r="G334" s="20" t="s">
        <v>1550</v>
      </c>
      <c r="H334" s="20" t="s">
        <v>94</v>
      </c>
      <c r="I334" s="20" t="s">
        <v>1513</v>
      </c>
      <c r="J334" s="20">
        <v>2023.06</v>
      </c>
      <c r="K334" s="20">
        <v>2023.09</v>
      </c>
      <c r="L334" s="20" t="s">
        <v>110</v>
      </c>
      <c r="M334" s="20" t="s">
        <v>1550</v>
      </c>
      <c r="N334" s="20">
        <v>10</v>
      </c>
      <c r="O334" s="20">
        <v>10</v>
      </c>
      <c r="P334" s="20">
        <v>0</v>
      </c>
      <c r="Q334" s="20">
        <v>1</v>
      </c>
      <c r="R334" s="20">
        <v>33</v>
      </c>
      <c r="S334" s="20">
        <v>78</v>
      </c>
      <c r="T334" s="123">
        <v>0</v>
      </c>
      <c r="U334" s="20">
        <v>4</v>
      </c>
      <c r="V334" s="20">
        <v>4</v>
      </c>
      <c r="W334" s="20" t="s">
        <v>1551</v>
      </c>
      <c r="X334" s="20" t="s">
        <v>1552</v>
      </c>
      <c r="Y334" s="18"/>
    </row>
    <row r="335" ht="156" spans="1:25">
      <c r="A335" s="17">
        <v>328</v>
      </c>
      <c r="B335" s="20" t="s">
        <v>103</v>
      </c>
      <c r="C335" s="20" t="s">
        <v>104</v>
      </c>
      <c r="D335" s="20" t="s">
        <v>105</v>
      </c>
      <c r="E335" s="20" t="s">
        <v>1512</v>
      </c>
      <c r="F335" s="20" t="s">
        <v>1513</v>
      </c>
      <c r="G335" s="20" t="s">
        <v>1553</v>
      </c>
      <c r="H335" s="20" t="s">
        <v>94</v>
      </c>
      <c r="I335" s="20" t="s">
        <v>1513</v>
      </c>
      <c r="J335" s="20">
        <v>2023.07</v>
      </c>
      <c r="K335" s="20">
        <v>2023.09</v>
      </c>
      <c r="L335" s="20" t="s">
        <v>110</v>
      </c>
      <c r="M335" s="20" t="s">
        <v>1554</v>
      </c>
      <c r="N335" s="20">
        <v>10</v>
      </c>
      <c r="O335" s="20">
        <v>10</v>
      </c>
      <c r="P335" s="20">
        <v>0</v>
      </c>
      <c r="Q335" s="20">
        <v>1</v>
      </c>
      <c r="R335" s="20">
        <v>21</v>
      </c>
      <c r="S335" s="20">
        <v>70</v>
      </c>
      <c r="T335" s="123">
        <v>0</v>
      </c>
      <c r="U335" s="20">
        <v>3</v>
      </c>
      <c r="V335" s="20">
        <v>3</v>
      </c>
      <c r="W335" s="20" t="s">
        <v>1555</v>
      </c>
      <c r="X335" s="20" t="s">
        <v>1556</v>
      </c>
      <c r="Y335" s="18"/>
    </row>
    <row r="336" ht="120" spans="1:25">
      <c r="A336" s="17">
        <v>329</v>
      </c>
      <c r="B336" s="20" t="s">
        <v>103</v>
      </c>
      <c r="C336" s="20" t="s">
        <v>104</v>
      </c>
      <c r="D336" s="20" t="s">
        <v>255</v>
      </c>
      <c r="E336" s="20" t="s">
        <v>1512</v>
      </c>
      <c r="F336" s="20" t="s">
        <v>1557</v>
      </c>
      <c r="G336" s="20" t="s">
        <v>1558</v>
      </c>
      <c r="H336" s="20" t="s">
        <v>94</v>
      </c>
      <c r="I336" s="20" t="s">
        <v>1557</v>
      </c>
      <c r="J336" s="20">
        <v>2023.03</v>
      </c>
      <c r="K336" s="20">
        <v>2023.07</v>
      </c>
      <c r="L336" s="20" t="s">
        <v>110</v>
      </c>
      <c r="M336" s="20" t="s">
        <v>1559</v>
      </c>
      <c r="N336" s="20">
        <v>10</v>
      </c>
      <c r="O336" s="20">
        <v>10</v>
      </c>
      <c r="P336" s="20">
        <v>0</v>
      </c>
      <c r="Q336" s="20">
        <v>1</v>
      </c>
      <c r="R336" s="20">
        <v>155</v>
      </c>
      <c r="S336" s="20">
        <v>509</v>
      </c>
      <c r="T336" s="123">
        <v>1</v>
      </c>
      <c r="U336" s="20">
        <v>13</v>
      </c>
      <c r="V336" s="20">
        <v>37</v>
      </c>
      <c r="W336" s="20" t="s">
        <v>1560</v>
      </c>
      <c r="X336" s="20" t="s">
        <v>1561</v>
      </c>
      <c r="Y336" s="18"/>
    </row>
    <row r="337" ht="144" spans="1:25">
      <c r="A337" s="17">
        <v>330</v>
      </c>
      <c r="B337" s="20" t="s">
        <v>81</v>
      </c>
      <c r="C337" s="20" t="s">
        <v>82</v>
      </c>
      <c r="D337" s="20" t="s">
        <v>186</v>
      </c>
      <c r="E337" s="20" t="s">
        <v>1512</v>
      </c>
      <c r="F337" s="20" t="s">
        <v>1535</v>
      </c>
      <c r="G337" s="20" t="s">
        <v>1562</v>
      </c>
      <c r="H337" s="20" t="s">
        <v>94</v>
      </c>
      <c r="I337" s="20" t="s">
        <v>1535</v>
      </c>
      <c r="J337" s="20">
        <v>2023.05</v>
      </c>
      <c r="K337" s="20">
        <v>2023.12</v>
      </c>
      <c r="L337" s="20" t="s">
        <v>88</v>
      </c>
      <c r="M337" s="20" t="s">
        <v>1563</v>
      </c>
      <c r="N337" s="20">
        <v>800</v>
      </c>
      <c r="O337" s="20">
        <v>650</v>
      </c>
      <c r="P337" s="20">
        <v>150</v>
      </c>
      <c r="Q337" s="20">
        <v>1</v>
      </c>
      <c r="R337" s="20">
        <v>309</v>
      </c>
      <c r="S337" s="20">
        <v>1125</v>
      </c>
      <c r="T337" s="20">
        <v>1</v>
      </c>
      <c r="U337" s="20">
        <v>6</v>
      </c>
      <c r="V337" s="20">
        <v>15</v>
      </c>
      <c r="W337" s="20" t="s">
        <v>177</v>
      </c>
      <c r="X337" s="20" t="s">
        <v>1564</v>
      </c>
      <c r="Y337" s="18"/>
    </row>
    <row r="338" ht="108" spans="1:25">
      <c r="A338" s="17">
        <v>331</v>
      </c>
      <c r="B338" s="20" t="s">
        <v>103</v>
      </c>
      <c r="C338" s="20" t="s">
        <v>104</v>
      </c>
      <c r="D338" s="20" t="s">
        <v>105</v>
      </c>
      <c r="E338" s="20" t="s">
        <v>1512</v>
      </c>
      <c r="F338" s="20" t="s">
        <v>1565</v>
      </c>
      <c r="G338" s="20" t="s">
        <v>1566</v>
      </c>
      <c r="H338" s="20" t="s">
        <v>94</v>
      </c>
      <c r="I338" s="20" t="s">
        <v>1567</v>
      </c>
      <c r="J338" s="63" t="s">
        <v>134</v>
      </c>
      <c r="K338" s="20">
        <v>2023.12</v>
      </c>
      <c r="L338" s="20" t="s">
        <v>110</v>
      </c>
      <c r="M338" s="20" t="s">
        <v>1568</v>
      </c>
      <c r="N338" s="20">
        <v>10</v>
      </c>
      <c r="O338" s="20">
        <v>10</v>
      </c>
      <c r="P338" s="20">
        <v>0</v>
      </c>
      <c r="Q338" s="20">
        <v>2</v>
      </c>
      <c r="R338" s="20">
        <v>112</v>
      </c>
      <c r="S338" s="20">
        <v>568</v>
      </c>
      <c r="T338" s="20">
        <v>1</v>
      </c>
      <c r="U338" s="20">
        <v>18</v>
      </c>
      <c r="V338" s="20">
        <v>68</v>
      </c>
      <c r="W338" s="20" t="s">
        <v>1569</v>
      </c>
      <c r="X338" s="20" t="s">
        <v>919</v>
      </c>
      <c r="Y338" s="18"/>
    </row>
    <row r="339" ht="312" spans="1:25">
      <c r="A339" s="17">
        <v>332</v>
      </c>
      <c r="B339" s="20" t="s">
        <v>103</v>
      </c>
      <c r="C339" s="20" t="s">
        <v>104</v>
      </c>
      <c r="D339" s="20" t="s">
        <v>105</v>
      </c>
      <c r="E339" s="20" t="s">
        <v>1512</v>
      </c>
      <c r="F339" s="20" t="s">
        <v>1570</v>
      </c>
      <c r="G339" s="20" t="s">
        <v>1571</v>
      </c>
      <c r="H339" s="20" t="s">
        <v>94</v>
      </c>
      <c r="I339" s="20" t="s">
        <v>1570</v>
      </c>
      <c r="J339" s="20">
        <v>2023.08</v>
      </c>
      <c r="K339" s="20">
        <v>2023.12</v>
      </c>
      <c r="L339" s="20" t="s">
        <v>110</v>
      </c>
      <c r="M339" s="20" t="s">
        <v>1572</v>
      </c>
      <c r="N339" s="20">
        <v>10</v>
      </c>
      <c r="O339" s="20">
        <v>10</v>
      </c>
      <c r="P339" s="20">
        <v>0</v>
      </c>
      <c r="Q339" s="20">
        <v>1</v>
      </c>
      <c r="R339" s="20">
        <v>309</v>
      </c>
      <c r="S339" s="20">
        <v>1036</v>
      </c>
      <c r="T339" s="20">
        <v>1</v>
      </c>
      <c r="U339" s="20">
        <v>33</v>
      </c>
      <c r="V339" s="20">
        <v>109</v>
      </c>
      <c r="W339" s="20" t="s">
        <v>177</v>
      </c>
      <c r="X339" s="20" t="s">
        <v>1573</v>
      </c>
      <c r="Y339" s="18"/>
    </row>
    <row r="340" ht="108" spans="1:25">
      <c r="A340" s="17">
        <v>333</v>
      </c>
      <c r="B340" s="20" t="s">
        <v>103</v>
      </c>
      <c r="C340" s="20" t="s">
        <v>104</v>
      </c>
      <c r="D340" s="20" t="s">
        <v>105</v>
      </c>
      <c r="E340" s="20" t="s">
        <v>1512</v>
      </c>
      <c r="F340" s="20" t="s">
        <v>1574</v>
      </c>
      <c r="G340" s="20" t="s">
        <v>1575</v>
      </c>
      <c r="H340" s="20" t="s">
        <v>94</v>
      </c>
      <c r="I340" s="20" t="s">
        <v>1576</v>
      </c>
      <c r="J340" s="20">
        <v>2023.02</v>
      </c>
      <c r="K340" s="20">
        <v>2023.12</v>
      </c>
      <c r="L340" s="20" t="s">
        <v>110</v>
      </c>
      <c r="M340" s="20" t="s">
        <v>1577</v>
      </c>
      <c r="N340" s="20">
        <v>200</v>
      </c>
      <c r="O340" s="20">
        <v>200</v>
      </c>
      <c r="P340" s="20">
        <v>0</v>
      </c>
      <c r="Q340" s="20">
        <v>1</v>
      </c>
      <c r="R340" s="20">
        <v>72</v>
      </c>
      <c r="S340" s="20">
        <v>244</v>
      </c>
      <c r="T340" s="20">
        <v>1</v>
      </c>
      <c r="U340" s="20">
        <v>9</v>
      </c>
      <c r="V340" s="20">
        <v>29</v>
      </c>
      <c r="W340" s="20" t="s">
        <v>177</v>
      </c>
      <c r="X340" s="20" t="s">
        <v>1578</v>
      </c>
      <c r="Y340" s="18"/>
    </row>
    <row r="341" ht="132" spans="1:25">
      <c r="A341" s="17">
        <v>334</v>
      </c>
      <c r="B341" s="20" t="s">
        <v>103</v>
      </c>
      <c r="C341" s="20" t="s">
        <v>104</v>
      </c>
      <c r="D341" s="20" t="s">
        <v>105</v>
      </c>
      <c r="E341" s="20" t="s">
        <v>1579</v>
      </c>
      <c r="F341" s="20" t="s">
        <v>1580</v>
      </c>
      <c r="G341" s="20" t="s">
        <v>1581</v>
      </c>
      <c r="H341" s="20" t="s">
        <v>94</v>
      </c>
      <c r="I341" s="20" t="s">
        <v>1580</v>
      </c>
      <c r="J341" s="93">
        <v>44986</v>
      </c>
      <c r="K341" s="93">
        <v>45076</v>
      </c>
      <c r="L341" s="20" t="s">
        <v>110</v>
      </c>
      <c r="M341" s="20" t="s">
        <v>1582</v>
      </c>
      <c r="N341" s="20">
        <v>5</v>
      </c>
      <c r="O341" s="20">
        <v>5</v>
      </c>
      <c r="P341" s="20"/>
      <c r="Q341" s="20">
        <v>1</v>
      </c>
      <c r="R341" s="20">
        <v>25</v>
      </c>
      <c r="S341" s="20">
        <v>98</v>
      </c>
      <c r="T341" s="20">
        <v>1</v>
      </c>
      <c r="U341" s="20">
        <v>1</v>
      </c>
      <c r="V341" s="20">
        <v>2</v>
      </c>
      <c r="W341" s="20" t="s">
        <v>1583</v>
      </c>
      <c r="X341" s="20" t="s">
        <v>919</v>
      </c>
      <c r="Y341" s="18"/>
    </row>
    <row r="342" ht="409.5" spans="1:25">
      <c r="A342" s="17">
        <v>335</v>
      </c>
      <c r="B342" s="20" t="s">
        <v>81</v>
      </c>
      <c r="C342" s="20" t="s">
        <v>82</v>
      </c>
      <c r="D342" s="20" t="s">
        <v>83</v>
      </c>
      <c r="E342" s="20" t="s">
        <v>1579</v>
      </c>
      <c r="F342" s="20" t="s">
        <v>1584</v>
      </c>
      <c r="G342" s="20" t="s">
        <v>1585</v>
      </c>
      <c r="H342" s="20" t="s">
        <v>94</v>
      </c>
      <c r="I342" s="20" t="s">
        <v>1586</v>
      </c>
      <c r="J342" s="93">
        <v>45041</v>
      </c>
      <c r="K342" s="93">
        <v>45250</v>
      </c>
      <c r="L342" s="20" t="s">
        <v>88</v>
      </c>
      <c r="M342" s="20" t="s">
        <v>1587</v>
      </c>
      <c r="N342" s="20">
        <v>24.926</v>
      </c>
      <c r="O342" s="20">
        <v>20</v>
      </c>
      <c r="P342" s="20">
        <v>4.926</v>
      </c>
      <c r="Q342" s="20">
        <v>1</v>
      </c>
      <c r="R342" s="20">
        <v>97</v>
      </c>
      <c r="S342" s="20">
        <v>275</v>
      </c>
      <c r="T342" s="20">
        <v>1</v>
      </c>
      <c r="U342" s="20">
        <v>65</v>
      </c>
      <c r="V342" s="20">
        <v>188</v>
      </c>
      <c r="W342" s="20" t="s">
        <v>1588</v>
      </c>
      <c r="X342" s="20" t="s">
        <v>1589</v>
      </c>
      <c r="Y342" s="18"/>
    </row>
    <row r="343" ht="409.5" spans="1:25">
      <c r="A343" s="17">
        <v>336</v>
      </c>
      <c r="B343" s="20" t="s">
        <v>81</v>
      </c>
      <c r="C343" s="20" t="s">
        <v>82</v>
      </c>
      <c r="D343" s="20" t="s">
        <v>83</v>
      </c>
      <c r="E343" s="20" t="s">
        <v>1579</v>
      </c>
      <c r="F343" s="20" t="s">
        <v>1590</v>
      </c>
      <c r="G343" s="20" t="s">
        <v>1591</v>
      </c>
      <c r="H343" s="20" t="s">
        <v>153</v>
      </c>
      <c r="I343" s="20" t="s">
        <v>1592</v>
      </c>
      <c r="J343" s="93">
        <v>45040</v>
      </c>
      <c r="K343" s="93">
        <v>45103</v>
      </c>
      <c r="L343" s="20" t="s">
        <v>88</v>
      </c>
      <c r="M343" s="20" t="s">
        <v>1593</v>
      </c>
      <c r="N343" s="20">
        <v>26.2</v>
      </c>
      <c r="O343" s="20">
        <v>20</v>
      </c>
      <c r="P343" s="20">
        <v>6.2</v>
      </c>
      <c r="Q343" s="20">
        <v>3</v>
      </c>
      <c r="R343" s="20">
        <v>32</v>
      </c>
      <c r="S343" s="20">
        <v>93</v>
      </c>
      <c r="T343" s="20">
        <v>3</v>
      </c>
      <c r="U343" s="20">
        <v>16</v>
      </c>
      <c r="V343" s="20">
        <v>41</v>
      </c>
      <c r="W343" s="20" t="s">
        <v>1594</v>
      </c>
      <c r="X343" s="20" t="s">
        <v>1595</v>
      </c>
      <c r="Y343" s="18"/>
    </row>
    <row r="344" ht="36" spans="1:25">
      <c r="A344" s="17">
        <v>337</v>
      </c>
      <c r="B344" s="20" t="s">
        <v>81</v>
      </c>
      <c r="C344" s="20" t="s">
        <v>254</v>
      </c>
      <c r="D344" s="20" t="s">
        <v>1596</v>
      </c>
      <c r="E344" s="20" t="s">
        <v>1579</v>
      </c>
      <c r="F344" s="20" t="s">
        <v>1597</v>
      </c>
      <c r="G344" s="20" t="s">
        <v>1598</v>
      </c>
      <c r="H344" s="20" t="s">
        <v>94</v>
      </c>
      <c r="I344" s="20" t="s">
        <v>1597</v>
      </c>
      <c r="J344" s="93">
        <v>44986</v>
      </c>
      <c r="K344" s="93">
        <v>45076</v>
      </c>
      <c r="L344" s="20" t="s">
        <v>110</v>
      </c>
      <c r="M344" s="20" t="s">
        <v>1599</v>
      </c>
      <c r="N344" s="20">
        <v>5</v>
      </c>
      <c r="O344" s="20">
        <v>5</v>
      </c>
      <c r="P344" s="20"/>
      <c r="Q344" s="20">
        <v>1</v>
      </c>
      <c r="R344" s="20">
        <v>20</v>
      </c>
      <c r="S344" s="20">
        <v>77</v>
      </c>
      <c r="T344" s="20">
        <v>1</v>
      </c>
      <c r="U344" s="20">
        <v>5</v>
      </c>
      <c r="V344" s="20">
        <v>18</v>
      </c>
      <c r="W344" s="20" t="s">
        <v>1600</v>
      </c>
      <c r="X344" s="20" t="s">
        <v>1601</v>
      </c>
      <c r="Y344" s="18"/>
    </row>
    <row r="345" ht="409.5" spans="1:25">
      <c r="A345" s="17">
        <v>338</v>
      </c>
      <c r="B345" s="20" t="s">
        <v>81</v>
      </c>
      <c r="C345" s="20" t="s">
        <v>82</v>
      </c>
      <c r="D345" s="20" t="s">
        <v>83</v>
      </c>
      <c r="E345" s="20" t="s">
        <v>1579</v>
      </c>
      <c r="F345" s="20" t="s">
        <v>1597</v>
      </c>
      <c r="G345" s="20" t="s">
        <v>1602</v>
      </c>
      <c r="H345" s="20" t="s">
        <v>94</v>
      </c>
      <c r="I345" s="20" t="s">
        <v>1597</v>
      </c>
      <c r="J345" s="93">
        <v>45041</v>
      </c>
      <c r="K345" s="93">
        <v>45107</v>
      </c>
      <c r="L345" s="20" t="s">
        <v>88</v>
      </c>
      <c r="M345" s="20" t="s">
        <v>1603</v>
      </c>
      <c r="N345" s="20">
        <v>35.2</v>
      </c>
      <c r="O345" s="20">
        <v>30</v>
      </c>
      <c r="P345" s="20">
        <v>5.2</v>
      </c>
      <c r="Q345" s="20">
        <v>1</v>
      </c>
      <c r="R345" s="20">
        <v>335</v>
      </c>
      <c r="S345" s="20">
        <v>1171</v>
      </c>
      <c r="T345" s="20">
        <v>1</v>
      </c>
      <c r="U345" s="20">
        <v>89</v>
      </c>
      <c r="V345" s="20">
        <v>212</v>
      </c>
      <c r="W345" s="20" t="s">
        <v>1600</v>
      </c>
      <c r="X345" s="20" t="s">
        <v>1604</v>
      </c>
      <c r="Y345" s="18"/>
    </row>
    <row r="346" ht="60" spans="1:25">
      <c r="A346" s="17">
        <v>339</v>
      </c>
      <c r="B346" s="20" t="s">
        <v>103</v>
      </c>
      <c r="C346" s="20" t="s">
        <v>104</v>
      </c>
      <c r="D346" s="20" t="s">
        <v>114</v>
      </c>
      <c r="E346" s="20" t="s">
        <v>1579</v>
      </c>
      <c r="F346" s="20" t="s">
        <v>1605</v>
      </c>
      <c r="G346" s="20" t="s">
        <v>1606</v>
      </c>
      <c r="H346" s="20" t="s">
        <v>153</v>
      </c>
      <c r="I346" s="20" t="s">
        <v>1607</v>
      </c>
      <c r="J346" s="93">
        <v>44972</v>
      </c>
      <c r="K346" s="93">
        <v>45041</v>
      </c>
      <c r="L346" s="20" t="s">
        <v>154</v>
      </c>
      <c r="M346" s="20" t="s">
        <v>1608</v>
      </c>
      <c r="N346" s="41">
        <v>6</v>
      </c>
      <c r="O346" s="20">
        <v>6</v>
      </c>
      <c r="P346" s="20">
        <v>0</v>
      </c>
      <c r="Q346" s="20">
        <v>1</v>
      </c>
      <c r="R346" s="20">
        <v>49</v>
      </c>
      <c r="S346" s="20">
        <v>157</v>
      </c>
      <c r="T346" s="20">
        <v>1</v>
      </c>
      <c r="U346" s="20">
        <v>11</v>
      </c>
      <c r="V346" s="20">
        <v>41</v>
      </c>
      <c r="W346" s="20" t="s">
        <v>193</v>
      </c>
      <c r="X346" s="20" t="s">
        <v>1609</v>
      </c>
      <c r="Y346" s="18"/>
    </row>
    <row r="347" ht="288" spans="1:25">
      <c r="A347" s="17">
        <v>340</v>
      </c>
      <c r="B347" s="20" t="s">
        <v>81</v>
      </c>
      <c r="C347" s="20" t="s">
        <v>82</v>
      </c>
      <c r="D347" s="20" t="s">
        <v>83</v>
      </c>
      <c r="E347" s="20" t="s">
        <v>1579</v>
      </c>
      <c r="F347" s="20" t="s">
        <v>1610</v>
      </c>
      <c r="G347" s="20" t="s">
        <v>1611</v>
      </c>
      <c r="H347" s="20" t="s">
        <v>94</v>
      </c>
      <c r="I347" s="20" t="s">
        <v>1612</v>
      </c>
      <c r="J347" s="93">
        <v>45042</v>
      </c>
      <c r="K347" s="93">
        <v>45122</v>
      </c>
      <c r="L347" s="20" t="s">
        <v>88</v>
      </c>
      <c r="M347" s="20" t="s">
        <v>1613</v>
      </c>
      <c r="N347" s="20">
        <v>23</v>
      </c>
      <c r="O347" s="20">
        <v>18</v>
      </c>
      <c r="P347" s="20">
        <v>5</v>
      </c>
      <c r="Q347" s="20">
        <v>1</v>
      </c>
      <c r="R347" s="20">
        <v>20</v>
      </c>
      <c r="S347" s="20">
        <v>65</v>
      </c>
      <c r="T347" s="20">
        <v>1</v>
      </c>
      <c r="U347" s="20">
        <v>20</v>
      </c>
      <c r="V347" s="20">
        <v>65</v>
      </c>
      <c r="W347" s="20" t="s">
        <v>1614</v>
      </c>
      <c r="X347" s="20" t="s">
        <v>1615</v>
      </c>
      <c r="Y347" s="18"/>
    </row>
    <row r="348" ht="300" spans="1:25">
      <c r="A348" s="17">
        <v>341</v>
      </c>
      <c r="B348" s="20" t="s">
        <v>81</v>
      </c>
      <c r="C348" s="20" t="s">
        <v>82</v>
      </c>
      <c r="D348" s="20" t="s">
        <v>83</v>
      </c>
      <c r="E348" s="20" t="s">
        <v>1579</v>
      </c>
      <c r="F348" s="20" t="s">
        <v>1616</v>
      </c>
      <c r="G348" s="20" t="s">
        <v>1617</v>
      </c>
      <c r="H348" s="20" t="s">
        <v>94</v>
      </c>
      <c r="I348" s="20" t="s">
        <v>1616</v>
      </c>
      <c r="J348" s="93">
        <v>45042</v>
      </c>
      <c r="K348" s="93">
        <v>45076</v>
      </c>
      <c r="L348" s="20" t="s">
        <v>88</v>
      </c>
      <c r="M348" s="20" t="s">
        <v>1618</v>
      </c>
      <c r="N348" s="20">
        <v>22.68</v>
      </c>
      <c r="O348" s="20">
        <v>18</v>
      </c>
      <c r="P348" s="20">
        <v>4.68</v>
      </c>
      <c r="Q348" s="20">
        <v>1</v>
      </c>
      <c r="R348" s="20">
        <v>45</v>
      </c>
      <c r="S348" s="20">
        <v>134</v>
      </c>
      <c r="T348" s="20">
        <v>1</v>
      </c>
      <c r="U348" s="20">
        <v>20</v>
      </c>
      <c r="V348" s="20">
        <v>78</v>
      </c>
      <c r="W348" s="20" t="s">
        <v>1619</v>
      </c>
      <c r="X348" s="20" t="s">
        <v>1620</v>
      </c>
      <c r="Y348" s="18"/>
    </row>
    <row r="349" ht="60" spans="1:25">
      <c r="A349" s="17">
        <v>342</v>
      </c>
      <c r="B349" s="20" t="s">
        <v>103</v>
      </c>
      <c r="C349" s="20" t="s">
        <v>104</v>
      </c>
      <c r="D349" s="20" t="s">
        <v>114</v>
      </c>
      <c r="E349" s="20" t="s">
        <v>515</v>
      </c>
      <c r="F349" s="20" t="s">
        <v>1621</v>
      </c>
      <c r="G349" s="20" t="s">
        <v>1622</v>
      </c>
      <c r="H349" s="20" t="s">
        <v>94</v>
      </c>
      <c r="I349" s="20" t="s">
        <v>1623</v>
      </c>
      <c r="J349" s="63" t="s">
        <v>1624</v>
      </c>
      <c r="K349" s="63" t="s">
        <v>568</v>
      </c>
      <c r="L349" s="20" t="s">
        <v>110</v>
      </c>
      <c r="M349" s="20" t="s">
        <v>1625</v>
      </c>
      <c r="N349" s="86">
        <v>12</v>
      </c>
      <c r="O349" s="96">
        <v>10</v>
      </c>
      <c r="P349" s="96">
        <v>2</v>
      </c>
      <c r="Q349" s="20">
        <v>1</v>
      </c>
      <c r="R349" s="20">
        <v>26</v>
      </c>
      <c r="S349" s="20">
        <v>77</v>
      </c>
      <c r="T349" s="20">
        <v>1</v>
      </c>
      <c r="U349" s="20">
        <v>4</v>
      </c>
      <c r="V349" s="20">
        <v>11</v>
      </c>
      <c r="W349" s="20" t="s">
        <v>1626</v>
      </c>
      <c r="X349" s="20" t="s">
        <v>1626</v>
      </c>
      <c r="Y349" s="18"/>
    </row>
    <row r="350" ht="60" spans="1:25">
      <c r="A350" s="17">
        <v>343</v>
      </c>
      <c r="B350" s="20" t="s">
        <v>103</v>
      </c>
      <c r="C350" s="20" t="s">
        <v>104</v>
      </c>
      <c r="D350" s="20" t="s">
        <v>105</v>
      </c>
      <c r="E350" s="20" t="s">
        <v>515</v>
      </c>
      <c r="F350" s="20" t="s">
        <v>1621</v>
      </c>
      <c r="G350" s="20" t="s">
        <v>1627</v>
      </c>
      <c r="H350" s="20" t="s">
        <v>108</v>
      </c>
      <c r="I350" s="20" t="s">
        <v>1623</v>
      </c>
      <c r="J350" s="63" t="s">
        <v>1624</v>
      </c>
      <c r="K350" s="63" t="s">
        <v>568</v>
      </c>
      <c r="L350" s="20" t="s">
        <v>110</v>
      </c>
      <c r="M350" s="20" t="s">
        <v>1628</v>
      </c>
      <c r="N350" s="86">
        <v>6</v>
      </c>
      <c r="O350" s="96">
        <v>6</v>
      </c>
      <c r="P350" s="96">
        <v>0</v>
      </c>
      <c r="Q350" s="20">
        <v>1</v>
      </c>
      <c r="R350" s="20">
        <v>26</v>
      </c>
      <c r="S350" s="20">
        <v>77</v>
      </c>
      <c r="T350" s="20">
        <v>1</v>
      </c>
      <c r="U350" s="20">
        <v>4</v>
      </c>
      <c r="V350" s="20">
        <v>11</v>
      </c>
      <c r="W350" s="20" t="s">
        <v>1629</v>
      </c>
      <c r="X350" s="20" t="s">
        <v>1630</v>
      </c>
      <c r="Y350" s="18"/>
    </row>
    <row r="351" ht="60" spans="1:25">
      <c r="A351" s="17">
        <v>344</v>
      </c>
      <c r="B351" s="20" t="s">
        <v>103</v>
      </c>
      <c r="C351" s="20" t="s">
        <v>104</v>
      </c>
      <c r="D351" s="20" t="s">
        <v>114</v>
      </c>
      <c r="E351" s="20" t="s">
        <v>515</v>
      </c>
      <c r="F351" s="20" t="s">
        <v>1621</v>
      </c>
      <c r="G351" s="20" t="s">
        <v>1631</v>
      </c>
      <c r="H351" s="20" t="s">
        <v>108</v>
      </c>
      <c r="I351" s="20" t="s">
        <v>1623</v>
      </c>
      <c r="J351" s="63" t="s">
        <v>1624</v>
      </c>
      <c r="K351" s="63" t="s">
        <v>568</v>
      </c>
      <c r="L351" s="20" t="s">
        <v>110</v>
      </c>
      <c r="M351" s="20" t="s">
        <v>1632</v>
      </c>
      <c r="N351" s="86">
        <v>10</v>
      </c>
      <c r="O351" s="96">
        <v>10</v>
      </c>
      <c r="P351" s="96">
        <v>0</v>
      </c>
      <c r="Q351" s="20">
        <v>1</v>
      </c>
      <c r="R351" s="20">
        <v>26</v>
      </c>
      <c r="S351" s="20">
        <v>77</v>
      </c>
      <c r="T351" s="20">
        <v>1</v>
      </c>
      <c r="U351" s="20">
        <v>4</v>
      </c>
      <c r="V351" s="20">
        <v>11</v>
      </c>
      <c r="W351" s="20" t="s">
        <v>1626</v>
      </c>
      <c r="X351" s="20" t="s">
        <v>1626</v>
      </c>
      <c r="Y351" s="18"/>
    </row>
    <row r="352" ht="409.5" spans="1:25">
      <c r="A352" s="17">
        <v>345</v>
      </c>
      <c r="B352" s="20" t="s">
        <v>81</v>
      </c>
      <c r="C352" s="20" t="s">
        <v>82</v>
      </c>
      <c r="D352" s="20" t="s">
        <v>83</v>
      </c>
      <c r="E352" s="20" t="s">
        <v>515</v>
      </c>
      <c r="F352" s="20" t="s">
        <v>1633</v>
      </c>
      <c r="G352" s="20" t="s">
        <v>1634</v>
      </c>
      <c r="H352" s="20" t="s">
        <v>94</v>
      </c>
      <c r="I352" s="20" t="s">
        <v>1635</v>
      </c>
      <c r="J352" s="63" t="s">
        <v>1624</v>
      </c>
      <c r="K352" s="63" t="s">
        <v>568</v>
      </c>
      <c r="L352" s="20" t="s">
        <v>88</v>
      </c>
      <c r="M352" s="20" t="s">
        <v>1636</v>
      </c>
      <c r="N352" s="86">
        <v>63</v>
      </c>
      <c r="O352" s="96">
        <v>53</v>
      </c>
      <c r="P352" s="96">
        <v>10</v>
      </c>
      <c r="Q352" s="20">
        <v>1</v>
      </c>
      <c r="R352" s="20">
        <v>362</v>
      </c>
      <c r="S352" s="20">
        <v>1056</v>
      </c>
      <c r="T352" s="20">
        <v>1</v>
      </c>
      <c r="U352" s="20">
        <v>65</v>
      </c>
      <c r="V352" s="20">
        <v>185</v>
      </c>
      <c r="W352" s="20" t="s">
        <v>1637</v>
      </c>
      <c r="X352" s="20" t="s">
        <v>1638</v>
      </c>
      <c r="Y352" s="18"/>
    </row>
    <row r="353" ht="48" spans="1:25">
      <c r="A353" s="17">
        <v>346</v>
      </c>
      <c r="B353" s="20" t="s">
        <v>81</v>
      </c>
      <c r="C353" s="20" t="s">
        <v>254</v>
      </c>
      <c r="D353" s="20" t="s">
        <v>255</v>
      </c>
      <c r="E353" s="20" t="s">
        <v>515</v>
      </c>
      <c r="F353" s="20" t="s">
        <v>1633</v>
      </c>
      <c r="G353" s="20" t="s">
        <v>1639</v>
      </c>
      <c r="H353" s="20" t="s">
        <v>94</v>
      </c>
      <c r="I353" s="20" t="s">
        <v>1640</v>
      </c>
      <c r="J353" s="97">
        <v>2023.01</v>
      </c>
      <c r="K353" s="93" t="s">
        <v>568</v>
      </c>
      <c r="L353" s="20" t="s">
        <v>110</v>
      </c>
      <c r="M353" s="20" t="s">
        <v>1641</v>
      </c>
      <c r="N353" s="20">
        <v>6.5132</v>
      </c>
      <c r="O353" s="20">
        <v>5</v>
      </c>
      <c r="P353" s="20">
        <v>1.5132</v>
      </c>
      <c r="Q353" s="20">
        <v>1</v>
      </c>
      <c r="R353" s="20">
        <v>27</v>
      </c>
      <c r="S353" s="20">
        <v>72</v>
      </c>
      <c r="T353" s="20">
        <v>1</v>
      </c>
      <c r="U353" s="20">
        <v>4</v>
      </c>
      <c r="V353" s="20">
        <v>7</v>
      </c>
      <c r="W353" s="20" t="s">
        <v>1642</v>
      </c>
      <c r="X353" s="20" t="s">
        <v>1643</v>
      </c>
      <c r="Y353" s="18"/>
    </row>
    <row r="354" ht="60" spans="1:25">
      <c r="A354" s="17">
        <v>347</v>
      </c>
      <c r="B354" s="20" t="s">
        <v>81</v>
      </c>
      <c r="C354" s="20" t="s">
        <v>254</v>
      </c>
      <c r="D354" s="20" t="s">
        <v>255</v>
      </c>
      <c r="E354" s="20" t="s">
        <v>515</v>
      </c>
      <c r="F354" s="20" t="s">
        <v>1633</v>
      </c>
      <c r="G354" s="20" t="s">
        <v>1644</v>
      </c>
      <c r="H354" s="20" t="s">
        <v>108</v>
      </c>
      <c r="I354" s="20" t="s">
        <v>1645</v>
      </c>
      <c r="J354" s="97">
        <v>2023.01</v>
      </c>
      <c r="K354" s="93" t="s">
        <v>568</v>
      </c>
      <c r="L354" s="20" t="s">
        <v>110</v>
      </c>
      <c r="M354" s="20" t="s">
        <v>1646</v>
      </c>
      <c r="N354" s="20">
        <v>6.058</v>
      </c>
      <c r="O354" s="20">
        <v>2</v>
      </c>
      <c r="P354" s="20">
        <v>4.058</v>
      </c>
      <c r="Q354" s="20">
        <v>1</v>
      </c>
      <c r="R354" s="20">
        <v>9</v>
      </c>
      <c r="S354" s="20">
        <v>28</v>
      </c>
      <c r="T354" s="20">
        <v>1</v>
      </c>
      <c r="U354" s="20">
        <v>3</v>
      </c>
      <c r="V354" s="20">
        <v>8</v>
      </c>
      <c r="W354" s="20" t="s">
        <v>1647</v>
      </c>
      <c r="X354" s="20" t="s">
        <v>1643</v>
      </c>
      <c r="Y354" s="18"/>
    </row>
    <row r="355" ht="48" spans="1:25">
      <c r="A355" s="17">
        <v>348</v>
      </c>
      <c r="B355" s="20" t="s">
        <v>81</v>
      </c>
      <c r="C355" s="20" t="s">
        <v>254</v>
      </c>
      <c r="D355" s="20" t="s">
        <v>255</v>
      </c>
      <c r="E355" s="20" t="s">
        <v>515</v>
      </c>
      <c r="F355" s="20" t="s">
        <v>1633</v>
      </c>
      <c r="G355" s="20" t="s">
        <v>1648</v>
      </c>
      <c r="H355" s="20" t="s">
        <v>94</v>
      </c>
      <c r="I355" s="20" t="s">
        <v>1649</v>
      </c>
      <c r="J355" s="89">
        <v>44927</v>
      </c>
      <c r="K355" s="89">
        <v>45261</v>
      </c>
      <c r="L355" s="20" t="s">
        <v>110</v>
      </c>
      <c r="M355" s="20" t="s">
        <v>1650</v>
      </c>
      <c r="N355" s="86">
        <v>20</v>
      </c>
      <c r="O355" s="96">
        <v>18</v>
      </c>
      <c r="P355" s="96">
        <v>2</v>
      </c>
      <c r="Q355" s="20">
        <v>1</v>
      </c>
      <c r="R355" s="20">
        <v>362</v>
      </c>
      <c r="S355" s="20">
        <v>1056</v>
      </c>
      <c r="T355" s="20">
        <v>1</v>
      </c>
      <c r="U355" s="20">
        <v>65</v>
      </c>
      <c r="V355" s="20">
        <v>185</v>
      </c>
      <c r="W355" s="20" t="s">
        <v>1651</v>
      </c>
      <c r="X355" s="20" t="s">
        <v>1643</v>
      </c>
      <c r="Y355" s="18"/>
    </row>
    <row r="356" ht="48" spans="1:25">
      <c r="A356" s="17">
        <v>349</v>
      </c>
      <c r="B356" s="20" t="s">
        <v>81</v>
      </c>
      <c r="C356" s="20" t="s">
        <v>254</v>
      </c>
      <c r="D356" s="20" t="s">
        <v>255</v>
      </c>
      <c r="E356" s="20" t="s">
        <v>515</v>
      </c>
      <c r="F356" s="20" t="s">
        <v>1633</v>
      </c>
      <c r="G356" s="20" t="s">
        <v>1652</v>
      </c>
      <c r="H356" s="20" t="s">
        <v>94</v>
      </c>
      <c r="I356" s="20" t="s">
        <v>1653</v>
      </c>
      <c r="J356" s="89">
        <v>44927</v>
      </c>
      <c r="K356" s="89">
        <v>45261</v>
      </c>
      <c r="L356" s="20" t="s">
        <v>110</v>
      </c>
      <c r="M356" s="20" t="s">
        <v>1654</v>
      </c>
      <c r="N356" s="20">
        <v>10</v>
      </c>
      <c r="O356" s="20">
        <v>8</v>
      </c>
      <c r="P356" s="20">
        <v>2</v>
      </c>
      <c r="Q356" s="20">
        <v>1</v>
      </c>
      <c r="R356" s="20">
        <v>43</v>
      </c>
      <c r="S356" s="20">
        <v>118</v>
      </c>
      <c r="T356" s="20">
        <v>1</v>
      </c>
      <c r="U356" s="20">
        <v>5</v>
      </c>
      <c r="V356" s="20">
        <v>15</v>
      </c>
      <c r="W356" s="20" t="s">
        <v>1655</v>
      </c>
      <c r="X356" s="20" t="s">
        <v>1643</v>
      </c>
      <c r="Y356" s="18"/>
    </row>
    <row r="357" ht="84" spans="1:25">
      <c r="A357" s="17">
        <v>350</v>
      </c>
      <c r="B357" s="20" t="s">
        <v>103</v>
      </c>
      <c r="C357" s="20" t="s">
        <v>104</v>
      </c>
      <c r="D357" s="20" t="s">
        <v>798</v>
      </c>
      <c r="E357" s="20" t="s">
        <v>515</v>
      </c>
      <c r="F357" s="20" t="s">
        <v>1656</v>
      </c>
      <c r="G357" s="20" t="s">
        <v>1657</v>
      </c>
      <c r="H357" s="20" t="s">
        <v>94</v>
      </c>
      <c r="I357" s="20" t="s">
        <v>1658</v>
      </c>
      <c r="J357" s="89">
        <v>45047</v>
      </c>
      <c r="K357" s="89">
        <v>45261</v>
      </c>
      <c r="L357" s="20" t="s">
        <v>110</v>
      </c>
      <c r="M357" s="20" t="s">
        <v>1659</v>
      </c>
      <c r="N357" s="86">
        <v>30</v>
      </c>
      <c r="O357" s="96">
        <v>30</v>
      </c>
      <c r="P357" s="96">
        <v>0</v>
      </c>
      <c r="Q357" s="20">
        <v>1</v>
      </c>
      <c r="R357" s="20">
        <v>494</v>
      </c>
      <c r="S357" s="20">
        <v>1477</v>
      </c>
      <c r="T357" s="20">
        <v>0</v>
      </c>
      <c r="U357" s="20">
        <v>50</v>
      </c>
      <c r="V357" s="20">
        <v>145</v>
      </c>
      <c r="W357" s="20" t="s">
        <v>1660</v>
      </c>
      <c r="X357" s="20" t="s">
        <v>1661</v>
      </c>
      <c r="Y357" s="18"/>
    </row>
    <row r="358" ht="84" spans="1:25">
      <c r="A358" s="17">
        <v>351</v>
      </c>
      <c r="B358" s="20" t="s">
        <v>103</v>
      </c>
      <c r="C358" s="20" t="s">
        <v>104</v>
      </c>
      <c r="D358" s="20" t="s">
        <v>366</v>
      </c>
      <c r="E358" s="20" t="s">
        <v>515</v>
      </c>
      <c r="F358" s="20" t="s">
        <v>1656</v>
      </c>
      <c r="G358" s="20" t="s">
        <v>1662</v>
      </c>
      <c r="H358" s="20" t="s">
        <v>94</v>
      </c>
      <c r="I358" s="20" t="s">
        <v>1663</v>
      </c>
      <c r="J358" s="89">
        <v>45047</v>
      </c>
      <c r="K358" s="89">
        <v>45261</v>
      </c>
      <c r="L358" s="20" t="s">
        <v>110</v>
      </c>
      <c r="M358" s="20" t="s">
        <v>1664</v>
      </c>
      <c r="N358" s="86">
        <v>80</v>
      </c>
      <c r="O358" s="96">
        <v>30</v>
      </c>
      <c r="P358" s="96">
        <v>50</v>
      </c>
      <c r="Q358" s="20">
        <v>1</v>
      </c>
      <c r="R358" s="20">
        <v>494</v>
      </c>
      <c r="S358" s="20">
        <v>1477</v>
      </c>
      <c r="T358" s="20">
        <v>0</v>
      </c>
      <c r="U358" s="20">
        <v>50</v>
      </c>
      <c r="V358" s="20">
        <v>145</v>
      </c>
      <c r="W358" s="20" t="s">
        <v>1660</v>
      </c>
      <c r="X358" s="20" t="s">
        <v>1665</v>
      </c>
      <c r="Y358" s="18"/>
    </row>
    <row r="359" ht="84" spans="1:25">
      <c r="A359" s="17">
        <v>352</v>
      </c>
      <c r="B359" s="20" t="s">
        <v>81</v>
      </c>
      <c r="C359" s="20" t="s">
        <v>82</v>
      </c>
      <c r="D359" s="20" t="s">
        <v>83</v>
      </c>
      <c r="E359" s="20" t="s">
        <v>515</v>
      </c>
      <c r="F359" s="20" t="s">
        <v>1656</v>
      </c>
      <c r="G359" s="20" t="s">
        <v>1666</v>
      </c>
      <c r="H359" s="20" t="s">
        <v>1667</v>
      </c>
      <c r="I359" s="20" t="s">
        <v>1663</v>
      </c>
      <c r="J359" s="63" t="s">
        <v>1624</v>
      </c>
      <c r="K359" s="63" t="s">
        <v>568</v>
      </c>
      <c r="L359" s="20" t="s">
        <v>88</v>
      </c>
      <c r="M359" s="20" t="s">
        <v>1668</v>
      </c>
      <c r="N359" s="86">
        <v>36</v>
      </c>
      <c r="O359" s="96">
        <v>30</v>
      </c>
      <c r="P359" s="96">
        <v>6</v>
      </c>
      <c r="Q359" s="20">
        <v>1</v>
      </c>
      <c r="R359" s="20">
        <v>494</v>
      </c>
      <c r="S359" s="20">
        <v>1477</v>
      </c>
      <c r="T359" s="20">
        <v>0</v>
      </c>
      <c r="U359" s="20">
        <v>50</v>
      </c>
      <c r="V359" s="20">
        <v>145</v>
      </c>
      <c r="W359" s="20" t="s">
        <v>1660</v>
      </c>
      <c r="X359" s="20" t="s">
        <v>1661</v>
      </c>
      <c r="Y359" s="18"/>
    </row>
    <row r="360" ht="84" spans="1:25">
      <c r="A360" s="17">
        <v>353</v>
      </c>
      <c r="B360" s="20" t="s">
        <v>81</v>
      </c>
      <c r="C360" s="20" t="s">
        <v>82</v>
      </c>
      <c r="D360" s="20" t="s">
        <v>83</v>
      </c>
      <c r="E360" s="20" t="s">
        <v>515</v>
      </c>
      <c r="F360" s="20" t="s">
        <v>1656</v>
      </c>
      <c r="G360" s="20" t="s">
        <v>1669</v>
      </c>
      <c r="H360" s="20" t="s">
        <v>1667</v>
      </c>
      <c r="I360" s="20" t="s">
        <v>1670</v>
      </c>
      <c r="J360" s="63" t="s">
        <v>1624</v>
      </c>
      <c r="K360" s="63" t="s">
        <v>568</v>
      </c>
      <c r="L360" s="20" t="s">
        <v>88</v>
      </c>
      <c r="M360" s="20" t="s">
        <v>1671</v>
      </c>
      <c r="N360" s="86">
        <v>30</v>
      </c>
      <c r="O360" s="86">
        <v>15</v>
      </c>
      <c r="P360" s="86">
        <v>15</v>
      </c>
      <c r="Q360" s="20">
        <v>1</v>
      </c>
      <c r="R360" s="20">
        <v>494</v>
      </c>
      <c r="S360" s="20">
        <v>1477</v>
      </c>
      <c r="T360" s="20">
        <v>0</v>
      </c>
      <c r="U360" s="20">
        <v>50</v>
      </c>
      <c r="V360" s="20">
        <v>145</v>
      </c>
      <c r="W360" s="20" t="s">
        <v>1660</v>
      </c>
      <c r="X360" s="20" t="s">
        <v>1661</v>
      </c>
      <c r="Y360" s="18"/>
    </row>
    <row r="361" ht="72" spans="1:25">
      <c r="A361" s="17">
        <v>354</v>
      </c>
      <c r="B361" s="20" t="s">
        <v>103</v>
      </c>
      <c r="C361" s="20" t="s">
        <v>104</v>
      </c>
      <c r="D361" s="20" t="s">
        <v>114</v>
      </c>
      <c r="E361" s="20" t="s">
        <v>515</v>
      </c>
      <c r="F361" s="20" t="s">
        <v>1672</v>
      </c>
      <c r="G361" s="20" t="s">
        <v>1673</v>
      </c>
      <c r="H361" s="20" t="s">
        <v>1667</v>
      </c>
      <c r="I361" s="20" t="s">
        <v>1674</v>
      </c>
      <c r="J361" s="63" t="s">
        <v>1624</v>
      </c>
      <c r="K361" s="63" t="s">
        <v>568</v>
      </c>
      <c r="L361" s="20" t="s">
        <v>110</v>
      </c>
      <c r="M361" s="20" t="s">
        <v>1675</v>
      </c>
      <c r="N361" s="86">
        <v>10</v>
      </c>
      <c r="O361" s="96">
        <v>10</v>
      </c>
      <c r="P361" s="96">
        <v>0</v>
      </c>
      <c r="Q361" s="20">
        <v>1</v>
      </c>
      <c r="R361" s="20">
        <v>25</v>
      </c>
      <c r="S361" s="20">
        <v>62</v>
      </c>
      <c r="T361" s="20">
        <v>1</v>
      </c>
      <c r="U361" s="20">
        <v>3</v>
      </c>
      <c r="V361" s="20">
        <v>6</v>
      </c>
      <c r="W361" s="20" t="s">
        <v>1676</v>
      </c>
      <c r="X361" s="20" t="s">
        <v>1676</v>
      </c>
      <c r="Y361" s="18"/>
    </row>
    <row r="362" ht="72" spans="1:25">
      <c r="A362" s="17">
        <v>355</v>
      </c>
      <c r="B362" s="20" t="s">
        <v>103</v>
      </c>
      <c r="C362" s="20" t="s">
        <v>104</v>
      </c>
      <c r="D362" s="20" t="s">
        <v>105</v>
      </c>
      <c r="E362" s="20" t="s">
        <v>515</v>
      </c>
      <c r="F362" s="20" t="s">
        <v>1672</v>
      </c>
      <c r="G362" s="20" t="s">
        <v>1677</v>
      </c>
      <c r="H362" s="20" t="s">
        <v>94</v>
      </c>
      <c r="I362" s="20" t="s">
        <v>1678</v>
      </c>
      <c r="J362" s="63" t="s">
        <v>1624</v>
      </c>
      <c r="K362" s="63" t="s">
        <v>568</v>
      </c>
      <c r="L362" s="20" t="s">
        <v>110</v>
      </c>
      <c r="M362" s="20" t="s">
        <v>1679</v>
      </c>
      <c r="N362" s="86">
        <v>15</v>
      </c>
      <c r="O362" s="96">
        <v>10</v>
      </c>
      <c r="P362" s="96">
        <v>5</v>
      </c>
      <c r="Q362" s="20">
        <v>1</v>
      </c>
      <c r="R362" s="20">
        <v>27</v>
      </c>
      <c r="S362" s="20">
        <v>68</v>
      </c>
      <c r="T362" s="20">
        <v>1</v>
      </c>
      <c r="U362" s="20">
        <v>27</v>
      </c>
      <c r="V362" s="20">
        <v>68</v>
      </c>
      <c r="W362" s="20" t="s">
        <v>1680</v>
      </c>
      <c r="X362" s="20" t="s">
        <v>1630</v>
      </c>
      <c r="Y362" s="18"/>
    </row>
    <row r="363" ht="60" spans="1:25">
      <c r="A363" s="17">
        <v>356</v>
      </c>
      <c r="B363" s="20" t="s">
        <v>103</v>
      </c>
      <c r="C363" s="20" t="s">
        <v>104</v>
      </c>
      <c r="D363" s="20" t="s">
        <v>105</v>
      </c>
      <c r="E363" s="20" t="s">
        <v>515</v>
      </c>
      <c r="F363" s="20" t="s">
        <v>1672</v>
      </c>
      <c r="G363" s="20" t="s">
        <v>1681</v>
      </c>
      <c r="H363" s="20" t="s">
        <v>269</v>
      </c>
      <c r="I363" s="20" t="s">
        <v>1682</v>
      </c>
      <c r="J363" s="63" t="s">
        <v>1624</v>
      </c>
      <c r="K363" s="63" t="s">
        <v>568</v>
      </c>
      <c r="L363" s="20" t="s">
        <v>110</v>
      </c>
      <c r="M363" s="20" t="s">
        <v>1683</v>
      </c>
      <c r="N363" s="86">
        <v>13</v>
      </c>
      <c r="O363" s="96">
        <v>10</v>
      </c>
      <c r="P363" s="96">
        <v>3</v>
      </c>
      <c r="Q363" s="20">
        <v>1</v>
      </c>
      <c r="R363" s="20">
        <v>52</v>
      </c>
      <c r="S363" s="20">
        <v>155</v>
      </c>
      <c r="T363" s="20">
        <v>1</v>
      </c>
      <c r="U363" s="20">
        <v>7</v>
      </c>
      <c r="V363" s="20">
        <v>21</v>
      </c>
      <c r="W363" s="20" t="s">
        <v>1629</v>
      </c>
      <c r="X363" s="20" t="s">
        <v>1630</v>
      </c>
      <c r="Y363" s="18"/>
    </row>
    <row r="364" ht="48" spans="1:25">
      <c r="A364" s="17">
        <v>357</v>
      </c>
      <c r="B364" s="20" t="s">
        <v>81</v>
      </c>
      <c r="C364" s="20" t="s">
        <v>82</v>
      </c>
      <c r="D364" s="20" t="s">
        <v>83</v>
      </c>
      <c r="E364" s="20" t="s">
        <v>515</v>
      </c>
      <c r="F364" s="20" t="s">
        <v>1684</v>
      </c>
      <c r="G364" s="20" t="s">
        <v>1685</v>
      </c>
      <c r="H364" s="20" t="s">
        <v>1667</v>
      </c>
      <c r="I364" s="20" t="s">
        <v>1686</v>
      </c>
      <c r="J364" s="63" t="s">
        <v>1624</v>
      </c>
      <c r="K364" s="63" t="s">
        <v>568</v>
      </c>
      <c r="L364" s="20" t="s">
        <v>88</v>
      </c>
      <c r="M364" s="20" t="s">
        <v>1687</v>
      </c>
      <c r="N364" s="86">
        <v>75</v>
      </c>
      <c r="O364" s="96">
        <v>30</v>
      </c>
      <c r="P364" s="96">
        <v>45</v>
      </c>
      <c r="Q364" s="20">
        <v>1</v>
      </c>
      <c r="R364" s="20">
        <v>505</v>
      </c>
      <c r="S364" s="20">
        <v>1529</v>
      </c>
      <c r="T364" s="20">
        <v>1</v>
      </c>
      <c r="U364" s="20">
        <v>67</v>
      </c>
      <c r="V364" s="20">
        <v>219</v>
      </c>
      <c r="W364" s="20" t="s">
        <v>1688</v>
      </c>
      <c r="X364" s="20" t="s">
        <v>1689</v>
      </c>
      <c r="Y364" s="18"/>
    </row>
    <row r="365" ht="48" spans="1:25">
      <c r="A365" s="17">
        <v>358</v>
      </c>
      <c r="B365" s="20" t="s">
        <v>103</v>
      </c>
      <c r="C365" s="20" t="s">
        <v>104</v>
      </c>
      <c r="D365" s="20" t="s">
        <v>114</v>
      </c>
      <c r="E365" s="20" t="s">
        <v>515</v>
      </c>
      <c r="F365" s="20" t="s">
        <v>1684</v>
      </c>
      <c r="G365" s="20" t="s">
        <v>1690</v>
      </c>
      <c r="H365" s="20" t="s">
        <v>153</v>
      </c>
      <c r="I365" s="20" t="s">
        <v>1691</v>
      </c>
      <c r="J365" s="89">
        <v>44927</v>
      </c>
      <c r="K365" s="89">
        <v>44986</v>
      </c>
      <c r="L365" s="20" t="s">
        <v>110</v>
      </c>
      <c r="M365" s="20" t="s">
        <v>1692</v>
      </c>
      <c r="N365" s="86">
        <v>28</v>
      </c>
      <c r="O365" s="96">
        <v>28</v>
      </c>
      <c r="P365" s="96">
        <v>0</v>
      </c>
      <c r="Q365" s="20">
        <v>1</v>
      </c>
      <c r="R365" s="20">
        <v>133</v>
      </c>
      <c r="S365" s="20">
        <v>495</v>
      </c>
      <c r="T365" s="20">
        <v>1</v>
      </c>
      <c r="U365" s="20">
        <v>63</v>
      </c>
      <c r="V365" s="20">
        <v>206</v>
      </c>
      <c r="W365" s="20" t="s">
        <v>1459</v>
      </c>
      <c r="X365" s="20" t="s">
        <v>1459</v>
      </c>
      <c r="Y365" s="18"/>
    </row>
    <row r="366" ht="120" spans="1:25">
      <c r="A366" s="17">
        <v>359</v>
      </c>
      <c r="B366" s="94" t="s">
        <v>103</v>
      </c>
      <c r="C366" s="94" t="s">
        <v>104</v>
      </c>
      <c r="D366" s="94" t="s">
        <v>87</v>
      </c>
      <c r="E366" s="94" t="s">
        <v>515</v>
      </c>
      <c r="F366" s="94" t="s">
        <v>1684</v>
      </c>
      <c r="G366" s="94" t="s">
        <v>1693</v>
      </c>
      <c r="H366" s="20" t="s">
        <v>87</v>
      </c>
      <c r="I366" s="20" t="s">
        <v>1691</v>
      </c>
      <c r="J366" s="97">
        <v>2023.01</v>
      </c>
      <c r="K366" s="93" t="s">
        <v>568</v>
      </c>
      <c r="L366" s="20" t="s">
        <v>110</v>
      </c>
      <c r="M366" s="20" t="s">
        <v>1694</v>
      </c>
      <c r="N366" s="86">
        <v>30</v>
      </c>
      <c r="O366" s="86">
        <v>10</v>
      </c>
      <c r="P366" s="86">
        <v>20</v>
      </c>
      <c r="Q366" s="86">
        <v>1</v>
      </c>
      <c r="R366" s="76">
        <v>116</v>
      </c>
      <c r="S366" s="76">
        <v>352</v>
      </c>
      <c r="T366" s="76">
        <v>1</v>
      </c>
      <c r="U366" s="76">
        <v>26</v>
      </c>
      <c r="V366" s="76">
        <v>63</v>
      </c>
      <c r="W366" s="20" t="s">
        <v>1629</v>
      </c>
      <c r="X366" s="20" t="s">
        <v>1695</v>
      </c>
      <c r="Y366" s="18"/>
    </row>
    <row r="367" ht="120" spans="1:25">
      <c r="A367" s="17">
        <v>360</v>
      </c>
      <c r="B367" s="20" t="s">
        <v>103</v>
      </c>
      <c r="C367" s="20" t="s">
        <v>104</v>
      </c>
      <c r="D367" s="20" t="s">
        <v>94</v>
      </c>
      <c r="E367" s="20" t="s">
        <v>515</v>
      </c>
      <c r="F367" s="20" t="s">
        <v>1684</v>
      </c>
      <c r="G367" s="20" t="s">
        <v>1696</v>
      </c>
      <c r="H367" s="95" t="s">
        <v>87</v>
      </c>
      <c r="I367" s="20" t="s">
        <v>1691</v>
      </c>
      <c r="J367" s="97">
        <v>2023.01</v>
      </c>
      <c r="K367" s="93" t="s">
        <v>568</v>
      </c>
      <c r="L367" s="20" t="s">
        <v>110</v>
      </c>
      <c r="M367" s="20" t="s">
        <v>1697</v>
      </c>
      <c r="N367" s="86">
        <v>10</v>
      </c>
      <c r="O367" s="86">
        <v>10</v>
      </c>
      <c r="P367" s="86">
        <v>0</v>
      </c>
      <c r="Q367" s="86">
        <v>1</v>
      </c>
      <c r="R367" s="20">
        <v>505</v>
      </c>
      <c r="S367" s="20">
        <v>1529</v>
      </c>
      <c r="T367" s="20">
        <v>1</v>
      </c>
      <c r="U367" s="20">
        <v>67</v>
      </c>
      <c r="V367" s="20">
        <v>219</v>
      </c>
      <c r="W367" s="20" t="s">
        <v>1629</v>
      </c>
      <c r="X367" s="20" t="s">
        <v>1698</v>
      </c>
      <c r="Y367" s="18"/>
    </row>
    <row r="368" ht="60" spans="1:25">
      <c r="A368" s="17">
        <v>361</v>
      </c>
      <c r="B368" s="20" t="s">
        <v>103</v>
      </c>
      <c r="C368" s="20" t="s">
        <v>104</v>
      </c>
      <c r="D368" s="20" t="s">
        <v>771</v>
      </c>
      <c r="E368" s="20" t="s">
        <v>515</v>
      </c>
      <c r="F368" s="20" t="s">
        <v>1699</v>
      </c>
      <c r="G368" s="20" t="s">
        <v>1700</v>
      </c>
      <c r="H368" s="20" t="s">
        <v>94</v>
      </c>
      <c r="I368" s="20" t="s">
        <v>1699</v>
      </c>
      <c r="J368" s="89">
        <v>44930</v>
      </c>
      <c r="K368" s="89">
        <v>45264</v>
      </c>
      <c r="L368" s="20" t="s">
        <v>110</v>
      </c>
      <c r="M368" s="20" t="s">
        <v>1701</v>
      </c>
      <c r="N368" s="20">
        <v>15</v>
      </c>
      <c r="O368" s="20">
        <v>15</v>
      </c>
      <c r="P368" s="20">
        <v>0</v>
      </c>
      <c r="Q368" s="20">
        <v>1</v>
      </c>
      <c r="R368" s="20">
        <v>25</v>
      </c>
      <c r="S368" s="20">
        <v>100</v>
      </c>
      <c r="T368" s="20">
        <v>1</v>
      </c>
      <c r="U368" s="20">
        <v>5</v>
      </c>
      <c r="V368" s="20">
        <v>10</v>
      </c>
      <c r="W368" s="20" t="s">
        <v>174</v>
      </c>
      <c r="X368" s="20" t="s">
        <v>1702</v>
      </c>
      <c r="Y368" s="18"/>
    </row>
    <row r="369" ht="60" spans="1:25">
      <c r="A369" s="17">
        <v>362</v>
      </c>
      <c r="B369" s="20" t="s">
        <v>103</v>
      </c>
      <c r="C369" s="20" t="s">
        <v>104</v>
      </c>
      <c r="D369" s="20" t="s">
        <v>1131</v>
      </c>
      <c r="E369" s="20" t="s">
        <v>515</v>
      </c>
      <c r="F369" s="20" t="s">
        <v>1699</v>
      </c>
      <c r="G369" s="20" t="s">
        <v>1703</v>
      </c>
      <c r="H369" s="20" t="s">
        <v>108</v>
      </c>
      <c r="I369" s="20" t="s">
        <v>1704</v>
      </c>
      <c r="J369" s="20" t="s">
        <v>1705</v>
      </c>
      <c r="K369" s="20" t="s">
        <v>1706</v>
      </c>
      <c r="L369" s="20" t="s">
        <v>110</v>
      </c>
      <c r="M369" s="20" t="s">
        <v>1707</v>
      </c>
      <c r="N369" s="20">
        <v>3</v>
      </c>
      <c r="O369" s="20">
        <v>3</v>
      </c>
      <c r="P369" s="20">
        <v>0</v>
      </c>
      <c r="Q369" s="20">
        <v>1</v>
      </c>
      <c r="R369" s="20">
        <v>13</v>
      </c>
      <c r="S369" s="20">
        <v>54</v>
      </c>
      <c r="T369" s="20">
        <v>1</v>
      </c>
      <c r="U369" s="20">
        <v>4</v>
      </c>
      <c r="V369" s="20">
        <v>15</v>
      </c>
      <c r="W369" s="20" t="s">
        <v>174</v>
      </c>
      <c r="X369" s="20" t="s">
        <v>290</v>
      </c>
      <c r="Y369" s="18"/>
    </row>
    <row r="370" ht="60" spans="1:25">
      <c r="A370" s="17">
        <v>363</v>
      </c>
      <c r="B370" s="20" t="s">
        <v>81</v>
      </c>
      <c r="C370" s="20" t="s">
        <v>82</v>
      </c>
      <c r="D370" s="20" t="s">
        <v>83</v>
      </c>
      <c r="E370" s="20" t="s">
        <v>515</v>
      </c>
      <c r="F370" s="20" t="s">
        <v>1699</v>
      </c>
      <c r="G370" s="20" t="s">
        <v>1708</v>
      </c>
      <c r="H370" s="20" t="s">
        <v>94</v>
      </c>
      <c r="I370" s="20" t="s">
        <v>1699</v>
      </c>
      <c r="J370" s="63" t="s">
        <v>1624</v>
      </c>
      <c r="K370" s="63" t="s">
        <v>568</v>
      </c>
      <c r="L370" s="20" t="s">
        <v>88</v>
      </c>
      <c r="M370" s="20" t="s">
        <v>1709</v>
      </c>
      <c r="N370" s="20">
        <v>40</v>
      </c>
      <c r="O370" s="20">
        <v>30</v>
      </c>
      <c r="P370" s="20">
        <v>10</v>
      </c>
      <c r="Q370" s="20">
        <v>1</v>
      </c>
      <c r="R370" s="20">
        <v>60</v>
      </c>
      <c r="S370" s="20">
        <v>200</v>
      </c>
      <c r="T370" s="20">
        <v>1</v>
      </c>
      <c r="U370" s="20">
        <v>64</v>
      </c>
      <c r="V370" s="20">
        <v>173</v>
      </c>
      <c r="W370" s="20" t="s">
        <v>1710</v>
      </c>
      <c r="X370" s="20" t="s">
        <v>1711</v>
      </c>
      <c r="Y370" s="18"/>
    </row>
    <row r="371" ht="60" spans="1:25">
      <c r="A371" s="17">
        <v>364</v>
      </c>
      <c r="B371" s="18" t="s">
        <v>103</v>
      </c>
      <c r="C371" s="20" t="s">
        <v>104</v>
      </c>
      <c r="D371" s="20" t="s">
        <v>105</v>
      </c>
      <c r="E371" s="20" t="s">
        <v>515</v>
      </c>
      <c r="F371" s="20" t="s">
        <v>1712</v>
      </c>
      <c r="G371" s="20" t="s">
        <v>1713</v>
      </c>
      <c r="H371" s="20" t="s">
        <v>94</v>
      </c>
      <c r="I371" s="20" t="s">
        <v>1714</v>
      </c>
      <c r="J371" s="20">
        <v>2023.01</v>
      </c>
      <c r="K371" s="20">
        <v>2023.12</v>
      </c>
      <c r="L371" s="20" t="s">
        <v>110</v>
      </c>
      <c r="M371" s="20" t="s">
        <v>1715</v>
      </c>
      <c r="N371" s="20">
        <v>38.5</v>
      </c>
      <c r="O371" s="20">
        <v>30</v>
      </c>
      <c r="P371" s="20">
        <v>8.5</v>
      </c>
      <c r="Q371" s="20">
        <v>1</v>
      </c>
      <c r="R371" s="20">
        <v>54</v>
      </c>
      <c r="S371" s="20">
        <v>168</v>
      </c>
      <c r="T371" s="20">
        <v>1</v>
      </c>
      <c r="U371" s="20">
        <v>9</v>
      </c>
      <c r="V371" s="20">
        <v>27</v>
      </c>
      <c r="W371" s="20" t="s">
        <v>1446</v>
      </c>
      <c r="X371" s="20" t="s">
        <v>1716</v>
      </c>
      <c r="Y371" s="18"/>
    </row>
    <row r="372" ht="84" spans="1:25">
      <c r="A372" s="17">
        <v>365</v>
      </c>
      <c r="B372" s="20" t="s">
        <v>81</v>
      </c>
      <c r="C372" s="20" t="s">
        <v>82</v>
      </c>
      <c r="D372" s="20" t="s">
        <v>83</v>
      </c>
      <c r="E372" s="20" t="s">
        <v>515</v>
      </c>
      <c r="F372" s="20" t="s">
        <v>1712</v>
      </c>
      <c r="G372" s="20" t="s">
        <v>1717</v>
      </c>
      <c r="H372" s="20" t="s">
        <v>94</v>
      </c>
      <c r="I372" s="20" t="s">
        <v>1712</v>
      </c>
      <c r="J372" s="20">
        <v>2023.01</v>
      </c>
      <c r="K372" s="20">
        <v>2023.12</v>
      </c>
      <c r="L372" s="20" t="s">
        <v>110</v>
      </c>
      <c r="M372" s="20" t="s">
        <v>1718</v>
      </c>
      <c r="N372" s="20">
        <v>28</v>
      </c>
      <c r="O372" s="20">
        <v>20</v>
      </c>
      <c r="P372" s="20">
        <v>8</v>
      </c>
      <c r="Q372" s="20">
        <v>1</v>
      </c>
      <c r="R372" s="20">
        <v>36</v>
      </c>
      <c r="S372" s="20">
        <v>116</v>
      </c>
      <c r="T372" s="20">
        <v>1</v>
      </c>
      <c r="U372" s="20">
        <v>36</v>
      </c>
      <c r="V372" s="20">
        <v>116</v>
      </c>
      <c r="W372" s="20" t="s">
        <v>1446</v>
      </c>
      <c r="X372" s="20" t="s">
        <v>1719</v>
      </c>
      <c r="Y372" s="18"/>
    </row>
    <row r="373" ht="60" spans="1:25">
      <c r="A373" s="17">
        <v>366</v>
      </c>
      <c r="B373" s="18" t="s">
        <v>103</v>
      </c>
      <c r="C373" s="20" t="s">
        <v>104</v>
      </c>
      <c r="D373" s="20" t="s">
        <v>105</v>
      </c>
      <c r="E373" s="20" t="s">
        <v>515</v>
      </c>
      <c r="F373" s="20" t="s">
        <v>1712</v>
      </c>
      <c r="G373" s="20" t="s">
        <v>1720</v>
      </c>
      <c r="H373" s="20" t="s">
        <v>94</v>
      </c>
      <c r="I373" s="20" t="s">
        <v>1721</v>
      </c>
      <c r="J373" s="20">
        <v>2023.01</v>
      </c>
      <c r="K373" s="20">
        <v>2023.12</v>
      </c>
      <c r="L373" s="20" t="s">
        <v>110</v>
      </c>
      <c r="M373" s="20" t="s">
        <v>1722</v>
      </c>
      <c r="N373" s="20">
        <v>12</v>
      </c>
      <c r="O373" s="20">
        <v>10</v>
      </c>
      <c r="P373" s="20">
        <v>2</v>
      </c>
      <c r="Q373" s="20">
        <v>1</v>
      </c>
      <c r="R373" s="20">
        <v>61</v>
      </c>
      <c r="S373" s="20">
        <v>175</v>
      </c>
      <c r="T373" s="20">
        <v>1</v>
      </c>
      <c r="U373" s="20">
        <v>9</v>
      </c>
      <c r="V373" s="20">
        <v>29</v>
      </c>
      <c r="W373" s="20" t="s">
        <v>1446</v>
      </c>
      <c r="X373" s="20" t="s">
        <v>1723</v>
      </c>
      <c r="Y373" s="18"/>
    </row>
    <row r="374" ht="84" spans="1:25">
      <c r="A374" s="17">
        <v>367</v>
      </c>
      <c r="B374" s="18" t="s">
        <v>103</v>
      </c>
      <c r="C374" s="20" t="s">
        <v>104</v>
      </c>
      <c r="D374" s="20" t="s">
        <v>105</v>
      </c>
      <c r="E374" s="20" t="s">
        <v>515</v>
      </c>
      <c r="F374" s="20" t="s">
        <v>1712</v>
      </c>
      <c r="G374" s="20" t="s">
        <v>1724</v>
      </c>
      <c r="H374" s="20" t="s">
        <v>94</v>
      </c>
      <c r="I374" s="20" t="s">
        <v>1725</v>
      </c>
      <c r="J374" s="20">
        <v>2023.01</v>
      </c>
      <c r="K374" s="20">
        <v>2023.12</v>
      </c>
      <c r="L374" s="20" t="s">
        <v>110</v>
      </c>
      <c r="M374" s="20" t="s">
        <v>1726</v>
      </c>
      <c r="N374" s="20">
        <v>11</v>
      </c>
      <c r="O374" s="20">
        <v>10</v>
      </c>
      <c r="P374" s="20">
        <v>1</v>
      </c>
      <c r="Q374" s="20">
        <v>1</v>
      </c>
      <c r="R374" s="20">
        <v>136</v>
      </c>
      <c r="S374" s="20">
        <v>406</v>
      </c>
      <c r="T374" s="20">
        <v>1</v>
      </c>
      <c r="U374" s="20">
        <v>16</v>
      </c>
      <c r="V374" s="20">
        <v>50</v>
      </c>
      <c r="W374" s="20" t="s">
        <v>1446</v>
      </c>
      <c r="X374" s="20" t="s">
        <v>1727</v>
      </c>
      <c r="Y374" s="18"/>
    </row>
    <row r="375" ht="36" spans="1:25">
      <c r="A375" s="17">
        <v>368</v>
      </c>
      <c r="B375" s="18" t="s">
        <v>103</v>
      </c>
      <c r="C375" s="20" t="s">
        <v>104</v>
      </c>
      <c r="D375" s="20" t="s">
        <v>114</v>
      </c>
      <c r="E375" s="20" t="s">
        <v>515</v>
      </c>
      <c r="F375" s="20" t="s">
        <v>1712</v>
      </c>
      <c r="G375" s="20" t="s">
        <v>1728</v>
      </c>
      <c r="H375" s="20" t="s">
        <v>94</v>
      </c>
      <c r="I375" s="20" t="s">
        <v>1729</v>
      </c>
      <c r="J375" s="20">
        <v>2023.01</v>
      </c>
      <c r="K375" s="20">
        <v>2023.12</v>
      </c>
      <c r="L375" s="20" t="s">
        <v>110</v>
      </c>
      <c r="M375" s="20" t="s">
        <v>1730</v>
      </c>
      <c r="N375" s="20">
        <v>8.5</v>
      </c>
      <c r="O375" s="20">
        <v>2</v>
      </c>
      <c r="P375" s="20">
        <v>6.5</v>
      </c>
      <c r="Q375" s="20">
        <v>1</v>
      </c>
      <c r="R375" s="20">
        <v>17</v>
      </c>
      <c r="S375" s="20">
        <v>46</v>
      </c>
      <c r="T375" s="20">
        <v>1</v>
      </c>
      <c r="U375" s="20">
        <v>4</v>
      </c>
      <c r="V375" s="20">
        <f>5+3+4+3</f>
        <v>15</v>
      </c>
      <c r="W375" s="20" t="s">
        <v>1446</v>
      </c>
      <c r="X375" s="20" t="s">
        <v>1731</v>
      </c>
      <c r="Y375" s="18"/>
    </row>
    <row r="376" ht="36" spans="1:25">
      <c r="A376" s="17">
        <v>369</v>
      </c>
      <c r="B376" s="18" t="s">
        <v>103</v>
      </c>
      <c r="C376" s="20" t="s">
        <v>104</v>
      </c>
      <c r="D376" s="20" t="s">
        <v>114</v>
      </c>
      <c r="E376" s="20" t="s">
        <v>515</v>
      </c>
      <c r="F376" s="20" t="s">
        <v>1712</v>
      </c>
      <c r="G376" s="20" t="s">
        <v>1732</v>
      </c>
      <c r="H376" s="20" t="s">
        <v>94</v>
      </c>
      <c r="I376" s="20" t="s">
        <v>1733</v>
      </c>
      <c r="J376" s="20">
        <v>2023.01</v>
      </c>
      <c r="K376" s="20">
        <v>2023.12</v>
      </c>
      <c r="L376" s="20" t="s">
        <v>110</v>
      </c>
      <c r="M376" s="20" t="s">
        <v>1734</v>
      </c>
      <c r="N376" s="20">
        <v>2</v>
      </c>
      <c r="O376" s="20">
        <v>2</v>
      </c>
      <c r="P376" s="20">
        <v>0</v>
      </c>
      <c r="Q376" s="20">
        <v>1</v>
      </c>
      <c r="R376" s="20">
        <v>225</v>
      </c>
      <c r="S376" s="20">
        <v>666</v>
      </c>
      <c r="T376" s="20">
        <v>1</v>
      </c>
      <c r="U376" s="20">
        <v>36</v>
      </c>
      <c r="V376" s="20">
        <v>109</v>
      </c>
      <c r="W376" s="20" t="s">
        <v>392</v>
      </c>
      <c r="X376" s="20" t="s">
        <v>1735</v>
      </c>
      <c r="Y376" s="18"/>
    </row>
    <row r="377" ht="60" spans="1:25">
      <c r="A377" s="17">
        <v>370</v>
      </c>
      <c r="B377" s="18" t="s">
        <v>103</v>
      </c>
      <c r="C377" s="20" t="s">
        <v>104</v>
      </c>
      <c r="D377" s="20" t="s">
        <v>105</v>
      </c>
      <c r="E377" s="20" t="s">
        <v>515</v>
      </c>
      <c r="F377" s="20" t="s">
        <v>1712</v>
      </c>
      <c r="G377" s="20" t="s">
        <v>1736</v>
      </c>
      <c r="H377" s="20" t="s">
        <v>269</v>
      </c>
      <c r="I377" s="20" t="s">
        <v>1712</v>
      </c>
      <c r="J377" s="20">
        <v>2023.01</v>
      </c>
      <c r="K377" s="20">
        <v>2023.12</v>
      </c>
      <c r="L377" s="20" t="s">
        <v>110</v>
      </c>
      <c r="M377" s="20" t="s">
        <v>1737</v>
      </c>
      <c r="N377" s="20">
        <v>6</v>
      </c>
      <c r="O377" s="20">
        <v>5</v>
      </c>
      <c r="P377" s="20">
        <v>1</v>
      </c>
      <c r="Q377" s="20">
        <v>1</v>
      </c>
      <c r="R377" s="20">
        <v>150</v>
      </c>
      <c r="S377" s="20">
        <v>256</v>
      </c>
      <c r="T377" s="20">
        <v>1</v>
      </c>
      <c r="U377" s="20">
        <v>17</v>
      </c>
      <c r="V377" s="20">
        <v>53</v>
      </c>
      <c r="W377" s="20" t="s">
        <v>392</v>
      </c>
      <c r="X377" s="20" t="s">
        <v>1738</v>
      </c>
      <c r="Y377" s="18"/>
    </row>
    <row r="378" ht="120" spans="1:25">
      <c r="A378" s="17">
        <v>371</v>
      </c>
      <c r="B378" s="20" t="s">
        <v>103</v>
      </c>
      <c r="C378" s="20" t="s">
        <v>104</v>
      </c>
      <c r="D378" s="20" t="s">
        <v>1739</v>
      </c>
      <c r="E378" s="20" t="s">
        <v>515</v>
      </c>
      <c r="F378" s="20" t="s">
        <v>1740</v>
      </c>
      <c r="G378" s="20" t="s">
        <v>1741</v>
      </c>
      <c r="H378" s="20" t="s">
        <v>94</v>
      </c>
      <c r="I378" s="20" t="s">
        <v>1740</v>
      </c>
      <c r="J378" s="89">
        <v>44942</v>
      </c>
      <c r="K378" s="89">
        <v>45261</v>
      </c>
      <c r="L378" s="20" t="s">
        <v>110</v>
      </c>
      <c r="M378" s="20" t="s">
        <v>1742</v>
      </c>
      <c r="N378" s="86">
        <v>20</v>
      </c>
      <c r="O378" s="96">
        <v>20</v>
      </c>
      <c r="P378" s="96">
        <v>0</v>
      </c>
      <c r="Q378" s="20">
        <v>1</v>
      </c>
      <c r="R378" s="20">
        <v>22</v>
      </c>
      <c r="S378" s="20">
        <v>67</v>
      </c>
      <c r="T378" s="20">
        <v>1</v>
      </c>
      <c r="U378" s="20">
        <v>4</v>
      </c>
      <c r="V378" s="20">
        <v>9</v>
      </c>
      <c r="W378" s="20" t="s">
        <v>1629</v>
      </c>
      <c r="X378" s="20" t="s">
        <v>1743</v>
      </c>
      <c r="Y378" s="18"/>
    </row>
    <row r="379" ht="120" spans="1:25">
      <c r="A379" s="17">
        <v>372</v>
      </c>
      <c r="B379" s="20" t="s">
        <v>103</v>
      </c>
      <c r="C379" s="20" t="s">
        <v>104</v>
      </c>
      <c r="D379" s="20" t="s">
        <v>1739</v>
      </c>
      <c r="E379" s="20" t="s">
        <v>515</v>
      </c>
      <c r="F379" s="20" t="s">
        <v>1740</v>
      </c>
      <c r="G379" s="20" t="s">
        <v>1744</v>
      </c>
      <c r="H379" s="20" t="s">
        <v>94</v>
      </c>
      <c r="I379" s="20" t="s">
        <v>1740</v>
      </c>
      <c r="J379" s="89">
        <v>44942</v>
      </c>
      <c r="K379" s="89">
        <v>45261</v>
      </c>
      <c r="L379" s="20" t="s">
        <v>110</v>
      </c>
      <c r="M379" s="20" t="s">
        <v>1745</v>
      </c>
      <c r="N379" s="86">
        <v>5</v>
      </c>
      <c r="O379" s="96">
        <v>5</v>
      </c>
      <c r="P379" s="96">
        <v>0</v>
      </c>
      <c r="Q379" s="20">
        <v>1</v>
      </c>
      <c r="R379" s="20">
        <v>55</v>
      </c>
      <c r="S379" s="20">
        <v>194</v>
      </c>
      <c r="T379" s="20">
        <v>1</v>
      </c>
      <c r="U379" s="20">
        <v>15</v>
      </c>
      <c r="V379" s="20">
        <v>47</v>
      </c>
      <c r="W379" s="20" t="s">
        <v>1629</v>
      </c>
      <c r="X379" s="20" t="s">
        <v>1746</v>
      </c>
      <c r="Y379" s="18"/>
    </row>
    <row r="380" ht="132" spans="1:25">
      <c r="A380" s="17">
        <v>373</v>
      </c>
      <c r="B380" s="20" t="s">
        <v>103</v>
      </c>
      <c r="C380" s="20" t="s">
        <v>104</v>
      </c>
      <c r="D380" s="20" t="s">
        <v>114</v>
      </c>
      <c r="E380" s="20" t="s">
        <v>515</v>
      </c>
      <c r="F380" s="20" t="s">
        <v>1740</v>
      </c>
      <c r="G380" s="20" t="s">
        <v>1747</v>
      </c>
      <c r="H380" s="20" t="s">
        <v>94</v>
      </c>
      <c r="I380" s="20" t="s">
        <v>1740</v>
      </c>
      <c r="J380" s="89">
        <v>44942</v>
      </c>
      <c r="K380" s="89">
        <v>44988</v>
      </c>
      <c r="L380" s="20" t="s">
        <v>154</v>
      </c>
      <c r="M380" s="20" t="s">
        <v>1748</v>
      </c>
      <c r="N380" s="51">
        <v>19</v>
      </c>
      <c r="O380" s="96">
        <v>19</v>
      </c>
      <c r="P380" s="96">
        <v>0</v>
      </c>
      <c r="Q380" s="20">
        <v>1</v>
      </c>
      <c r="R380" s="20">
        <v>34</v>
      </c>
      <c r="S380" s="20">
        <v>120</v>
      </c>
      <c r="T380" s="20">
        <v>1</v>
      </c>
      <c r="U380" s="20">
        <v>14</v>
      </c>
      <c r="V380" s="20">
        <v>39</v>
      </c>
      <c r="W380" s="20" t="s">
        <v>1749</v>
      </c>
      <c r="X380" s="20" t="s">
        <v>1750</v>
      </c>
      <c r="Y380" s="18"/>
    </row>
    <row r="381" ht="120" spans="1:25">
      <c r="A381" s="17">
        <v>374</v>
      </c>
      <c r="B381" s="20" t="s">
        <v>103</v>
      </c>
      <c r="C381" s="20" t="s">
        <v>104</v>
      </c>
      <c r="D381" s="20" t="s">
        <v>1751</v>
      </c>
      <c r="E381" s="20" t="s">
        <v>515</v>
      </c>
      <c r="F381" s="20" t="s">
        <v>1740</v>
      </c>
      <c r="G381" s="20" t="s">
        <v>1752</v>
      </c>
      <c r="H381" s="20" t="s">
        <v>94</v>
      </c>
      <c r="I381" s="20" t="s">
        <v>1740</v>
      </c>
      <c r="J381" s="89">
        <v>45170</v>
      </c>
      <c r="K381" s="89">
        <v>45261</v>
      </c>
      <c r="L381" s="20" t="s">
        <v>110</v>
      </c>
      <c r="M381" s="20" t="s">
        <v>1753</v>
      </c>
      <c r="N381" s="20">
        <v>10</v>
      </c>
      <c r="O381" s="20">
        <v>10</v>
      </c>
      <c r="P381" s="20">
        <v>0</v>
      </c>
      <c r="Q381" s="20">
        <v>1</v>
      </c>
      <c r="R381" s="20">
        <v>10</v>
      </c>
      <c r="S381" s="20">
        <v>35</v>
      </c>
      <c r="T381" s="20">
        <v>1</v>
      </c>
      <c r="U381" s="20">
        <v>15</v>
      </c>
      <c r="V381" s="20">
        <v>47</v>
      </c>
      <c r="W381" s="20" t="s">
        <v>1629</v>
      </c>
      <c r="X381" s="20" t="s">
        <v>1754</v>
      </c>
      <c r="Y381" s="18"/>
    </row>
    <row r="382" ht="60" spans="1:25">
      <c r="A382" s="17">
        <v>375</v>
      </c>
      <c r="B382" s="20" t="s">
        <v>103</v>
      </c>
      <c r="C382" s="20" t="s">
        <v>104</v>
      </c>
      <c r="D382" s="20" t="s">
        <v>366</v>
      </c>
      <c r="E382" s="20" t="s">
        <v>515</v>
      </c>
      <c r="F382" s="20" t="s">
        <v>1755</v>
      </c>
      <c r="G382" s="20" t="s">
        <v>1756</v>
      </c>
      <c r="H382" s="20" t="s">
        <v>94</v>
      </c>
      <c r="I382" s="20" t="s">
        <v>1757</v>
      </c>
      <c r="J382" s="63" t="s">
        <v>1624</v>
      </c>
      <c r="K382" s="63" t="s">
        <v>568</v>
      </c>
      <c r="L382" s="20" t="s">
        <v>110</v>
      </c>
      <c r="M382" s="20" t="s">
        <v>1758</v>
      </c>
      <c r="N382" s="86">
        <v>6</v>
      </c>
      <c r="O382" s="96">
        <v>5</v>
      </c>
      <c r="P382" s="96">
        <v>1</v>
      </c>
      <c r="Q382" s="20">
        <v>1</v>
      </c>
      <c r="R382" s="20">
        <v>50</v>
      </c>
      <c r="S382" s="20">
        <v>250</v>
      </c>
      <c r="T382" s="20">
        <v>0</v>
      </c>
      <c r="U382" s="20">
        <v>4</v>
      </c>
      <c r="V382" s="20">
        <v>10</v>
      </c>
      <c r="W382" s="20" t="s">
        <v>174</v>
      </c>
      <c r="X382" s="20" t="s">
        <v>1759</v>
      </c>
      <c r="Y382" s="18"/>
    </row>
    <row r="383" ht="60" spans="1:25">
      <c r="A383" s="17">
        <v>376</v>
      </c>
      <c r="B383" s="20" t="s">
        <v>103</v>
      </c>
      <c r="C383" s="20" t="s">
        <v>104</v>
      </c>
      <c r="D383" s="20" t="s">
        <v>366</v>
      </c>
      <c r="E383" s="20" t="s">
        <v>515</v>
      </c>
      <c r="F383" s="20" t="s">
        <v>1755</v>
      </c>
      <c r="G383" s="20" t="s">
        <v>1760</v>
      </c>
      <c r="H383" s="20" t="s">
        <v>108</v>
      </c>
      <c r="I383" s="20" t="s">
        <v>1761</v>
      </c>
      <c r="J383" s="63" t="s">
        <v>1624</v>
      </c>
      <c r="K383" s="63" t="s">
        <v>568</v>
      </c>
      <c r="L383" s="20" t="s">
        <v>110</v>
      </c>
      <c r="M383" s="20" t="s">
        <v>1762</v>
      </c>
      <c r="N383" s="86">
        <v>12</v>
      </c>
      <c r="O383" s="96">
        <v>10</v>
      </c>
      <c r="P383" s="96">
        <v>2</v>
      </c>
      <c r="Q383" s="20">
        <v>1</v>
      </c>
      <c r="R383" s="20">
        <v>31</v>
      </c>
      <c r="S383" s="20">
        <v>85</v>
      </c>
      <c r="T383" s="20">
        <v>0</v>
      </c>
      <c r="U383" s="20">
        <v>1</v>
      </c>
      <c r="V383" s="20">
        <v>1</v>
      </c>
      <c r="W383" s="20" t="s">
        <v>174</v>
      </c>
      <c r="X383" s="20" t="s">
        <v>1763</v>
      </c>
      <c r="Y383" s="18"/>
    </row>
    <row r="384" ht="36" spans="1:25">
      <c r="A384" s="17">
        <v>377</v>
      </c>
      <c r="B384" s="20" t="s">
        <v>103</v>
      </c>
      <c r="C384" s="20" t="s">
        <v>104</v>
      </c>
      <c r="D384" s="20" t="s">
        <v>114</v>
      </c>
      <c r="E384" s="20" t="s">
        <v>515</v>
      </c>
      <c r="F384" s="20" t="s">
        <v>1755</v>
      </c>
      <c r="G384" s="20" t="s">
        <v>1690</v>
      </c>
      <c r="H384" s="20" t="s">
        <v>153</v>
      </c>
      <c r="I384" s="20" t="s">
        <v>1764</v>
      </c>
      <c r="J384" s="63" t="s">
        <v>1624</v>
      </c>
      <c r="K384" s="63" t="s">
        <v>1765</v>
      </c>
      <c r="L384" s="20" t="s">
        <v>110</v>
      </c>
      <c r="M384" s="20" t="s">
        <v>1766</v>
      </c>
      <c r="N384" s="86">
        <v>8</v>
      </c>
      <c r="O384" s="96">
        <v>6</v>
      </c>
      <c r="P384" s="96">
        <v>2</v>
      </c>
      <c r="Q384" s="20">
        <v>1</v>
      </c>
      <c r="R384" s="20">
        <v>102</v>
      </c>
      <c r="S384" s="20">
        <v>389</v>
      </c>
      <c r="T384" s="20">
        <v>0</v>
      </c>
      <c r="U384" s="20">
        <v>29</v>
      </c>
      <c r="V384" s="20">
        <v>125</v>
      </c>
      <c r="W384" s="20" t="s">
        <v>1767</v>
      </c>
      <c r="X384" s="20" t="s">
        <v>1767</v>
      </c>
      <c r="Y384" s="18"/>
    </row>
    <row r="385" ht="96" spans="1:25">
      <c r="A385" s="17">
        <v>378</v>
      </c>
      <c r="B385" s="20" t="s">
        <v>81</v>
      </c>
      <c r="C385" s="20" t="s">
        <v>82</v>
      </c>
      <c r="D385" s="20" t="s">
        <v>630</v>
      </c>
      <c r="E385" s="20" t="s">
        <v>515</v>
      </c>
      <c r="F385" s="20" t="s">
        <v>1755</v>
      </c>
      <c r="G385" s="20" t="s">
        <v>1768</v>
      </c>
      <c r="H385" s="20" t="s">
        <v>153</v>
      </c>
      <c r="I385" s="20" t="s">
        <v>1769</v>
      </c>
      <c r="J385" s="89">
        <v>45108</v>
      </c>
      <c r="K385" s="89">
        <v>45261</v>
      </c>
      <c r="L385" s="20" t="s">
        <v>88</v>
      </c>
      <c r="M385" s="20" t="s">
        <v>1770</v>
      </c>
      <c r="N385" s="86">
        <v>120</v>
      </c>
      <c r="O385" s="86">
        <v>100</v>
      </c>
      <c r="P385" s="86">
        <v>20</v>
      </c>
      <c r="Q385" s="76">
        <v>1</v>
      </c>
      <c r="R385" s="76">
        <v>41</v>
      </c>
      <c r="S385" s="76">
        <v>104</v>
      </c>
      <c r="T385" s="76">
        <v>1</v>
      </c>
      <c r="U385" s="76">
        <v>2</v>
      </c>
      <c r="V385" s="76">
        <v>5</v>
      </c>
      <c r="W385" s="20" t="s">
        <v>1771</v>
      </c>
      <c r="X385" s="20" t="s">
        <v>1772</v>
      </c>
      <c r="Y385" s="18"/>
    </row>
    <row r="386" ht="408" spans="1:25">
      <c r="A386" s="17">
        <v>379</v>
      </c>
      <c r="B386" s="20" t="s">
        <v>81</v>
      </c>
      <c r="C386" s="20" t="s">
        <v>82</v>
      </c>
      <c r="D386" s="20" t="s">
        <v>83</v>
      </c>
      <c r="E386" s="20" t="s">
        <v>515</v>
      </c>
      <c r="F386" s="20" t="s">
        <v>1773</v>
      </c>
      <c r="G386" s="20" t="s">
        <v>1774</v>
      </c>
      <c r="H386" s="20" t="s">
        <v>1667</v>
      </c>
      <c r="I386" s="20" t="s">
        <v>1775</v>
      </c>
      <c r="J386" s="63" t="s">
        <v>1624</v>
      </c>
      <c r="K386" s="63" t="s">
        <v>568</v>
      </c>
      <c r="L386" s="20" t="s">
        <v>88</v>
      </c>
      <c r="M386" s="20" t="s">
        <v>1776</v>
      </c>
      <c r="N386" s="86">
        <v>45</v>
      </c>
      <c r="O386" s="96">
        <v>37</v>
      </c>
      <c r="P386" s="96">
        <v>8</v>
      </c>
      <c r="Q386" s="20">
        <v>1</v>
      </c>
      <c r="R386" s="20">
        <v>107</v>
      </c>
      <c r="S386" s="20">
        <v>289</v>
      </c>
      <c r="T386" s="20">
        <v>1</v>
      </c>
      <c r="U386" s="20">
        <v>107</v>
      </c>
      <c r="V386" s="20">
        <v>286</v>
      </c>
      <c r="W386" s="20" t="s">
        <v>1777</v>
      </c>
      <c r="X386" s="20" t="s">
        <v>1778</v>
      </c>
      <c r="Y386" s="18"/>
    </row>
    <row r="387" ht="96" spans="1:25">
      <c r="A387" s="17">
        <v>380</v>
      </c>
      <c r="B387" s="20" t="s">
        <v>81</v>
      </c>
      <c r="C387" s="20" t="s">
        <v>82</v>
      </c>
      <c r="D387" s="20" t="s">
        <v>630</v>
      </c>
      <c r="E387" s="20" t="s">
        <v>515</v>
      </c>
      <c r="F387" s="20" t="s">
        <v>1773</v>
      </c>
      <c r="G387" s="20" t="s">
        <v>1779</v>
      </c>
      <c r="H387" s="20" t="s">
        <v>94</v>
      </c>
      <c r="I387" s="20" t="s">
        <v>1780</v>
      </c>
      <c r="J387" s="63" t="s">
        <v>1624</v>
      </c>
      <c r="K387" s="63" t="s">
        <v>568</v>
      </c>
      <c r="L387" s="20" t="s">
        <v>110</v>
      </c>
      <c r="M387" s="20" t="s">
        <v>1781</v>
      </c>
      <c r="N387" s="86">
        <v>25</v>
      </c>
      <c r="O387" s="96">
        <v>20</v>
      </c>
      <c r="P387" s="96">
        <v>5</v>
      </c>
      <c r="Q387" s="20">
        <v>1</v>
      </c>
      <c r="R387" s="20">
        <v>413</v>
      </c>
      <c r="S387" s="20">
        <v>1248</v>
      </c>
      <c r="T387" s="20">
        <v>1</v>
      </c>
      <c r="U387" s="20">
        <v>107</v>
      </c>
      <c r="V387" s="20">
        <v>286</v>
      </c>
      <c r="W387" s="20" t="s">
        <v>1782</v>
      </c>
      <c r="X387" s="20" t="s">
        <v>1783</v>
      </c>
      <c r="Y387" s="18"/>
    </row>
    <row r="388" ht="72" spans="1:25">
      <c r="A388" s="17">
        <v>381</v>
      </c>
      <c r="B388" s="20" t="s">
        <v>103</v>
      </c>
      <c r="C388" s="20" t="s">
        <v>104</v>
      </c>
      <c r="D388" s="20" t="s">
        <v>1739</v>
      </c>
      <c r="E388" s="20" t="s">
        <v>515</v>
      </c>
      <c r="F388" s="20" t="s">
        <v>1773</v>
      </c>
      <c r="G388" s="20" t="s">
        <v>1784</v>
      </c>
      <c r="H388" s="20" t="s">
        <v>94</v>
      </c>
      <c r="I388" s="20" t="s">
        <v>1775</v>
      </c>
      <c r="J388" s="63" t="s">
        <v>1624</v>
      </c>
      <c r="K388" s="63" t="s">
        <v>568</v>
      </c>
      <c r="L388" s="20" t="s">
        <v>110</v>
      </c>
      <c r="M388" s="20" t="s">
        <v>1785</v>
      </c>
      <c r="N388" s="86">
        <v>15</v>
      </c>
      <c r="O388" s="96">
        <v>15</v>
      </c>
      <c r="P388" s="96">
        <v>0</v>
      </c>
      <c r="Q388" s="20">
        <v>1</v>
      </c>
      <c r="R388" s="20">
        <v>42</v>
      </c>
      <c r="S388" s="20">
        <v>137</v>
      </c>
      <c r="T388" s="20">
        <v>1</v>
      </c>
      <c r="U388" s="20">
        <v>107</v>
      </c>
      <c r="V388" s="20">
        <v>286</v>
      </c>
      <c r="W388" s="20" t="s">
        <v>1786</v>
      </c>
      <c r="X388" s="20" t="s">
        <v>1787</v>
      </c>
      <c r="Y388" s="18"/>
    </row>
    <row r="389" ht="144" spans="1:25">
      <c r="A389" s="17">
        <v>382</v>
      </c>
      <c r="B389" s="20" t="s">
        <v>103</v>
      </c>
      <c r="C389" s="20" t="s">
        <v>104</v>
      </c>
      <c r="D389" s="20" t="s">
        <v>1788</v>
      </c>
      <c r="E389" s="20" t="s">
        <v>515</v>
      </c>
      <c r="F389" s="20" t="s">
        <v>1789</v>
      </c>
      <c r="G389" s="20" t="s">
        <v>1790</v>
      </c>
      <c r="H389" s="20" t="s">
        <v>94</v>
      </c>
      <c r="I389" s="20" t="s">
        <v>1789</v>
      </c>
      <c r="J389" s="89">
        <v>45170</v>
      </c>
      <c r="K389" s="89">
        <v>45200</v>
      </c>
      <c r="L389" s="20" t="s">
        <v>110</v>
      </c>
      <c r="M389" s="20" t="s">
        <v>1791</v>
      </c>
      <c r="N389" s="86">
        <v>10</v>
      </c>
      <c r="O389" s="96">
        <v>10</v>
      </c>
      <c r="P389" s="96">
        <v>0</v>
      </c>
      <c r="Q389" s="20">
        <v>1</v>
      </c>
      <c r="R389" s="20">
        <v>57</v>
      </c>
      <c r="S389" s="20">
        <v>204</v>
      </c>
      <c r="T389" s="20">
        <v>1</v>
      </c>
      <c r="U389" s="20">
        <v>13</v>
      </c>
      <c r="V389" s="20">
        <v>44</v>
      </c>
      <c r="W389" s="20" t="s">
        <v>1792</v>
      </c>
      <c r="X389" s="20" t="s">
        <v>1793</v>
      </c>
      <c r="Y389" s="18"/>
    </row>
    <row r="390" ht="144" spans="1:25">
      <c r="A390" s="17">
        <v>383</v>
      </c>
      <c r="B390" s="20" t="s">
        <v>103</v>
      </c>
      <c r="C390" s="20" t="s">
        <v>104</v>
      </c>
      <c r="D390" s="20" t="s">
        <v>1788</v>
      </c>
      <c r="E390" s="20" t="s">
        <v>515</v>
      </c>
      <c r="F390" s="20" t="s">
        <v>1789</v>
      </c>
      <c r="G390" s="20" t="s">
        <v>1790</v>
      </c>
      <c r="H390" s="20" t="s">
        <v>94</v>
      </c>
      <c r="I390" s="20" t="s">
        <v>1794</v>
      </c>
      <c r="J390" s="89">
        <v>45231</v>
      </c>
      <c r="K390" s="89">
        <v>45261</v>
      </c>
      <c r="L390" s="20" t="s">
        <v>110</v>
      </c>
      <c r="M390" s="20" t="s">
        <v>1795</v>
      </c>
      <c r="N390" s="86">
        <v>12.5</v>
      </c>
      <c r="O390" s="96">
        <v>10</v>
      </c>
      <c r="P390" s="96">
        <v>2.5</v>
      </c>
      <c r="Q390" s="20">
        <v>1</v>
      </c>
      <c r="R390" s="20">
        <v>57</v>
      </c>
      <c r="S390" s="20">
        <v>204</v>
      </c>
      <c r="T390" s="20">
        <v>1</v>
      </c>
      <c r="U390" s="20">
        <v>13</v>
      </c>
      <c r="V390" s="20">
        <v>44</v>
      </c>
      <c r="W390" s="20" t="s">
        <v>1792</v>
      </c>
      <c r="X390" s="20" t="s">
        <v>1793</v>
      </c>
      <c r="Y390" s="18"/>
    </row>
    <row r="391" ht="144" spans="1:25">
      <c r="A391" s="17">
        <v>384</v>
      </c>
      <c r="B391" s="20" t="s">
        <v>103</v>
      </c>
      <c r="C391" s="20" t="s">
        <v>104</v>
      </c>
      <c r="D391" s="20" t="s">
        <v>1788</v>
      </c>
      <c r="E391" s="20" t="s">
        <v>515</v>
      </c>
      <c r="F391" s="20" t="s">
        <v>1789</v>
      </c>
      <c r="G391" s="20" t="s">
        <v>1790</v>
      </c>
      <c r="H391" s="20" t="s">
        <v>94</v>
      </c>
      <c r="I391" s="20" t="s">
        <v>1796</v>
      </c>
      <c r="J391" s="89">
        <v>45231</v>
      </c>
      <c r="K391" s="89">
        <v>45261</v>
      </c>
      <c r="L391" s="20" t="s">
        <v>110</v>
      </c>
      <c r="M391" s="20" t="s">
        <v>1797</v>
      </c>
      <c r="N391" s="86">
        <v>10</v>
      </c>
      <c r="O391" s="96">
        <v>10</v>
      </c>
      <c r="P391" s="96">
        <v>0</v>
      </c>
      <c r="Q391" s="20">
        <v>1</v>
      </c>
      <c r="R391" s="20">
        <v>22</v>
      </c>
      <c r="S391" s="20">
        <v>63</v>
      </c>
      <c r="T391" s="20">
        <v>1</v>
      </c>
      <c r="U391" s="20">
        <v>4</v>
      </c>
      <c r="V391" s="20">
        <v>11</v>
      </c>
      <c r="W391" s="20" t="s">
        <v>1798</v>
      </c>
      <c r="X391" s="20" t="s">
        <v>1799</v>
      </c>
      <c r="Y391" s="18"/>
    </row>
    <row r="392" ht="120" spans="1:25">
      <c r="A392" s="17">
        <v>385</v>
      </c>
      <c r="B392" s="20" t="s">
        <v>81</v>
      </c>
      <c r="C392" s="20" t="s">
        <v>254</v>
      </c>
      <c r="D392" s="20" t="s">
        <v>255</v>
      </c>
      <c r="E392" s="20" t="s">
        <v>515</v>
      </c>
      <c r="F392" s="20" t="s">
        <v>1800</v>
      </c>
      <c r="G392" s="20" t="s">
        <v>1801</v>
      </c>
      <c r="H392" s="20" t="s">
        <v>94</v>
      </c>
      <c r="I392" s="20" t="s">
        <v>1800</v>
      </c>
      <c r="J392" s="89">
        <v>44927</v>
      </c>
      <c r="K392" s="89">
        <v>45261</v>
      </c>
      <c r="L392" s="20" t="s">
        <v>110</v>
      </c>
      <c r="M392" s="20" t="s">
        <v>1802</v>
      </c>
      <c r="N392" s="86">
        <v>30</v>
      </c>
      <c r="O392" s="96">
        <v>30</v>
      </c>
      <c r="P392" s="96">
        <v>0</v>
      </c>
      <c r="Q392" s="20">
        <v>1</v>
      </c>
      <c r="R392" s="20">
        <v>74</v>
      </c>
      <c r="S392" s="20">
        <v>240</v>
      </c>
      <c r="T392" s="76">
        <v>1</v>
      </c>
      <c r="U392" s="20">
        <v>11</v>
      </c>
      <c r="V392" s="20">
        <v>33</v>
      </c>
      <c r="W392" s="20" t="s">
        <v>1803</v>
      </c>
      <c r="X392" s="20" t="s">
        <v>1711</v>
      </c>
      <c r="Y392" s="18"/>
    </row>
    <row r="393" ht="409.5" spans="1:25">
      <c r="A393" s="17">
        <v>386</v>
      </c>
      <c r="B393" s="20" t="s">
        <v>81</v>
      </c>
      <c r="C393" s="20" t="s">
        <v>82</v>
      </c>
      <c r="D393" s="20" t="s">
        <v>83</v>
      </c>
      <c r="E393" s="20" t="s">
        <v>515</v>
      </c>
      <c r="F393" s="20" t="s">
        <v>1800</v>
      </c>
      <c r="G393" s="20" t="s">
        <v>1804</v>
      </c>
      <c r="H393" s="20" t="s">
        <v>94</v>
      </c>
      <c r="I393" s="20" t="s">
        <v>1800</v>
      </c>
      <c r="J393" s="89">
        <v>44927</v>
      </c>
      <c r="K393" s="89">
        <v>45261</v>
      </c>
      <c r="L393" s="20" t="s">
        <v>88</v>
      </c>
      <c r="M393" s="20" t="s">
        <v>1805</v>
      </c>
      <c r="N393" s="86">
        <v>36</v>
      </c>
      <c r="O393" s="96">
        <v>30</v>
      </c>
      <c r="P393" s="96">
        <v>6</v>
      </c>
      <c r="Q393" s="20">
        <v>1</v>
      </c>
      <c r="R393" s="20">
        <v>330</v>
      </c>
      <c r="S393" s="20">
        <v>1058</v>
      </c>
      <c r="T393" s="20">
        <v>1</v>
      </c>
      <c r="U393" s="20">
        <v>71</v>
      </c>
      <c r="V393" s="20">
        <v>240</v>
      </c>
      <c r="W393" s="20" t="s">
        <v>1710</v>
      </c>
      <c r="X393" s="20" t="s">
        <v>1711</v>
      </c>
      <c r="Y393" s="18"/>
    </row>
    <row r="394" ht="84" spans="1:25">
      <c r="A394" s="17">
        <v>387</v>
      </c>
      <c r="B394" s="20" t="s">
        <v>81</v>
      </c>
      <c r="C394" s="20" t="s">
        <v>327</v>
      </c>
      <c r="D394" s="20" t="s">
        <v>1044</v>
      </c>
      <c r="E394" s="20" t="s">
        <v>515</v>
      </c>
      <c r="F394" s="20" t="s">
        <v>1800</v>
      </c>
      <c r="G394" s="20" t="s">
        <v>1806</v>
      </c>
      <c r="H394" s="20" t="s">
        <v>94</v>
      </c>
      <c r="I394" s="20" t="s">
        <v>1800</v>
      </c>
      <c r="J394" s="20">
        <v>2023.01</v>
      </c>
      <c r="K394" s="20">
        <v>2023.03</v>
      </c>
      <c r="L394" s="20" t="s">
        <v>88</v>
      </c>
      <c r="M394" s="105" t="s">
        <v>1807</v>
      </c>
      <c r="N394" s="86">
        <v>50</v>
      </c>
      <c r="O394" s="96">
        <v>28</v>
      </c>
      <c r="P394" s="96">
        <v>22</v>
      </c>
      <c r="Q394" s="76">
        <v>1</v>
      </c>
      <c r="R394" s="76">
        <v>330</v>
      </c>
      <c r="S394" s="76">
        <v>1058</v>
      </c>
      <c r="T394" s="76">
        <v>1</v>
      </c>
      <c r="U394" s="76">
        <v>71</v>
      </c>
      <c r="V394" s="76">
        <v>235</v>
      </c>
      <c r="W394" s="20" t="s">
        <v>1808</v>
      </c>
      <c r="X394" s="20" t="s">
        <v>1711</v>
      </c>
      <c r="Y394" s="18"/>
    </row>
    <row r="395" ht="72" spans="1:25">
      <c r="A395" s="17">
        <v>388</v>
      </c>
      <c r="B395" s="18" t="s">
        <v>103</v>
      </c>
      <c r="C395" s="20" t="s">
        <v>104</v>
      </c>
      <c r="D395" s="20" t="s">
        <v>588</v>
      </c>
      <c r="E395" s="20" t="s">
        <v>1809</v>
      </c>
      <c r="F395" s="20" t="s">
        <v>1810</v>
      </c>
      <c r="G395" s="20" t="s">
        <v>1811</v>
      </c>
      <c r="H395" s="20" t="s">
        <v>588</v>
      </c>
      <c r="I395" s="20" t="s">
        <v>1810</v>
      </c>
      <c r="J395" s="89">
        <v>44958</v>
      </c>
      <c r="K395" s="89">
        <v>45200</v>
      </c>
      <c r="L395" s="20" t="s">
        <v>110</v>
      </c>
      <c r="M395" s="20" t="s">
        <v>1812</v>
      </c>
      <c r="N395" s="86">
        <v>5</v>
      </c>
      <c r="O395" s="96">
        <v>5</v>
      </c>
      <c r="P395" s="96">
        <v>0</v>
      </c>
      <c r="Q395" s="20">
        <v>1</v>
      </c>
      <c r="R395" s="20">
        <v>40</v>
      </c>
      <c r="S395" s="20">
        <v>165</v>
      </c>
      <c r="T395" s="20">
        <v>0</v>
      </c>
      <c r="U395" s="20">
        <v>1</v>
      </c>
      <c r="V395" s="20">
        <v>3</v>
      </c>
      <c r="W395" s="20" t="s">
        <v>1813</v>
      </c>
      <c r="X395" s="20" t="s">
        <v>1814</v>
      </c>
      <c r="Y395" s="18"/>
    </row>
    <row r="396" ht="120" spans="1:25">
      <c r="A396" s="17">
        <v>389</v>
      </c>
      <c r="B396" s="18" t="s">
        <v>103</v>
      </c>
      <c r="C396" s="20" t="s">
        <v>104</v>
      </c>
      <c r="D396" s="20" t="s">
        <v>150</v>
      </c>
      <c r="E396" s="20" t="s">
        <v>1809</v>
      </c>
      <c r="F396" s="20" t="s">
        <v>1815</v>
      </c>
      <c r="G396" s="20" t="s">
        <v>1816</v>
      </c>
      <c r="H396" s="20" t="s">
        <v>108</v>
      </c>
      <c r="I396" s="20" t="s">
        <v>1817</v>
      </c>
      <c r="J396" s="20">
        <v>2023.02</v>
      </c>
      <c r="K396" s="20">
        <v>2023.12</v>
      </c>
      <c r="L396" s="20" t="s">
        <v>110</v>
      </c>
      <c r="M396" s="20" t="s">
        <v>1818</v>
      </c>
      <c r="N396" s="86">
        <v>6</v>
      </c>
      <c r="O396" s="86">
        <v>5</v>
      </c>
      <c r="P396" s="86">
        <v>1</v>
      </c>
      <c r="Q396" s="20">
        <v>1</v>
      </c>
      <c r="R396" s="20">
        <v>22</v>
      </c>
      <c r="S396" s="20">
        <v>69</v>
      </c>
      <c r="T396" s="20">
        <v>0</v>
      </c>
      <c r="U396" s="20">
        <v>3</v>
      </c>
      <c r="V396" s="20">
        <v>7</v>
      </c>
      <c r="W396" s="20" t="s">
        <v>177</v>
      </c>
      <c r="X396" s="20" t="s">
        <v>1819</v>
      </c>
      <c r="Y396" s="18"/>
    </row>
    <row r="397" ht="120" spans="1:25">
      <c r="A397" s="17">
        <v>390</v>
      </c>
      <c r="B397" s="18" t="s">
        <v>103</v>
      </c>
      <c r="C397" s="20" t="s">
        <v>104</v>
      </c>
      <c r="D397" s="20" t="s">
        <v>150</v>
      </c>
      <c r="E397" s="20" t="s">
        <v>1809</v>
      </c>
      <c r="F397" s="20" t="s">
        <v>1815</v>
      </c>
      <c r="G397" s="20" t="s">
        <v>1820</v>
      </c>
      <c r="H397" s="20" t="s">
        <v>1177</v>
      </c>
      <c r="I397" s="20" t="s">
        <v>1817</v>
      </c>
      <c r="J397" s="20">
        <v>2023.09</v>
      </c>
      <c r="K397" s="20">
        <v>2023.12</v>
      </c>
      <c r="L397" s="20" t="s">
        <v>110</v>
      </c>
      <c r="M397" s="20" t="s">
        <v>1821</v>
      </c>
      <c r="N397" s="86">
        <v>5</v>
      </c>
      <c r="O397" s="86">
        <v>5</v>
      </c>
      <c r="P397" s="86">
        <v>0</v>
      </c>
      <c r="Q397" s="20">
        <v>1</v>
      </c>
      <c r="R397" s="20">
        <v>26</v>
      </c>
      <c r="S397" s="20">
        <v>85</v>
      </c>
      <c r="T397" s="20">
        <v>0</v>
      </c>
      <c r="U397" s="20">
        <v>3</v>
      </c>
      <c r="V397" s="20">
        <v>7</v>
      </c>
      <c r="W397" s="20" t="s">
        <v>177</v>
      </c>
      <c r="X397" s="20" t="s">
        <v>1822</v>
      </c>
      <c r="Y397" s="18"/>
    </row>
    <row r="398" ht="156" spans="1:25">
      <c r="A398" s="17">
        <v>391</v>
      </c>
      <c r="B398" s="20" t="s">
        <v>81</v>
      </c>
      <c r="C398" s="20" t="s">
        <v>254</v>
      </c>
      <c r="D398" s="20" t="s">
        <v>255</v>
      </c>
      <c r="E398" s="20" t="s">
        <v>1809</v>
      </c>
      <c r="F398" s="20" t="s">
        <v>1823</v>
      </c>
      <c r="G398" s="20" t="s">
        <v>1824</v>
      </c>
      <c r="H398" s="20" t="s">
        <v>1825</v>
      </c>
      <c r="I398" s="20" t="s">
        <v>1823</v>
      </c>
      <c r="J398" s="20">
        <v>2023.08</v>
      </c>
      <c r="K398" s="20">
        <v>2023.12</v>
      </c>
      <c r="L398" s="20" t="s">
        <v>258</v>
      </c>
      <c r="M398" s="20" t="s">
        <v>1826</v>
      </c>
      <c r="N398" s="20">
        <v>10</v>
      </c>
      <c r="O398" s="20">
        <v>10</v>
      </c>
      <c r="P398" s="20">
        <v>0</v>
      </c>
      <c r="Q398" s="20">
        <v>1</v>
      </c>
      <c r="R398" s="20">
        <v>28</v>
      </c>
      <c r="S398" s="20">
        <v>105</v>
      </c>
      <c r="T398" s="20">
        <v>0</v>
      </c>
      <c r="U398" s="20">
        <v>3</v>
      </c>
      <c r="V398" s="20">
        <v>6</v>
      </c>
      <c r="W398" s="20" t="s">
        <v>1827</v>
      </c>
      <c r="X398" s="20" t="s">
        <v>1828</v>
      </c>
      <c r="Y398" s="18"/>
    </row>
    <row r="399" ht="276" spans="1:25">
      <c r="A399" s="17">
        <v>392</v>
      </c>
      <c r="B399" s="18" t="s">
        <v>103</v>
      </c>
      <c r="C399" s="20" t="s">
        <v>104</v>
      </c>
      <c r="D399" s="20" t="s">
        <v>150</v>
      </c>
      <c r="E399" s="20" t="s">
        <v>1809</v>
      </c>
      <c r="F399" s="20" t="s">
        <v>1829</v>
      </c>
      <c r="G399" s="20" t="s">
        <v>1830</v>
      </c>
      <c r="H399" s="20" t="s">
        <v>1831</v>
      </c>
      <c r="I399" s="20" t="s">
        <v>1832</v>
      </c>
      <c r="J399" s="89">
        <v>45170</v>
      </c>
      <c r="K399" s="89">
        <v>45261</v>
      </c>
      <c r="L399" s="20" t="s">
        <v>110</v>
      </c>
      <c r="M399" s="20" t="s">
        <v>1833</v>
      </c>
      <c r="N399" s="86">
        <v>14</v>
      </c>
      <c r="O399" s="96">
        <v>10</v>
      </c>
      <c r="P399" s="96">
        <v>4</v>
      </c>
      <c r="Q399" s="20">
        <v>1</v>
      </c>
      <c r="R399" s="20">
        <v>22</v>
      </c>
      <c r="S399" s="20">
        <v>72</v>
      </c>
      <c r="T399" s="20">
        <v>0</v>
      </c>
      <c r="U399" s="20">
        <v>1</v>
      </c>
      <c r="V399" s="20">
        <v>1</v>
      </c>
      <c r="W399" s="20" t="s">
        <v>177</v>
      </c>
      <c r="X399" s="20" t="s">
        <v>1834</v>
      </c>
      <c r="Y399" s="18"/>
    </row>
    <row r="400" ht="120" spans="1:25">
      <c r="A400" s="17">
        <v>393</v>
      </c>
      <c r="B400" s="20" t="s">
        <v>103</v>
      </c>
      <c r="C400" s="20" t="s">
        <v>104</v>
      </c>
      <c r="D400" s="20" t="s">
        <v>105</v>
      </c>
      <c r="E400" s="20" t="s">
        <v>1809</v>
      </c>
      <c r="F400" s="20" t="s">
        <v>1835</v>
      </c>
      <c r="G400" s="20" t="s">
        <v>1836</v>
      </c>
      <c r="H400" s="20" t="s">
        <v>94</v>
      </c>
      <c r="I400" s="20" t="s">
        <v>1837</v>
      </c>
      <c r="J400" s="20">
        <v>2023.06</v>
      </c>
      <c r="K400" s="20">
        <v>2023.07</v>
      </c>
      <c r="L400" s="20" t="s">
        <v>110</v>
      </c>
      <c r="M400" s="20" t="s">
        <v>1838</v>
      </c>
      <c r="N400" s="20">
        <v>5</v>
      </c>
      <c r="O400" s="20">
        <v>5</v>
      </c>
      <c r="P400" s="20">
        <v>0</v>
      </c>
      <c r="Q400" s="20">
        <v>1</v>
      </c>
      <c r="R400" s="20">
        <v>58</v>
      </c>
      <c r="S400" s="20">
        <v>152</v>
      </c>
      <c r="T400" s="20">
        <v>0</v>
      </c>
      <c r="U400" s="20">
        <v>2</v>
      </c>
      <c r="V400" s="20">
        <v>8</v>
      </c>
      <c r="W400" s="20" t="s">
        <v>1839</v>
      </c>
      <c r="X400" s="20" t="s">
        <v>1840</v>
      </c>
      <c r="Y400" s="18"/>
    </row>
    <row r="401" ht="120" spans="1:25">
      <c r="A401" s="17">
        <v>394</v>
      </c>
      <c r="B401" s="20" t="s">
        <v>103</v>
      </c>
      <c r="C401" s="20" t="s">
        <v>104</v>
      </c>
      <c r="D401" s="20" t="s">
        <v>150</v>
      </c>
      <c r="E401" s="20" t="s">
        <v>1809</v>
      </c>
      <c r="F401" s="20" t="s">
        <v>1835</v>
      </c>
      <c r="G401" s="20" t="s">
        <v>1841</v>
      </c>
      <c r="H401" s="20" t="s">
        <v>108</v>
      </c>
      <c r="I401" s="20" t="s">
        <v>1835</v>
      </c>
      <c r="J401" s="20" t="s">
        <v>1842</v>
      </c>
      <c r="K401" s="20" t="s">
        <v>568</v>
      </c>
      <c r="L401" s="20" t="s">
        <v>110</v>
      </c>
      <c r="M401" s="20" t="s">
        <v>1843</v>
      </c>
      <c r="N401" s="20">
        <v>5</v>
      </c>
      <c r="O401" s="20">
        <v>5</v>
      </c>
      <c r="P401" s="20">
        <v>0</v>
      </c>
      <c r="Q401" s="20">
        <v>1</v>
      </c>
      <c r="R401" s="20">
        <v>37</v>
      </c>
      <c r="S401" s="20">
        <v>128</v>
      </c>
      <c r="T401" s="20">
        <v>1</v>
      </c>
      <c r="U401" s="20">
        <v>1</v>
      </c>
      <c r="V401" s="20">
        <v>2</v>
      </c>
      <c r="W401" s="20" t="s">
        <v>1844</v>
      </c>
      <c r="X401" s="20" t="s">
        <v>1845</v>
      </c>
      <c r="Y401" s="18"/>
    </row>
    <row r="402" ht="144" spans="1:25">
      <c r="A402" s="17">
        <v>395</v>
      </c>
      <c r="B402" s="20" t="s">
        <v>81</v>
      </c>
      <c r="C402" s="20" t="s">
        <v>82</v>
      </c>
      <c r="D402" s="20" t="s">
        <v>186</v>
      </c>
      <c r="E402" s="20" t="s">
        <v>1809</v>
      </c>
      <c r="F402" s="20" t="s">
        <v>1846</v>
      </c>
      <c r="G402" s="20" t="s">
        <v>1847</v>
      </c>
      <c r="H402" s="20" t="s">
        <v>94</v>
      </c>
      <c r="I402" s="20" t="s">
        <v>1846</v>
      </c>
      <c r="J402" s="63" t="s">
        <v>1765</v>
      </c>
      <c r="K402" s="63" t="s">
        <v>568</v>
      </c>
      <c r="L402" s="20" t="s">
        <v>88</v>
      </c>
      <c r="M402" s="20" t="s">
        <v>1848</v>
      </c>
      <c r="N402" s="86">
        <v>40</v>
      </c>
      <c r="O402" s="96">
        <v>30</v>
      </c>
      <c r="P402" s="96">
        <v>10</v>
      </c>
      <c r="Q402" s="20">
        <v>1</v>
      </c>
      <c r="R402" s="20">
        <v>110</v>
      </c>
      <c r="S402" s="20">
        <v>358</v>
      </c>
      <c r="T402" s="20">
        <v>0</v>
      </c>
      <c r="U402" s="20">
        <v>12</v>
      </c>
      <c r="V402" s="20">
        <v>80</v>
      </c>
      <c r="W402" s="20" t="s">
        <v>1849</v>
      </c>
      <c r="X402" s="20" t="s">
        <v>1850</v>
      </c>
      <c r="Y402" s="18"/>
    </row>
    <row r="403" ht="120" spans="1:25">
      <c r="A403" s="17">
        <v>396</v>
      </c>
      <c r="B403" s="20" t="s">
        <v>103</v>
      </c>
      <c r="C403" s="20" t="s">
        <v>104</v>
      </c>
      <c r="D403" s="20" t="s">
        <v>1131</v>
      </c>
      <c r="E403" s="20" t="s">
        <v>1809</v>
      </c>
      <c r="F403" s="20" t="s">
        <v>1851</v>
      </c>
      <c r="G403" s="20" t="s">
        <v>1852</v>
      </c>
      <c r="H403" s="20" t="s">
        <v>1853</v>
      </c>
      <c r="I403" s="20" t="s">
        <v>1851</v>
      </c>
      <c r="J403" s="20">
        <v>2023.11</v>
      </c>
      <c r="K403" s="20">
        <v>2023.12</v>
      </c>
      <c r="L403" s="20" t="s">
        <v>110</v>
      </c>
      <c r="M403" s="20" t="s">
        <v>1854</v>
      </c>
      <c r="N403" s="86">
        <v>8</v>
      </c>
      <c r="O403" s="96">
        <v>5</v>
      </c>
      <c r="P403" s="96">
        <v>3</v>
      </c>
      <c r="Q403" s="20">
        <v>1</v>
      </c>
      <c r="R403" s="20">
        <v>50</v>
      </c>
      <c r="S403" s="20">
        <v>165</v>
      </c>
      <c r="T403" s="20">
        <v>0</v>
      </c>
      <c r="U403" s="20">
        <v>7</v>
      </c>
      <c r="V403" s="20">
        <v>19</v>
      </c>
      <c r="W403" s="20" t="s">
        <v>311</v>
      </c>
      <c r="X403" s="20" t="s">
        <v>1855</v>
      </c>
      <c r="Y403" s="18"/>
    </row>
    <row r="404" ht="108" spans="1:25">
      <c r="A404" s="17">
        <v>397</v>
      </c>
      <c r="B404" s="20" t="s">
        <v>81</v>
      </c>
      <c r="C404" s="20" t="s">
        <v>82</v>
      </c>
      <c r="D404" s="67" t="s">
        <v>83</v>
      </c>
      <c r="E404" s="20" t="s">
        <v>1809</v>
      </c>
      <c r="F404" s="20" t="s">
        <v>1856</v>
      </c>
      <c r="G404" s="20" t="s">
        <v>1669</v>
      </c>
      <c r="H404" s="20" t="s">
        <v>94</v>
      </c>
      <c r="I404" s="20" t="s">
        <v>1856</v>
      </c>
      <c r="J404" s="20" t="s">
        <v>1857</v>
      </c>
      <c r="K404" s="20" t="s">
        <v>1858</v>
      </c>
      <c r="L404" s="20" t="s">
        <v>88</v>
      </c>
      <c r="M404" s="20" t="s">
        <v>1859</v>
      </c>
      <c r="N404" s="86">
        <v>27.6</v>
      </c>
      <c r="O404" s="96">
        <v>23</v>
      </c>
      <c r="P404" s="96">
        <v>4.6</v>
      </c>
      <c r="Q404" s="20">
        <v>1</v>
      </c>
      <c r="R404" s="20">
        <v>20</v>
      </c>
      <c r="S404" s="20">
        <v>75</v>
      </c>
      <c r="T404" s="20">
        <v>0</v>
      </c>
      <c r="U404" s="20">
        <v>15</v>
      </c>
      <c r="V404" s="20">
        <v>54</v>
      </c>
      <c r="W404" s="20" t="s">
        <v>1860</v>
      </c>
      <c r="X404" s="20" t="s">
        <v>1814</v>
      </c>
      <c r="Y404" s="18"/>
    </row>
    <row r="405" ht="144" spans="1:25">
      <c r="A405" s="17">
        <v>398</v>
      </c>
      <c r="B405" s="20" t="s">
        <v>103</v>
      </c>
      <c r="C405" s="20" t="s">
        <v>104</v>
      </c>
      <c r="D405" s="20" t="s">
        <v>1861</v>
      </c>
      <c r="E405" s="20" t="s">
        <v>1809</v>
      </c>
      <c r="F405" s="20" t="s">
        <v>1856</v>
      </c>
      <c r="G405" s="20" t="s">
        <v>1862</v>
      </c>
      <c r="H405" s="20" t="s">
        <v>94</v>
      </c>
      <c r="I405" s="20" t="s">
        <v>1856</v>
      </c>
      <c r="J405" s="20">
        <v>2023.08</v>
      </c>
      <c r="K405" s="20">
        <v>2023.12</v>
      </c>
      <c r="L405" s="20" t="s">
        <v>110</v>
      </c>
      <c r="M405" s="20" t="s">
        <v>1863</v>
      </c>
      <c r="N405" s="86">
        <v>8</v>
      </c>
      <c r="O405" s="96">
        <v>5</v>
      </c>
      <c r="P405" s="96">
        <v>3</v>
      </c>
      <c r="Q405" s="20">
        <v>1</v>
      </c>
      <c r="R405" s="20">
        <v>58</v>
      </c>
      <c r="S405" s="20">
        <v>185</v>
      </c>
      <c r="T405" s="20">
        <v>0</v>
      </c>
      <c r="U405" s="20">
        <v>18</v>
      </c>
      <c r="V405" s="20">
        <v>29</v>
      </c>
      <c r="W405" s="20" t="s">
        <v>311</v>
      </c>
      <c r="X405" s="20" t="s">
        <v>1864</v>
      </c>
      <c r="Y405" s="18"/>
    </row>
    <row r="406" ht="144" spans="1:25">
      <c r="A406" s="17">
        <v>399</v>
      </c>
      <c r="B406" s="20" t="s">
        <v>103</v>
      </c>
      <c r="C406" s="20" t="s">
        <v>104</v>
      </c>
      <c r="D406" s="20" t="s">
        <v>274</v>
      </c>
      <c r="E406" s="20" t="s">
        <v>1809</v>
      </c>
      <c r="F406" s="20" t="s">
        <v>1856</v>
      </c>
      <c r="G406" s="20" t="s">
        <v>1865</v>
      </c>
      <c r="H406" s="20" t="s">
        <v>94</v>
      </c>
      <c r="I406" s="20" t="s">
        <v>1856</v>
      </c>
      <c r="J406" s="20">
        <v>2023.08</v>
      </c>
      <c r="K406" s="20">
        <v>2023.12</v>
      </c>
      <c r="L406" s="20" t="s">
        <v>110</v>
      </c>
      <c r="M406" s="20" t="s">
        <v>1866</v>
      </c>
      <c r="N406" s="86">
        <v>10</v>
      </c>
      <c r="O406" s="96">
        <v>5</v>
      </c>
      <c r="P406" s="96">
        <v>5</v>
      </c>
      <c r="Q406" s="20">
        <v>1</v>
      </c>
      <c r="R406" s="20">
        <v>85</v>
      </c>
      <c r="S406" s="20">
        <v>310</v>
      </c>
      <c r="T406" s="20">
        <v>0</v>
      </c>
      <c r="U406" s="20">
        <v>20</v>
      </c>
      <c r="V406" s="20">
        <v>67</v>
      </c>
      <c r="W406" s="20" t="s">
        <v>1867</v>
      </c>
      <c r="X406" s="20" t="s">
        <v>1868</v>
      </c>
      <c r="Y406" s="18"/>
    </row>
    <row r="407" ht="96" spans="1:25">
      <c r="A407" s="17">
        <v>400</v>
      </c>
      <c r="B407" s="20" t="s">
        <v>103</v>
      </c>
      <c r="C407" s="18" t="s">
        <v>104</v>
      </c>
      <c r="D407" s="20" t="s">
        <v>150</v>
      </c>
      <c r="E407" s="20" t="s">
        <v>1869</v>
      </c>
      <c r="F407" s="20" t="s">
        <v>1870</v>
      </c>
      <c r="G407" s="20" t="s">
        <v>1871</v>
      </c>
      <c r="H407" s="20" t="s">
        <v>108</v>
      </c>
      <c r="I407" s="20" t="s">
        <v>1870</v>
      </c>
      <c r="J407" s="20">
        <v>2023.01</v>
      </c>
      <c r="K407" s="20">
        <v>2023.12</v>
      </c>
      <c r="L407" s="20" t="s">
        <v>110</v>
      </c>
      <c r="M407" s="110" t="s">
        <v>1872</v>
      </c>
      <c r="N407" s="20">
        <v>6.59</v>
      </c>
      <c r="O407" s="20">
        <v>5</v>
      </c>
      <c r="P407" s="20">
        <v>1.59</v>
      </c>
      <c r="Q407" s="20">
        <v>1</v>
      </c>
      <c r="R407" s="20">
        <v>68</v>
      </c>
      <c r="S407" s="20">
        <v>210</v>
      </c>
      <c r="T407" s="20">
        <v>0</v>
      </c>
      <c r="U407" s="20">
        <v>6</v>
      </c>
      <c r="V407" s="20">
        <v>20</v>
      </c>
      <c r="W407" s="20" t="s">
        <v>1873</v>
      </c>
      <c r="X407" s="20" t="s">
        <v>919</v>
      </c>
      <c r="Y407" s="18"/>
    </row>
    <row r="408" ht="144" spans="1:25">
      <c r="A408" s="17">
        <v>401</v>
      </c>
      <c r="B408" s="20" t="s">
        <v>103</v>
      </c>
      <c r="C408" s="20" t="s">
        <v>104</v>
      </c>
      <c r="D408" s="20" t="s">
        <v>1874</v>
      </c>
      <c r="E408" s="20" t="s">
        <v>1809</v>
      </c>
      <c r="F408" s="20" t="s">
        <v>1875</v>
      </c>
      <c r="G408" s="20" t="s">
        <v>1876</v>
      </c>
      <c r="H408" s="20" t="s">
        <v>1877</v>
      </c>
      <c r="I408" s="20" t="s">
        <v>1875</v>
      </c>
      <c r="J408" s="63" t="s">
        <v>1842</v>
      </c>
      <c r="K408" s="20">
        <v>2023.12</v>
      </c>
      <c r="L408" s="20" t="s">
        <v>110</v>
      </c>
      <c r="M408" s="20" t="s">
        <v>1878</v>
      </c>
      <c r="N408" s="86">
        <v>13</v>
      </c>
      <c r="O408" s="96">
        <v>10</v>
      </c>
      <c r="P408" s="96">
        <v>3</v>
      </c>
      <c r="Q408" s="20">
        <v>2</v>
      </c>
      <c r="R408" s="20">
        <v>50</v>
      </c>
      <c r="S408" s="20">
        <v>150</v>
      </c>
      <c r="T408" s="20">
        <v>0</v>
      </c>
      <c r="U408" s="20">
        <v>0</v>
      </c>
      <c r="V408" s="20">
        <v>0</v>
      </c>
      <c r="W408" s="20" t="s">
        <v>1879</v>
      </c>
      <c r="X408" s="20" t="s">
        <v>1880</v>
      </c>
      <c r="Y408" s="18"/>
    </row>
    <row r="409" ht="60" spans="1:25">
      <c r="A409" s="17">
        <v>402</v>
      </c>
      <c r="B409" s="97" t="s">
        <v>103</v>
      </c>
      <c r="C409" s="97" t="s">
        <v>104</v>
      </c>
      <c r="D409" s="97" t="s">
        <v>114</v>
      </c>
      <c r="E409" s="97" t="s">
        <v>1881</v>
      </c>
      <c r="F409" s="97" t="s">
        <v>1882</v>
      </c>
      <c r="G409" s="97" t="s">
        <v>1883</v>
      </c>
      <c r="H409" s="97" t="s">
        <v>153</v>
      </c>
      <c r="I409" s="97" t="s">
        <v>1882</v>
      </c>
      <c r="J409" s="111">
        <v>44972</v>
      </c>
      <c r="K409" s="111">
        <v>45076</v>
      </c>
      <c r="L409" s="97" t="s">
        <v>154</v>
      </c>
      <c r="M409" s="97" t="s">
        <v>1884</v>
      </c>
      <c r="N409" s="112">
        <v>4</v>
      </c>
      <c r="O409" s="97">
        <v>4</v>
      </c>
      <c r="P409" s="97">
        <v>0</v>
      </c>
      <c r="Q409" s="101">
        <v>1</v>
      </c>
      <c r="R409" s="101">
        <v>33</v>
      </c>
      <c r="S409" s="101">
        <v>133</v>
      </c>
      <c r="T409" s="99">
        <v>1</v>
      </c>
      <c r="U409" s="99">
        <v>22</v>
      </c>
      <c r="V409" s="99">
        <v>91</v>
      </c>
      <c r="W409" s="97" t="s">
        <v>193</v>
      </c>
      <c r="X409" s="97" t="s">
        <v>1885</v>
      </c>
      <c r="Y409" s="18"/>
    </row>
    <row r="410" ht="396" spans="1:25">
      <c r="A410" s="17">
        <v>403</v>
      </c>
      <c r="B410" s="97" t="s">
        <v>81</v>
      </c>
      <c r="C410" s="97" t="s">
        <v>82</v>
      </c>
      <c r="D410" s="97" t="s">
        <v>83</v>
      </c>
      <c r="E410" s="97" t="s">
        <v>1881</v>
      </c>
      <c r="F410" s="97" t="s">
        <v>1886</v>
      </c>
      <c r="G410" s="97" t="s">
        <v>1887</v>
      </c>
      <c r="H410" s="97" t="s">
        <v>94</v>
      </c>
      <c r="I410" s="97" t="s">
        <v>1886</v>
      </c>
      <c r="J410" s="111">
        <v>45046</v>
      </c>
      <c r="K410" s="111">
        <v>45230</v>
      </c>
      <c r="L410" s="20" t="s">
        <v>88</v>
      </c>
      <c r="M410" s="97" t="s">
        <v>1888</v>
      </c>
      <c r="N410" s="97">
        <v>29</v>
      </c>
      <c r="O410" s="97">
        <v>25</v>
      </c>
      <c r="P410" s="97">
        <v>4</v>
      </c>
      <c r="Q410" s="97">
        <v>2</v>
      </c>
      <c r="R410" s="20">
        <v>45</v>
      </c>
      <c r="S410" s="20">
        <v>167</v>
      </c>
      <c r="T410" s="20">
        <v>1</v>
      </c>
      <c r="U410" s="20">
        <v>45</v>
      </c>
      <c r="V410" s="20">
        <v>167</v>
      </c>
      <c r="W410" s="97" t="s">
        <v>1889</v>
      </c>
      <c r="X410" s="97" t="s">
        <v>1890</v>
      </c>
      <c r="Y410" s="18"/>
    </row>
    <row r="411" ht="300" spans="1:25">
      <c r="A411" s="17">
        <v>404</v>
      </c>
      <c r="B411" s="97" t="s">
        <v>81</v>
      </c>
      <c r="C411" s="97" t="s">
        <v>82</v>
      </c>
      <c r="D411" s="97" t="s">
        <v>157</v>
      </c>
      <c r="E411" s="97" t="s">
        <v>1881</v>
      </c>
      <c r="F411" s="97" t="s">
        <v>1891</v>
      </c>
      <c r="G411" s="97" t="s">
        <v>1892</v>
      </c>
      <c r="H411" s="97" t="s">
        <v>94</v>
      </c>
      <c r="I411" s="97" t="s">
        <v>1891</v>
      </c>
      <c r="J411" s="111">
        <v>45046</v>
      </c>
      <c r="K411" s="111">
        <v>45230</v>
      </c>
      <c r="L411" s="20" t="s">
        <v>88</v>
      </c>
      <c r="M411" s="97" t="s">
        <v>1893</v>
      </c>
      <c r="N411" s="97">
        <v>27.08</v>
      </c>
      <c r="O411" s="97">
        <v>23.08</v>
      </c>
      <c r="P411" s="97">
        <v>4</v>
      </c>
      <c r="Q411" s="97">
        <v>2</v>
      </c>
      <c r="R411" s="20">
        <v>30</v>
      </c>
      <c r="S411" s="20">
        <v>79</v>
      </c>
      <c r="T411" s="20">
        <v>1</v>
      </c>
      <c r="U411" s="20">
        <v>30</v>
      </c>
      <c r="V411" s="20">
        <v>79</v>
      </c>
      <c r="W411" s="97" t="s">
        <v>1894</v>
      </c>
      <c r="X411" s="97" t="s">
        <v>1895</v>
      </c>
      <c r="Y411" s="18"/>
    </row>
    <row r="412" ht="409.5" spans="1:25">
      <c r="A412" s="17">
        <v>405</v>
      </c>
      <c r="B412" s="97" t="s">
        <v>81</v>
      </c>
      <c r="C412" s="97" t="s">
        <v>82</v>
      </c>
      <c r="D412" s="97" t="s">
        <v>83</v>
      </c>
      <c r="E412" s="97" t="s">
        <v>1881</v>
      </c>
      <c r="F412" s="97" t="s">
        <v>1882</v>
      </c>
      <c r="G412" s="97" t="s">
        <v>1896</v>
      </c>
      <c r="H412" s="97" t="s">
        <v>94</v>
      </c>
      <c r="I412" s="97" t="s">
        <v>1882</v>
      </c>
      <c r="J412" s="111">
        <v>45046</v>
      </c>
      <c r="K412" s="111">
        <v>45230</v>
      </c>
      <c r="L412" s="20" t="s">
        <v>88</v>
      </c>
      <c r="M412" s="97" t="s">
        <v>1897</v>
      </c>
      <c r="N412" s="97">
        <v>26.12</v>
      </c>
      <c r="O412" s="97">
        <v>22.12</v>
      </c>
      <c r="P412" s="97">
        <v>4</v>
      </c>
      <c r="Q412" s="97">
        <v>1</v>
      </c>
      <c r="R412" s="20">
        <v>18</v>
      </c>
      <c r="S412" s="20">
        <v>68</v>
      </c>
      <c r="T412" s="20">
        <v>1</v>
      </c>
      <c r="U412" s="20">
        <v>18</v>
      </c>
      <c r="V412" s="20">
        <v>68</v>
      </c>
      <c r="W412" s="97" t="s">
        <v>1898</v>
      </c>
      <c r="X412" s="97" t="s">
        <v>1899</v>
      </c>
      <c r="Y412" s="18"/>
    </row>
    <row r="413" ht="409.5" spans="1:25">
      <c r="A413" s="17">
        <v>406</v>
      </c>
      <c r="B413" s="97" t="s">
        <v>81</v>
      </c>
      <c r="C413" s="97" t="s">
        <v>82</v>
      </c>
      <c r="D413" s="97" t="s">
        <v>83</v>
      </c>
      <c r="E413" s="97" t="s">
        <v>1881</v>
      </c>
      <c r="F413" s="97" t="s">
        <v>1900</v>
      </c>
      <c r="G413" s="97" t="s">
        <v>1901</v>
      </c>
      <c r="H413" s="97" t="s">
        <v>94</v>
      </c>
      <c r="I413" s="97" t="s">
        <v>1900</v>
      </c>
      <c r="J413" s="111">
        <v>45042</v>
      </c>
      <c r="K413" s="111">
        <v>45231</v>
      </c>
      <c r="L413" s="20" t="s">
        <v>88</v>
      </c>
      <c r="M413" s="97" t="s">
        <v>1902</v>
      </c>
      <c r="N413" s="97">
        <v>31.5</v>
      </c>
      <c r="O413" s="97">
        <v>27.1</v>
      </c>
      <c r="P413" s="97">
        <v>4.4</v>
      </c>
      <c r="Q413" s="99">
        <v>1</v>
      </c>
      <c r="R413" s="99">
        <v>50</v>
      </c>
      <c r="S413" s="99">
        <v>177</v>
      </c>
      <c r="T413" s="99">
        <v>1</v>
      </c>
      <c r="U413" s="99">
        <v>50</v>
      </c>
      <c r="V413" s="99">
        <v>177</v>
      </c>
      <c r="W413" s="97" t="s">
        <v>1903</v>
      </c>
      <c r="X413" s="97" t="s">
        <v>1904</v>
      </c>
      <c r="Y413" s="18"/>
    </row>
    <row r="414" ht="409.5" spans="1:25">
      <c r="A414" s="17">
        <v>407</v>
      </c>
      <c r="B414" s="97" t="s">
        <v>81</v>
      </c>
      <c r="C414" s="97" t="s">
        <v>82</v>
      </c>
      <c r="D414" s="97" t="s">
        <v>83</v>
      </c>
      <c r="E414" s="97" t="s">
        <v>1881</v>
      </c>
      <c r="F414" s="97" t="s">
        <v>1905</v>
      </c>
      <c r="G414" s="97" t="s">
        <v>1906</v>
      </c>
      <c r="H414" s="97" t="s">
        <v>94</v>
      </c>
      <c r="I414" s="97" t="s">
        <v>1905</v>
      </c>
      <c r="J414" s="111">
        <v>45036</v>
      </c>
      <c r="K414" s="111">
        <v>45087</v>
      </c>
      <c r="L414" s="20" t="s">
        <v>88</v>
      </c>
      <c r="M414" s="97" t="s">
        <v>1907</v>
      </c>
      <c r="N414" s="97">
        <v>30.7</v>
      </c>
      <c r="O414" s="97">
        <v>26.7</v>
      </c>
      <c r="P414" s="97">
        <v>4</v>
      </c>
      <c r="Q414" s="99">
        <v>2</v>
      </c>
      <c r="R414" s="99">
        <v>63</v>
      </c>
      <c r="S414" s="99">
        <v>202</v>
      </c>
      <c r="T414" s="99">
        <v>1</v>
      </c>
      <c r="U414" s="99">
        <v>63</v>
      </c>
      <c r="V414" s="99">
        <v>202</v>
      </c>
      <c r="W414" s="97" t="s">
        <v>1894</v>
      </c>
      <c r="X414" s="97" t="s">
        <v>1908</v>
      </c>
      <c r="Y414" s="18"/>
    </row>
    <row r="415" ht="132" spans="1:25">
      <c r="A415" s="17">
        <v>408</v>
      </c>
      <c r="B415" s="97" t="s">
        <v>103</v>
      </c>
      <c r="C415" s="97" t="s">
        <v>104</v>
      </c>
      <c r="D415" s="97" t="s">
        <v>550</v>
      </c>
      <c r="E415" s="97" t="s">
        <v>1881</v>
      </c>
      <c r="F415" s="97" t="s">
        <v>1909</v>
      </c>
      <c r="G415" s="97" t="s">
        <v>1910</v>
      </c>
      <c r="H415" s="97" t="s">
        <v>94</v>
      </c>
      <c r="I415" s="97" t="s">
        <v>1909</v>
      </c>
      <c r="J415" s="97" t="s">
        <v>1911</v>
      </c>
      <c r="K415" s="97" t="s">
        <v>1912</v>
      </c>
      <c r="L415" s="20" t="s">
        <v>110</v>
      </c>
      <c r="M415" s="97" t="s">
        <v>1913</v>
      </c>
      <c r="N415" s="97">
        <v>100</v>
      </c>
      <c r="O415" s="97">
        <v>100</v>
      </c>
      <c r="P415" s="97"/>
      <c r="Q415" s="97">
        <v>1</v>
      </c>
      <c r="R415" s="20">
        <v>62</v>
      </c>
      <c r="S415" s="20">
        <v>158</v>
      </c>
      <c r="T415" s="63"/>
      <c r="U415" s="20">
        <v>62</v>
      </c>
      <c r="V415" s="20">
        <v>158</v>
      </c>
      <c r="W415" s="97" t="s">
        <v>1914</v>
      </c>
      <c r="X415" s="97" t="s">
        <v>1915</v>
      </c>
      <c r="Y415" s="18"/>
    </row>
    <row r="416" ht="96" spans="1:25">
      <c r="A416" s="17">
        <v>409</v>
      </c>
      <c r="B416" s="97" t="s">
        <v>103</v>
      </c>
      <c r="C416" s="97" t="s">
        <v>104</v>
      </c>
      <c r="D416" s="97" t="s">
        <v>105</v>
      </c>
      <c r="E416" s="97" t="s">
        <v>1881</v>
      </c>
      <c r="F416" s="97" t="s">
        <v>1916</v>
      </c>
      <c r="G416" s="97" t="s">
        <v>1917</v>
      </c>
      <c r="H416" s="97" t="s">
        <v>94</v>
      </c>
      <c r="I416" s="97" t="s">
        <v>1916</v>
      </c>
      <c r="J416" s="97">
        <v>2023.07</v>
      </c>
      <c r="K416" s="97">
        <v>2023.12</v>
      </c>
      <c r="L416" s="20" t="s">
        <v>110</v>
      </c>
      <c r="M416" s="97" t="s">
        <v>1917</v>
      </c>
      <c r="N416" s="97">
        <v>10</v>
      </c>
      <c r="O416" s="97">
        <v>10</v>
      </c>
      <c r="P416" s="97"/>
      <c r="Q416" s="97">
        <v>1</v>
      </c>
      <c r="R416" s="97">
        <v>32</v>
      </c>
      <c r="S416" s="97">
        <v>112</v>
      </c>
      <c r="T416" s="63"/>
      <c r="U416" s="97">
        <v>32</v>
      </c>
      <c r="V416" s="97">
        <v>112</v>
      </c>
      <c r="W416" s="97" t="s">
        <v>1918</v>
      </c>
      <c r="X416" s="97" t="s">
        <v>1919</v>
      </c>
      <c r="Y416" s="18"/>
    </row>
    <row r="417" ht="204" spans="1:25">
      <c r="A417" s="17">
        <v>410</v>
      </c>
      <c r="B417" s="97" t="s">
        <v>103</v>
      </c>
      <c r="C417" s="97" t="s">
        <v>104</v>
      </c>
      <c r="D417" s="97" t="s">
        <v>255</v>
      </c>
      <c r="E417" s="97" t="s">
        <v>1881</v>
      </c>
      <c r="F417" s="97" t="s">
        <v>1920</v>
      </c>
      <c r="G417" s="97" t="s">
        <v>1921</v>
      </c>
      <c r="H417" s="97" t="s">
        <v>94</v>
      </c>
      <c r="I417" s="97" t="s">
        <v>1920</v>
      </c>
      <c r="J417" s="97">
        <v>2023.07</v>
      </c>
      <c r="K417" s="97">
        <v>2023.12</v>
      </c>
      <c r="L417" s="20" t="s">
        <v>110</v>
      </c>
      <c r="M417" s="97" t="s">
        <v>1921</v>
      </c>
      <c r="N417" s="97">
        <v>10</v>
      </c>
      <c r="O417" s="97">
        <v>10</v>
      </c>
      <c r="P417" s="97"/>
      <c r="Q417" s="97">
        <v>1</v>
      </c>
      <c r="R417" s="97">
        <v>62</v>
      </c>
      <c r="S417" s="97">
        <v>152</v>
      </c>
      <c r="T417" s="63"/>
      <c r="U417" s="97">
        <v>15</v>
      </c>
      <c r="V417" s="97">
        <v>38</v>
      </c>
      <c r="W417" s="97" t="s">
        <v>1922</v>
      </c>
      <c r="X417" s="97" t="s">
        <v>1923</v>
      </c>
      <c r="Y417" s="18"/>
    </row>
    <row r="418" ht="96" spans="1:25">
      <c r="A418" s="17">
        <v>411</v>
      </c>
      <c r="B418" s="20" t="s">
        <v>81</v>
      </c>
      <c r="C418" s="97" t="s">
        <v>298</v>
      </c>
      <c r="D418" s="97" t="s">
        <v>585</v>
      </c>
      <c r="E418" s="97" t="s">
        <v>1881</v>
      </c>
      <c r="F418" s="97" t="s">
        <v>1924</v>
      </c>
      <c r="G418" s="97" t="s">
        <v>1925</v>
      </c>
      <c r="H418" s="97" t="s">
        <v>1926</v>
      </c>
      <c r="I418" s="97" t="s">
        <v>1927</v>
      </c>
      <c r="J418" s="97">
        <v>2023.06</v>
      </c>
      <c r="K418" s="97">
        <v>2023.12</v>
      </c>
      <c r="L418" s="20" t="s">
        <v>110</v>
      </c>
      <c r="M418" s="97" t="s">
        <v>1925</v>
      </c>
      <c r="N418" s="97">
        <v>40</v>
      </c>
      <c r="O418" s="97">
        <v>40</v>
      </c>
      <c r="P418" s="97"/>
      <c r="Q418" s="99">
        <v>1</v>
      </c>
      <c r="R418" s="99">
        <v>535</v>
      </c>
      <c r="S418" s="99">
        <v>1990</v>
      </c>
      <c r="T418" s="99">
        <v>0</v>
      </c>
      <c r="U418" s="99">
        <v>9</v>
      </c>
      <c r="V418" s="99">
        <v>257</v>
      </c>
      <c r="W418" s="97" t="s">
        <v>1928</v>
      </c>
      <c r="X418" s="97" t="s">
        <v>1929</v>
      </c>
      <c r="Y418" s="18"/>
    </row>
    <row r="419" ht="156" spans="1:25">
      <c r="A419" s="17">
        <v>412</v>
      </c>
      <c r="B419" s="20" t="s">
        <v>81</v>
      </c>
      <c r="C419" s="97" t="s">
        <v>327</v>
      </c>
      <c r="D419" s="97" t="s">
        <v>328</v>
      </c>
      <c r="E419" s="97" t="s">
        <v>1881</v>
      </c>
      <c r="F419" s="97" t="s">
        <v>1930</v>
      </c>
      <c r="G419" s="97" t="s">
        <v>1931</v>
      </c>
      <c r="H419" s="97" t="s">
        <v>94</v>
      </c>
      <c r="I419" s="97" t="s">
        <v>1930</v>
      </c>
      <c r="J419" s="97">
        <v>2023.06</v>
      </c>
      <c r="K419" s="97">
        <v>2023.12</v>
      </c>
      <c r="L419" s="20" t="s">
        <v>110</v>
      </c>
      <c r="M419" s="97" t="s">
        <v>1931</v>
      </c>
      <c r="N419" s="97">
        <v>30</v>
      </c>
      <c r="O419" s="97">
        <v>30</v>
      </c>
      <c r="P419" s="97"/>
      <c r="Q419" s="99">
        <v>1</v>
      </c>
      <c r="R419" s="99">
        <v>318</v>
      </c>
      <c r="S419" s="99">
        <v>1068</v>
      </c>
      <c r="T419" s="99"/>
      <c r="U419" s="99">
        <v>66</v>
      </c>
      <c r="V419" s="99">
        <v>178</v>
      </c>
      <c r="W419" s="97" t="s">
        <v>1932</v>
      </c>
      <c r="X419" s="97" t="s">
        <v>1933</v>
      </c>
      <c r="Y419" s="18"/>
    </row>
    <row r="420" ht="132" spans="1:25">
      <c r="A420" s="17">
        <v>413</v>
      </c>
      <c r="B420" s="20" t="s">
        <v>81</v>
      </c>
      <c r="C420" s="97" t="s">
        <v>298</v>
      </c>
      <c r="D420" s="97" t="s">
        <v>585</v>
      </c>
      <c r="E420" s="97" t="s">
        <v>1881</v>
      </c>
      <c r="F420" s="97" t="s">
        <v>1930</v>
      </c>
      <c r="G420" s="97" t="s">
        <v>1934</v>
      </c>
      <c r="H420" s="97" t="s">
        <v>94</v>
      </c>
      <c r="I420" s="97" t="s">
        <v>1930</v>
      </c>
      <c r="J420" s="97">
        <v>2023.06</v>
      </c>
      <c r="K420" s="97">
        <v>2023.12</v>
      </c>
      <c r="L420" s="20" t="s">
        <v>110</v>
      </c>
      <c r="M420" s="97" t="s">
        <v>1934</v>
      </c>
      <c r="N420" s="97">
        <v>10</v>
      </c>
      <c r="O420" s="97">
        <v>10</v>
      </c>
      <c r="P420" s="97"/>
      <c r="Q420" s="97">
        <v>1</v>
      </c>
      <c r="R420" s="97">
        <v>101</v>
      </c>
      <c r="S420" s="97">
        <v>273</v>
      </c>
      <c r="T420" s="20"/>
      <c r="U420" s="20">
        <v>66</v>
      </c>
      <c r="V420" s="20">
        <v>179</v>
      </c>
      <c r="W420" s="97" t="s">
        <v>1935</v>
      </c>
      <c r="X420" s="97" t="s">
        <v>1936</v>
      </c>
      <c r="Y420" s="18"/>
    </row>
    <row r="421" ht="96" spans="1:25">
      <c r="A421" s="17">
        <v>414</v>
      </c>
      <c r="B421" s="97" t="s">
        <v>81</v>
      </c>
      <c r="C421" s="97" t="s">
        <v>254</v>
      </c>
      <c r="D421" s="97" t="s">
        <v>255</v>
      </c>
      <c r="E421" s="97" t="s">
        <v>1881</v>
      </c>
      <c r="F421" s="97" t="s">
        <v>1937</v>
      </c>
      <c r="G421" s="97" t="s">
        <v>1938</v>
      </c>
      <c r="H421" s="97" t="s">
        <v>1825</v>
      </c>
      <c r="I421" s="97" t="s">
        <v>1937</v>
      </c>
      <c r="J421" s="113" t="s">
        <v>1939</v>
      </c>
      <c r="K421" s="113" t="s">
        <v>1940</v>
      </c>
      <c r="L421" s="97" t="s">
        <v>258</v>
      </c>
      <c r="M421" s="97" t="s">
        <v>1941</v>
      </c>
      <c r="N421" s="97">
        <v>5</v>
      </c>
      <c r="O421" s="97">
        <v>5</v>
      </c>
      <c r="P421" s="97"/>
      <c r="Q421" s="99">
        <v>1</v>
      </c>
      <c r="R421" s="99">
        <v>30</v>
      </c>
      <c r="S421" s="99">
        <v>102</v>
      </c>
      <c r="T421" s="99"/>
      <c r="U421" s="99">
        <v>30</v>
      </c>
      <c r="V421" s="99">
        <v>102</v>
      </c>
      <c r="W421" s="97" t="s">
        <v>1942</v>
      </c>
      <c r="X421" s="97" t="s">
        <v>1943</v>
      </c>
      <c r="Y421" s="18"/>
    </row>
    <row r="422" ht="120" spans="1:25">
      <c r="A422" s="17">
        <v>415</v>
      </c>
      <c r="B422" s="97" t="s">
        <v>103</v>
      </c>
      <c r="C422" s="97" t="s">
        <v>104</v>
      </c>
      <c r="D422" s="97" t="s">
        <v>105</v>
      </c>
      <c r="E422" s="97" t="s">
        <v>1881</v>
      </c>
      <c r="F422" s="97" t="s">
        <v>1916</v>
      </c>
      <c r="G422" s="97" t="s">
        <v>1944</v>
      </c>
      <c r="H422" s="97" t="s">
        <v>94</v>
      </c>
      <c r="I422" s="97" t="s">
        <v>1916</v>
      </c>
      <c r="J422" s="97">
        <v>2023.07</v>
      </c>
      <c r="K422" s="97">
        <v>2023.08</v>
      </c>
      <c r="L422" s="20" t="s">
        <v>110</v>
      </c>
      <c r="M422" s="97" t="s">
        <v>1944</v>
      </c>
      <c r="N422" s="114">
        <v>10</v>
      </c>
      <c r="O422" s="114">
        <v>10</v>
      </c>
      <c r="P422" s="97"/>
      <c r="Q422" s="97">
        <v>1</v>
      </c>
      <c r="R422" s="97">
        <v>32</v>
      </c>
      <c r="S422" s="97">
        <v>112</v>
      </c>
      <c r="T422" s="20"/>
      <c r="U422" s="97">
        <v>32</v>
      </c>
      <c r="V422" s="97">
        <v>112</v>
      </c>
      <c r="W422" s="97" t="s">
        <v>1918</v>
      </c>
      <c r="X422" s="97" t="s">
        <v>1945</v>
      </c>
      <c r="Y422" s="18"/>
    </row>
    <row r="423" ht="120" spans="1:25">
      <c r="A423" s="17">
        <v>416</v>
      </c>
      <c r="B423" s="97" t="s">
        <v>81</v>
      </c>
      <c r="C423" s="97" t="s">
        <v>298</v>
      </c>
      <c r="D423" s="97" t="s">
        <v>585</v>
      </c>
      <c r="E423" s="97" t="s">
        <v>1881</v>
      </c>
      <c r="F423" s="97" t="s">
        <v>1909</v>
      </c>
      <c r="G423" s="97" t="s">
        <v>1946</v>
      </c>
      <c r="H423" s="97" t="s">
        <v>94</v>
      </c>
      <c r="I423" s="97" t="s">
        <v>1909</v>
      </c>
      <c r="J423" s="97">
        <v>2023.09</v>
      </c>
      <c r="K423" s="97">
        <v>2023.11</v>
      </c>
      <c r="L423" s="20" t="s">
        <v>110</v>
      </c>
      <c r="M423" s="97" t="s">
        <v>1946</v>
      </c>
      <c r="N423" s="97">
        <v>10</v>
      </c>
      <c r="O423" s="97">
        <v>10</v>
      </c>
      <c r="P423" s="97"/>
      <c r="Q423" s="97">
        <v>1</v>
      </c>
      <c r="R423" s="101">
        <v>50</v>
      </c>
      <c r="S423" s="101">
        <v>230</v>
      </c>
      <c r="T423" s="99"/>
      <c r="U423" s="99">
        <v>20</v>
      </c>
      <c r="V423" s="99">
        <v>80</v>
      </c>
      <c r="W423" s="97" t="s">
        <v>1947</v>
      </c>
      <c r="X423" s="97" t="s">
        <v>1948</v>
      </c>
      <c r="Y423" s="18"/>
    </row>
    <row r="424" ht="156" spans="1:25">
      <c r="A424" s="17">
        <v>417</v>
      </c>
      <c r="B424" s="99" t="s">
        <v>81</v>
      </c>
      <c r="C424" s="99" t="s">
        <v>254</v>
      </c>
      <c r="D424" s="99" t="s">
        <v>255</v>
      </c>
      <c r="E424" s="97" t="s">
        <v>1881</v>
      </c>
      <c r="F424" s="20" t="s">
        <v>1949</v>
      </c>
      <c r="G424" s="100" t="s">
        <v>1950</v>
      </c>
      <c r="H424" s="20" t="s">
        <v>269</v>
      </c>
      <c r="I424" s="20" t="s">
        <v>1949</v>
      </c>
      <c r="J424" s="20">
        <v>2023.05</v>
      </c>
      <c r="K424" s="20">
        <v>2023.09</v>
      </c>
      <c r="L424" s="20" t="s">
        <v>110</v>
      </c>
      <c r="M424" s="100" t="s">
        <v>1951</v>
      </c>
      <c r="N424" s="100">
        <v>4</v>
      </c>
      <c r="O424" s="100">
        <v>4</v>
      </c>
      <c r="P424" s="20"/>
      <c r="Q424" s="99">
        <v>1</v>
      </c>
      <c r="R424" s="99">
        <v>68</v>
      </c>
      <c r="S424" s="99">
        <v>200</v>
      </c>
      <c r="T424" s="99">
        <v>1</v>
      </c>
      <c r="U424" s="99">
        <v>30</v>
      </c>
      <c r="V424" s="99">
        <v>108</v>
      </c>
      <c r="W424" s="99" t="s">
        <v>1952</v>
      </c>
      <c r="X424" s="99" t="s">
        <v>1953</v>
      </c>
      <c r="Y424" s="18"/>
    </row>
    <row r="425" ht="120" spans="1:25">
      <c r="A425" s="17">
        <v>418</v>
      </c>
      <c r="B425" s="99" t="s">
        <v>103</v>
      </c>
      <c r="C425" s="99" t="s">
        <v>104</v>
      </c>
      <c r="D425" s="99" t="s">
        <v>105</v>
      </c>
      <c r="E425" s="99" t="s">
        <v>1881</v>
      </c>
      <c r="F425" s="99" t="s">
        <v>1886</v>
      </c>
      <c r="G425" s="99" t="s">
        <v>1954</v>
      </c>
      <c r="H425" s="99" t="s">
        <v>94</v>
      </c>
      <c r="I425" s="99" t="s">
        <v>1886</v>
      </c>
      <c r="J425" s="99">
        <v>2023.02</v>
      </c>
      <c r="K425" s="99">
        <v>2023.12</v>
      </c>
      <c r="L425" s="20" t="s">
        <v>110</v>
      </c>
      <c r="M425" s="99" t="s">
        <v>1955</v>
      </c>
      <c r="N425" s="99">
        <v>20</v>
      </c>
      <c r="O425" s="99">
        <v>20</v>
      </c>
      <c r="P425" s="99"/>
      <c r="Q425" s="99">
        <v>1</v>
      </c>
      <c r="R425" s="99">
        <v>138</v>
      </c>
      <c r="S425" s="99">
        <v>427</v>
      </c>
      <c r="T425" s="99"/>
      <c r="U425" s="99">
        <v>13</v>
      </c>
      <c r="V425" s="99">
        <v>23</v>
      </c>
      <c r="W425" s="99" t="s">
        <v>1918</v>
      </c>
      <c r="X425" s="99" t="s">
        <v>1945</v>
      </c>
      <c r="Y425" s="18"/>
    </row>
    <row r="426" ht="144" spans="1:25">
      <c r="A426" s="17">
        <v>419</v>
      </c>
      <c r="B426" s="99" t="s">
        <v>81</v>
      </c>
      <c r="C426" s="99" t="s">
        <v>254</v>
      </c>
      <c r="D426" s="99" t="s">
        <v>255</v>
      </c>
      <c r="E426" s="101" t="s">
        <v>1881</v>
      </c>
      <c r="F426" s="99" t="s">
        <v>1949</v>
      </c>
      <c r="G426" s="100" t="s">
        <v>1956</v>
      </c>
      <c r="H426" s="99" t="s">
        <v>269</v>
      </c>
      <c r="I426" s="99" t="s">
        <v>1949</v>
      </c>
      <c r="J426" s="99">
        <v>2023.09</v>
      </c>
      <c r="K426" s="115">
        <v>2023.1</v>
      </c>
      <c r="L426" s="20" t="s">
        <v>110</v>
      </c>
      <c r="M426" s="100" t="s">
        <v>1957</v>
      </c>
      <c r="N426" s="100">
        <v>3</v>
      </c>
      <c r="O426" s="100">
        <v>3</v>
      </c>
      <c r="P426" s="99"/>
      <c r="Q426" s="99">
        <v>1</v>
      </c>
      <c r="R426" s="99">
        <v>18</v>
      </c>
      <c r="S426" s="99">
        <v>54</v>
      </c>
      <c r="T426" s="99">
        <v>1</v>
      </c>
      <c r="U426" s="99">
        <v>8</v>
      </c>
      <c r="V426" s="99">
        <v>41</v>
      </c>
      <c r="W426" s="99" t="s">
        <v>1952</v>
      </c>
      <c r="X426" s="99" t="s">
        <v>1958</v>
      </c>
      <c r="Y426" s="18"/>
    </row>
    <row r="427" ht="168" spans="1:25">
      <c r="A427" s="17">
        <v>420</v>
      </c>
      <c r="B427" s="99" t="s">
        <v>81</v>
      </c>
      <c r="C427" s="99" t="s">
        <v>254</v>
      </c>
      <c r="D427" s="99" t="s">
        <v>255</v>
      </c>
      <c r="E427" s="101" t="s">
        <v>1881</v>
      </c>
      <c r="F427" s="99" t="s">
        <v>1959</v>
      </c>
      <c r="G427" s="100" t="s">
        <v>1960</v>
      </c>
      <c r="H427" s="99" t="s">
        <v>269</v>
      </c>
      <c r="I427" s="99" t="s">
        <v>1959</v>
      </c>
      <c r="J427" s="99">
        <v>2023.09</v>
      </c>
      <c r="K427" s="115">
        <v>2023.11</v>
      </c>
      <c r="L427" s="20" t="s">
        <v>110</v>
      </c>
      <c r="M427" s="100" t="s">
        <v>1961</v>
      </c>
      <c r="N427" s="100">
        <v>5</v>
      </c>
      <c r="O427" s="100">
        <v>5</v>
      </c>
      <c r="P427" s="99"/>
      <c r="Q427" s="99">
        <v>1</v>
      </c>
      <c r="R427" s="99">
        <v>32</v>
      </c>
      <c r="S427" s="99">
        <v>105</v>
      </c>
      <c r="T427" s="99"/>
      <c r="U427" s="99">
        <v>6</v>
      </c>
      <c r="V427" s="99">
        <v>20</v>
      </c>
      <c r="W427" s="99" t="s">
        <v>1962</v>
      </c>
      <c r="X427" s="99" t="s">
        <v>1963</v>
      </c>
      <c r="Y427" s="18"/>
    </row>
    <row r="428" ht="120" spans="1:25">
      <c r="A428" s="17">
        <v>421</v>
      </c>
      <c r="B428" s="102" t="s">
        <v>103</v>
      </c>
      <c r="C428" s="102" t="s">
        <v>104</v>
      </c>
      <c r="D428" s="103" t="s">
        <v>771</v>
      </c>
      <c r="E428" s="99" t="s">
        <v>1881</v>
      </c>
      <c r="F428" s="99" t="s">
        <v>1964</v>
      </c>
      <c r="G428" s="99" t="s">
        <v>1965</v>
      </c>
      <c r="H428" s="99" t="s">
        <v>94</v>
      </c>
      <c r="I428" s="99" t="s">
        <v>1964</v>
      </c>
      <c r="J428" s="99">
        <v>2023.09</v>
      </c>
      <c r="K428" s="99">
        <v>2023.11</v>
      </c>
      <c r="L428" s="20" t="s">
        <v>110</v>
      </c>
      <c r="M428" s="99" t="s">
        <v>1966</v>
      </c>
      <c r="N428" s="99">
        <v>5</v>
      </c>
      <c r="O428" s="99">
        <v>5</v>
      </c>
      <c r="P428" s="99"/>
      <c r="Q428" s="99">
        <v>1</v>
      </c>
      <c r="R428" s="99">
        <v>120</v>
      </c>
      <c r="S428" s="99">
        <v>310</v>
      </c>
      <c r="T428" s="99"/>
      <c r="U428" s="99">
        <v>15</v>
      </c>
      <c r="V428" s="99">
        <v>32</v>
      </c>
      <c r="W428" s="99" t="s">
        <v>1967</v>
      </c>
      <c r="X428" s="99" t="s">
        <v>1968</v>
      </c>
      <c r="Y428" s="18"/>
    </row>
    <row r="429" ht="96" spans="1:25">
      <c r="A429" s="17">
        <v>422</v>
      </c>
      <c r="B429" s="101" t="s">
        <v>103</v>
      </c>
      <c r="C429" s="101" t="s">
        <v>104</v>
      </c>
      <c r="D429" s="101" t="s">
        <v>105</v>
      </c>
      <c r="E429" s="101" t="s">
        <v>1881</v>
      </c>
      <c r="F429" s="101" t="s">
        <v>1891</v>
      </c>
      <c r="G429" s="101" t="s">
        <v>1969</v>
      </c>
      <c r="H429" s="101" t="s">
        <v>94</v>
      </c>
      <c r="I429" s="101" t="s">
        <v>1891</v>
      </c>
      <c r="J429" s="99">
        <v>2023.09</v>
      </c>
      <c r="K429" s="99">
        <v>2023.12</v>
      </c>
      <c r="L429" s="20" t="s">
        <v>110</v>
      </c>
      <c r="M429" s="101" t="s">
        <v>1970</v>
      </c>
      <c r="N429" s="101">
        <v>10</v>
      </c>
      <c r="O429" s="101">
        <v>10</v>
      </c>
      <c r="P429" s="101">
        <v>0</v>
      </c>
      <c r="Q429" s="101">
        <v>1</v>
      </c>
      <c r="R429" s="101">
        <v>55</v>
      </c>
      <c r="S429" s="101">
        <v>142</v>
      </c>
      <c r="T429" s="99">
        <v>0</v>
      </c>
      <c r="U429" s="99">
        <v>12</v>
      </c>
      <c r="V429" s="99">
        <v>35</v>
      </c>
      <c r="W429" s="101" t="s">
        <v>1971</v>
      </c>
      <c r="X429" s="101" t="s">
        <v>1972</v>
      </c>
      <c r="Y429" s="18"/>
    </row>
    <row r="430" ht="132" spans="1:25">
      <c r="A430" s="17">
        <v>423</v>
      </c>
      <c r="B430" s="99" t="s">
        <v>103</v>
      </c>
      <c r="C430" s="99" t="s">
        <v>104</v>
      </c>
      <c r="D430" s="99" t="s">
        <v>114</v>
      </c>
      <c r="E430" s="99" t="s">
        <v>1881</v>
      </c>
      <c r="F430" s="99" t="s">
        <v>1973</v>
      </c>
      <c r="G430" s="99" t="s">
        <v>1974</v>
      </c>
      <c r="H430" s="99" t="s">
        <v>1667</v>
      </c>
      <c r="I430" s="99" t="s">
        <v>1973</v>
      </c>
      <c r="J430" s="99">
        <v>2023.09</v>
      </c>
      <c r="K430" s="63" t="s">
        <v>134</v>
      </c>
      <c r="L430" s="20" t="s">
        <v>110</v>
      </c>
      <c r="M430" s="101" t="s">
        <v>1975</v>
      </c>
      <c r="N430" s="99">
        <v>5</v>
      </c>
      <c r="O430" s="99">
        <v>5</v>
      </c>
      <c r="P430" s="99"/>
      <c r="Q430" s="99">
        <v>1</v>
      </c>
      <c r="R430" s="99">
        <v>50</v>
      </c>
      <c r="S430" s="99">
        <v>150</v>
      </c>
      <c r="T430" s="99">
        <v>1</v>
      </c>
      <c r="U430" s="99">
        <v>15</v>
      </c>
      <c r="V430" s="99">
        <v>60</v>
      </c>
      <c r="W430" s="101" t="s">
        <v>193</v>
      </c>
      <c r="X430" s="101" t="s">
        <v>1976</v>
      </c>
      <c r="Y430" s="18"/>
    </row>
    <row r="431" s="2" customFormat="1" ht="96" spans="1:25">
      <c r="A431" s="17">
        <v>424</v>
      </c>
      <c r="B431" s="104" t="s">
        <v>81</v>
      </c>
      <c r="C431" s="104" t="s">
        <v>82</v>
      </c>
      <c r="D431" s="104" t="s">
        <v>83</v>
      </c>
      <c r="E431" s="104" t="s">
        <v>1881</v>
      </c>
      <c r="F431" s="104" t="s">
        <v>1882</v>
      </c>
      <c r="G431" s="104" t="s">
        <v>1977</v>
      </c>
      <c r="H431" s="104" t="s">
        <v>94</v>
      </c>
      <c r="I431" s="104" t="s">
        <v>1882</v>
      </c>
      <c r="J431" s="104">
        <v>2023.09</v>
      </c>
      <c r="K431" s="104">
        <v>2023.11</v>
      </c>
      <c r="L431" s="39" t="s">
        <v>88</v>
      </c>
      <c r="M431" s="104" t="s">
        <v>1977</v>
      </c>
      <c r="N431" s="104">
        <v>1450</v>
      </c>
      <c r="O431" s="104">
        <v>1450</v>
      </c>
      <c r="P431" s="104"/>
      <c r="Q431" s="104">
        <v>1</v>
      </c>
      <c r="R431" s="104">
        <v>389</v>
      </c>
      <c r="S431" s="104">
        <v>1188</v>
      </c>
      <c r="T431" s="39">
        <v>1</v>
      </c>
      <c r="U431" s="39">
        <v>119</v>
      </c>
      <c r="V431" s="39">
        <v>357</v>
      </c>
      <c r="W431" s="104" t="s">
        <v>1928</v>
      </c>
      <c r="X431" s="104" t="s">
        <v>1929</v>
      </c>
      <c r="Y431" s="22"/>
    </row>
    <row r="432" ht="132" spans="1:25">
      <c r="A432" s="17">
        <v>425</v>
      </c>
      <c r="B432" s="99" t="s">
        <v>103</v>
      </c>
      <c r="C432" s="99" t="s">
        <v>104</v>
      </c>
      <c r="D432" s="99" t="s">
        <v>105</v>
      </c>
      <c r="E432" s="99" t="s">
        <v>1881</v>
      </c>
      <c r="F432" s="99" t="s">
        <v>1909</v>
      </c>
      <c r="G432" s="99" t="s">
        <v>1978</v>
      </c>
      <c r="H432" s="99" t="s">
        <v>94</v>
      </c>
      <c r="I432" s="99" t="s">
        <v>1909</v>
      </c>
      <c r="J432" s="99">
        <v>2023.06</v>
      </c>
      <c r="K432" s="99">
        <v>2023.11</v>
      </c>
      <c r="L432" s="20" t="s">
        <v>110</v>
      </c>
      <c r="M432" s="101" t="s">
        <v>1979</v>
      </c>
      <c r="N432" s="99">
        <v>10</v>
      </c>
      <c r="O432" s="99">
        <v>10</v>
      </c>
      <c r="P432" s="99"/>
      <c r="Q432" s="99">
        <v>1</v>
      </c>
      <c r="R432" s="99">
        <v>424</v>
      </c>
      <c r="S432" s="99">
        <v>1370</v>
      </c>
      <c r="T432" s="99"/>
      <c r="U432" s="99">
        <v>62</v>
      </c>
      <c r="V432" s="99">
        <v>158</v>
      </c>
      <c r="W432" s="101" t="s">
        <v>1914</v>
      </c>
      <c r="X432" s="101" t="s">
        <v>1915</v>
      </c>
      <c r="Y432" s="18"/>
    </row>
    <row r="433" ht="120" spans="1:25">
      <c r="A433" s="17">
        <v>426</v>
      </c>
      <c r="B433" s="97" t="s">
        <v>81</v>
      </c>
      <c r="C433" s="97" t="s">
        <v>82</v>
      </c>
      <c r="D433" s="97" t="s">
        <v>83</v>
      </c>
      <c r="E433" s="97" t="s">
        <v>1980</v>
      </c>
      <c r="F433" s="97" t="s">
        <v>1981</v>
      </c>
      <c r="G433" s="97" t="s">
        <v>1982</v>
      </c>
      <c r="H433" s="97" t="s">
        <v>94</v>
      </c>
      <c r="I433" s="97" t="s">
        <v>1981</v>
      </c>
      <c r="J433" s="97">
        <v>2023.03</v>
      </c>
      <c r="K433" s="97">
        <v>2023.12</v>
      </c>
      <c r="L433" s="20" t="s">
        <v>88</v>
      </c>
      <c r="M433" s="97" t="s">
        <v>1983</v>
      </c>
      <c r="N433" s="97">
        <v>30</v>
      </c>
      <c r="O433" s="97">
        <v>25</v>
      </c>
      <c r="P433" s="97">
        <v>5</v>
      </c>
      <c r="Q433" s="97">
        <v>1</v>
      </c>
      <c r="R433" s="97">
        <v>100</v>
      </c>
      <c r="S433" s="97">
        <v>312</v>
      </c>
      <c r="T433" s="20">
        <v>0</v>
      </c>
      <c r="U433" s="20">
        <v>20</v>
      </c>
      <c r="V433" s="20">
        <v>52</v>
      </c>
      <c r="W433" s="97" t="s">
        <v>1984</v>
      </c>
      <c r="X433" s="97" t="s">
        <v>1985</v>
      </c>
      <c r="Y433" s="18"/>
    </row>
    <row r="434" ht="108" spans="1:25">
      <c r="A434" s="17">
        <v>427</v>
      </c>
      <c r="B434" s="97" t="s">
        <v>103</v>
      </c>
      <c r="C434" s="97" t="s">
        <v>104</v>
      </c>
      <c r="D434" s="97" t="s">
        <v>114</v>
      </c>
      <c r="E434" s="97" t="s">
        <v>1980</v>
      </c>
      <c r="F434" s="97" t="s">
        <v>1981</v>
      </c>
      <c r="G434" s="97" t="s">
        <v>1986</v>
      </c>
      <c r="H434" s="97" t="s">
        <v>94</v>
      </c>
      <c r="I434" s="97" t="s">
        <v>1981</v>
      </c>
      <c r="J434" s="97">
        <v>2023.03</v>
      </c>
      <c r="K434" s="97">
        <v>2023.12</v>
      </c>
      <c r="L434" s="20" t="s">
        <v>110</v>
      </c>
      <c r="M434" s="97" t="s">
        <v>1987</v>
      </c>
      <c r="N434" s="97">
        <v>30</v>
      </c>
      <c r="O434" s="97">
        <v>30</v>
      </c>
      <c r="P434" s="97">
        <v>0</v>
      </c>
      <c r="Q434" s="97">
        <v>1</v>
      </c>
      <c r="R434" s="97">
        <v>134</v>
      </c>
      <c r="S434" s="97">
        <v>479</v>
      </c>
      <c r="T434" s="20">
        <v>0</v>
      </c>
      <c r="U434" s="20">
        <v>25</v>
      </c>
      <c r="V434" s="20">
        <v>98</v>
      </c>
      <c r="W434" s="97" t="s">
        <v>1988</v>
      </c>
      <c r="X434" s="97" t="s">
        <v>919</v>
      </c>
      <c r="Y434" s="18"/>
    </row>
    <row r="435" ht="96" spans="1:25">
      <c r="A435" s="17">
        <v>428</v>
      </c>
      <c r="B435" s="97" t="s">
        <v>103</v>
      </c>
      <c r="C435" s="97" t="s">
        <v>104</v>
      </c>
      <c r="D435" s="97" t="s">
        <v>114</v>
      </c>
      <c r="E435" s="97" t="s">
        <v>1980</v>
      </c>
      <c r="F435" s="97" t="s">
        <v>1981</v>
      </c>
      <c r="G435" s="97" t="s">
        <v>1989</v>
      </c>
      <c r="H435" s="97" t="s">
        <v>94</v>
      </c>
      <c r="I435" s="97" t="s">
        <v>1981</v>
      </c>
      <c r="J435" s="97">
        <v>2023.04</v>
      </c>
      <c r="K435" s="97">
        <v>2023.12</v>
      </c>
      <c r="L435" s="20" t="s">
        <v>110</v>
      </c>
      <c r="M435" s="97" t="s">
        <v>1990</v>
      </c>
      <c r="N435" s="97">
        <v>10</v>
      </c>
      <c r="O435" s="97">
        <v>7</v>
      </c>
      <c r="P435" s="97">
        <v>3</v>
      </c>
      <c r="Q435" s="97">
        <v>1</v>
      </c>
      <c r="R435" s="97">
        <v>63</v>
      </c>
      <c r="S435" s="97">
        <v>200</v>
      </c>
      <c r="T435" s="20">
        <v>0</v>
      </c>
      <c r="U435" s="20">
        <v>10</v>
      </c>
      <c r="V435" s="20">
        <v>32</v>
      </c>
      <c r="W435" s="97" t="s">
        <v>1991</v>
      </c>
      <c r="X435" s="97" t="s">
        <v>919</v>
      </c>
      <c r="Y435" s="18"/>
    </row>
    <row r="436" ht="96" spans="1:25">
      <c r="A436" s="17">
        <v>429</v>
      </c>
      <c r="B436" s="97" t="s">
        <v>103</v>
      </c>
      <c r="C436" s="97" t="s">
        <v>104</v>
      </c>
      <c r="D436" s="97" t="s">
        <v>1131</v>
      </c>
      <c r="E436" s="97" t="s">
        <v>1980</v>
      </c>
      <c r="F436" s="97" t="s">
        <v>1992</v>
      </c>
      <c r="G436" s="97" t="s">
        <v>105</v>
      </c>
      <c r="H436" s="97" t="s">
        <v>94</v>
      </c>
      <c r="I436" s="97" t="s">
        <v>1993</v>
      </c>
      <c r="J436" s="97">
        <v>2023.05</v>
      </c>
      <c r="K436" s="97">
        <v>2023.12</v>
      </c>
      <c r="L436" s="20" t="s">
        <v>110</v>
      </c>
      <c r="M436" s="97" t="s">
        <v>1994</v>
      </c>
      <c r="N436" s="97">
        <v>26</v>
      </c>
      <c r="O436" s="97">
        <v>26</v>
      </c>
      <c r="P436" s="97">
        <v>0</v>
      </c>
      <c r="Q436" s="119">
        <v>1</v>
      </c>
      <c r="R436" s="119">
        <v>26</v>
      </c>
      <c r="S436" s="119">
        <v>104</v>
      </c>
      <c r="T436" s="20">
        <v>0</v>
      </c>
      <c r="U436" s="123">
        <v>4</v>
      </c>
      <c r="V436" s="123">
        <v>18</v>
      </c>
      <c r="W436" s="97" t="s">
        <v>177</v>
      </c>
      <c r="X436" s="97" t="s">
        <v>827</v>
      </c>
      <c r="Y436" s="18"/>
    </row>
    <row r="437" ht="108" spans="1:25">
      <c r="A437" s="17">
        <v>430</v>
      </c>
      <c r="B437" s="97" t="s">
        <v>81</v>
      </c>
      <c r="C437" s="97" t="s">
        <v>254</v>
      </c>
      <c r="D437" s="97" t="s">
        <v>255</v>
      </c>
      <c r="E437" s="97" t="s">
        <v>1980</v>
      </c>
      <c r="F437" s="97" t="s">
        <v>1995</v>
      </c>
      <c r="G437" s="97" t="s">
        <v>1996</v>
      </c>
      <c r="H437" s="97" t="s">
        <v>1177</v>
      </c>
      <c r="I437" s="97" t="s">
        <v>1995</v>
      </c>
      <c r="J437" s="97" t="s">
        <v>567</v>
      </c>
      <c r="K437" s="97" t="s">
        <v>568</v>
      </c>
      <c r="L437" s="20" t="s">
        <v>110</v>
      </c>
      <c r="M437" s="97" t="s">
        <v>1997</v>
      </c>
      <c r="N437" s="97">
        <v>55</v>
      </c>
      <c r="O437" s="97">
        <v>55</v>
      </c>
      <c r="P437" s="97">
        <v>0</v>
      </c>
      <c r="Q437" s="119">
        <v>1</v>
      </c>
      <c r="R437" s="119">
        <v>86</v>
      </c>
      <c r="S437" s="119">
        <v>154</v>
      </c>
      <c r="T437" s="20">
        <v>0</v>
      </c>
      <c r="U437" s="123">
        <v>6</v>
      </c>
      <c r="V437" s="123">
        <v>22</v>
      </c>
      <c r="W437" s="97" t="s">
        <v>1998</v>
      </c>
      <c r="X437" s="97" t="s">
        <v>827</v>
      </c>
      <c r="Y437" s="18"/>
    </row>
    <row r="438" ht="144" spans="1:25">
      <c r="A438" s="17">
        <v>431</v>
      </c>
      <c r="B438" s="97" t="s">
        <v>103</v>
      </c>
      <c r="C438" s="97" t="s">
        <v>104</v>
      </c>
      <c r="D438" s="97" t="s">
        <v>1131</v>
      </c>
      <c r="E438" s="97" t="s">
        <v>1980</v>
      </c>
      <c r="F438" s="97" t="s">
        <v>1999</v>
      </c>
      <c r="G438" s="97" t="s">
        <v>2000</v>
      </c>
      <c r="H438" s="97" t="s">
        <v>94</v>
      </c>
      <c r="I438" s="97" t="s">
        <v>1999</v>
      </c>
      <c r="J438" s="97">
        <v>2023.03</v>
      </c>
      <c r="K438" s="63" t="s">
        <v>134</v>
      </c>
      <c r="L438" s="20" t="s">
        <v>110</v>
      </c>
      <c r="M438" s="97" t="s">
        <v>2001</v>
      </c>
      <c r="N438" s="97">
        <v>21</v>
      </c>
      <c r="O438" s="97">
        <v>21</v>
      </c>
      <c r="P438" s="97">
        <v>0</v>
      </c>
      <c r="Q438" s="97">
        <v>1</v>
      </c>
      <c r="R438" s="97">
        <v>32</v>
      </c>
      <c r="S438" s="97">
        <v>155</v>
      </c>
      <c r="T438" s="20">
        <v>0</v>
      </c>
      <c r="U438" s="20">
        <v>7</v>
      </c>
      <c r="V438" s="20">
        <v>21</v>
      </c>
      <c r="W438" s="97" t="s">
        <v>2002</v>
      </c>
      <c r="X438" s="97" t="s">
        <v>2003</v>
      </c>
      <c r="Y438" s="18"/>
    </row>
    <row r="439" ht="144" spans="1:25">
      <c r="A439" s="17">
        <v>432</v>
      </c>
      <c r="B439" s="97" t="s">
        <v>81</v>
      </c>
      <c r="C439" s="97" t="s">
        <v>82</v>
      </c>
      <c r="D439" s="97" t="s">
        <v>83</v>
      </c>
      <c r="E439" s="97" t="s">
        <v>1980</v>
      </c>
      <c r="F439" s="97" t="s">
        <v>1999</v>
      </c>
      <c r="G439" s="97" t="s">
        <v>2004</v>
      </c>
      <c r="H439" s="97" t="s">
        <v>94</v>
      </c>
      <c r="I439" s="97" t="s">
        <v>1999</v>
      </c>
      <c r="J439" s="97">
        <v>2023.02</v>
      </c>
      <c r="K439" s="97">
        <v>2023.11</v>
      </c>
      <c r="L439" s="20" t="s">
        <v>88</v>
      </c>
      <c r="M439" s="97" t="s">
        <v>2005</v>
      </c>
      <c r="N439" s="97">
        <v>28</v>
      </c>
      <c r="O439" s="97">
        <v>25</v>
      </c>
      <c r="P439" s="97">
        <v>3</v>
      </c>
      <c r="Q439" s="97">
        <v>1</v>
      </c>
      <c r="R439" s="97">
        <v>105</v>
      </c>
      <c r="S439" s="97">
        <v>320</v>
      </c>
      <c r="T439" s="20">
        <v>0</v>
      </c>
      <c r="U439" s="20">
        <v>39</v>
      </c>
      <c r="V439" s="20">
        <v>98</v>
      </c>
      <c r="W439" s="97" t="s">
        <v>2006</v>
      </c>
      <c r="X439" s="97" t="s">
        <v>2007</v>
      </c>
      <c r="Y439" s="18"/>
    </row>
    <row r="440" ht="120" spans="1:25">
      <c r="A440" s="17">
        <v>433</v>
      </c>
      <c r="B440" s="97" t="s">
        <v>81</v>
      </c>
      <c r="C440" s="97" t="s">
        <v>254</v>
      </c>
      <c r="D440" s="97" t="s">
        <v>255</v>
      </c>
      <c r="E440" s="97" t="s">
        <v>1980</v>
      </c>
      <c r="F440" s="97" t="s">
        <v>2008</v>
      </c>
      <c r="G440" s="97" t="s">
        <v>2009</v>
      </c>
      <c r="H440" s="97" t="s">
        <v>269</v>
      </c>
      <c r="I440" s="97" t="s">
        <v>2008</v>
      </c>
      <c r="J440" s="97" t="s">
        <v>2010</v>
      </c>
      <c r="K440" s="97" t="s">
        <v>546</v>
      </c>
      <c r="L440" s="20" t="s">
        <v>110</v>
      </c>
      <c r="M440" s="97" t="s">
        <v>2011</v>
      </c>
      <c r="N440" s="97">
        <v>10</v>
      </c>
      <c r="O440" s="97">
        <v>10</v>
      </c>
      <c r="P440" s="97">
        <v>0</v>
      </c>
      <c r="Q440" s="119">
        <v>1</v>
      </c>
      <c r="R440" s="119">
        <v>30</v>
      </c>
      <c r="S440" s="119">
        <v>80</v>
      </c>
      <c r="T440" s="20">
        <v>0</v>
      </c>
      <c r="U440" s="123">
        <v>4</v>
      </c>
      <c r="V440" s="123">
        <v>16</v>
      </c>
      <c r="W440" s="97" t="s">
        <v>2012</v>
      </c>
      <c r="X440" s="97" t="s">
        <v>827</v>
      </c>
      <c r="Y440" s="18"/>
    </row>
    <row r="441" ht="96" spans="1:25">
      <c r="A441" s="17">
        <v>434</v>
      </c>
      <c r="B441" s="97" t="s">
        <v>103</v>
      </c>
      <c r="C441" s="97" t="s">
        <v>104</v>
      </c>
      <c r="D441" s="97" t="s">
        <v>1131</v>
      </c>
      <c r="E441" s="97" t="s">
        <v>1980</v>
      </c>
      <c r="F441" s="97" t="s">
        <v>2008</v>
      </c>
      <c r="G441" s="97" t="s">
        <v>2013</v>
      </c>
      <c r="H441" s="97" t="s">
        <v>2014</v>
      </c>
      <c r="I441" s="97" t="s">
        <v>2008</v>
      </c>
      <c r="J441" s="97" t="s">
        <v>2010</v>
      </c>
      <c r="K441" s="97" t="s">
        <v>2015</v>
      </c>
      <c r="L441" s="20" t="s">
        <v>110</v>
      </c>
      <c r="M441" s="97" t="s">
        <v>2016</v>
      </c>
      <c r="N441" s="97">
        <v>10</v>
      </c>
      <c r="O441" s="97">
        <v>10</v>
      </c>
      <c r="P441" s="97">
        <v>0</v>
      </c>
      <c r="Q441" s="119">
        <v>1</v>
      </c>
      <c r="R441" s="119">
        <v>80</v>
      </c>
      <c r="S441" s="119">
        <v>308</v>
      </c>
      <c r="T441" s="20">
        <v>0</v>
      </c>
      <c r="U441" s="123">
        <v>6</v>
      </c>
      <c r="V441" s="123">
        <v>30</v>
      </c>
      <c r="W441" s="97" t="s">
        <v>2017</v>
      </c>
      <c r="X441" s="97" t="s">
        <v>827</v>
      </c>
      <c r="Y441" s="18"/>
    </row>
    <row r="442" ht="96" spans="1:25">
      <c r="A442" s="17">
        <v>435</v>
      </c>
      <c r="B442" s="97" t="s">
        <v>81</v>
      </c>
      <c r="C442" s="97" t="s">
        <v>82</v>
      </c>
      <c r="D442" s="97" t="s">
        <v>83</v>
      </c>
      <c r="E442" s="97" t="s">
        <v>1980</v>
      </c>
      <c r="F442" s="97" t="s">
        <v>2008</v>
      </c>
      <c r="G442" s="97" t="s">
        <v>2018</v>
      </c>
      <c r="H442" s="97" t="s">
        <v>94</v>
      </c>
      <c r="I442" s="97" t="s">
        <v>2008</v>
      </c>
      <c r="J442" s="97" t="s">
        <v>568</v>
      </c>
      <c r="K442" s="97" t="s">
        <v>134</v>
      </c>
      <c r="L442" s="20" t="s">
        <v>88</v>
      </c>
      <c r="M442" s="97" t="s">
        <v>2019</v>
      </c>
      <c r="N442" s="97">
        <v>26</v>
      </c>
      <c r="O442" s="97">
        <v>20</v>
      </c>
      <c r="P442" s="97">
        <v>6</v>
      </c>
      <c r="Q442" s="97">
        <v>1</v>
      </c>
      <c r="R442" s="97">
        <v>100</v>
      </c>
      <c r="S442" s="97">
        <v>300</v>
      </c>
      <c r="T442" s="20">
        <v>0</v>
      </c>
      <c r="U442" s="123">
        <v>10</v>
      </c>
      <c r="V442" s="123">
        <v>34</v>
      </c>
      <c r="W442" s="97" t="s">
        <v>189</v>
      </c>
      <c r="X442" s="97" t="s">
        <v>2020</v>
      </c>
      <c r="Y442" s="18"/>
    </row>
    <row r="443" ht="204" spans="1:25">
      <c r="A443" s="17">
        <v>436</v>
      </c>
      <c r="B443" s="97" t="s">
        <v>81</v>
      </c>
      <c r="C443" s="97" t="s">
        <v>82</v>
      </c>
      <c r="D443" s="97" t="s">
        <v>83</v>
      </c>
      <c r="E443" s="97" t="s">
        <v>1980</v>
      </c>
      <c r="F443" s="97" t="s">
        <v>2021</v>
      </c>
      <c r="G443" s="97" t="s">
        <v>2022</v>
      </c>
      <c r="H443" s="97" t="s">
        <v>94</v>
      </c>
      <c r="I443" s="97" t="s">
        <v>2021</v>
      </c>
      <c r="J443" s="116">
        <v>45043</v>
      </c>
      <c r="K443" s="116">
        <v>45261</v>
      </c>
      <c r="L443" s="20" t="s">
        <v>88</v>
      </c>
      <c r="M443" s="97" t="s">
        <v>2023</v>
      </c>
      <c r="N443" s="97">
        <v>13.5</v>
      </c>
      <c r="O443" s="97">
        <v>11</v>
      </c>
      <c r="P443" s="97">
        <v>2.5</v>
      </c>
      <c r="Q443" s="97">
        <v>1</v>
      </c>
      <c r="R443" s="97">
        <v>52</v>
      </c>
      <c r="S443" s="97">
        <v>135</v>
      </c>
      <c r="T443" s="20">
        <v>0</v>
      </c>
      <c r="U443" s="20">
        <v>52</v>
      </c>
      <c r="V443" s="20">
        <v>135</v>
      </c>
      <c r="W443" s="97" t="s">
        <v>2024</v>
      </c>
      <c r="X443" s="97" t="s">
        <v>1985</v>
      </c>
      <c r="Y443" s="18"/>
    </row>
    <row r="444" ht="96" spans="1:25">
      <c r="A444" s="17">
        <v>437</v>
      </c>
      <c r="B444" s="97" t="s">
        <v>103</v>
      </c>
      <c r="C444" s="97" t="s">
        <v>104</v>
      </c>
      <c r="D444" s="97" t="s">
        <v>1131</v>
      </c>
      <c r="E444" s="97" t="s">
        <v>1980</v>
      </c>
      <c r="F444" s="97" t="s">
        <v>2021</v>
      </c>
      <c r="G444" s="97" t="s">
        <v>2025</v>
      </c>
      <c r="H444" s="97" t="s">
        <v>94</v>
      </c>
      <c r="I444" s="97" t="s">
        <v>2021</v>
      </c>
      <c r="J444" s="97">
        <v>2023.03</v>
      </c>
      <c r="K444" s="63" t="s">
        <v>134</v>
      </c>
      <c r="L444" s="20" t="s">
        <v>110</v>
      </c>
      <c r="M444" s="97" t="s">
        <v>2026</v>
      </c>
      <c r="N444" s="97">
        <v>20</v>
      </c>
      <c r="O444" s="97">
        <v>20</v>
      </c>
      <c r="P444" s="97">
        <v>0</v>
      </c>
      <c r="Q444" s="97">
        <v>1</v>
      </c>
      <c r="R444" s="97">
        <v>52</v>
      </c>
      <c r="S444" s="97">
        <v>135</v>
      </c>
      <c r="T444" s="20">
        <v>0</v>
      </c>
      <c r="U444" s="20">
        <v>52</v>
      </c>
      <c r="V444" s="20">
        <v>135</v>
      </c>
      <c r="W444" s="97" t="s">
        <v>2002</v>
      </c>
      <c r="X444" s="97" t="s">
        <v>1985</v>
      </c>
      <c r="Y444" s="18"/>
    </row>
    <row r="445" ht="348" spans="1:25">
      <c r="A445" s="17">
        <v>438</v>
      </c>
      <c r="B445" s="97" t="s">
        <v>81</v>
      </c>
      <c r="C445" s="97" t="s">
        <v>82</v>
      </c>
      <c r="D445" s="97" t="s">
        <v>83</v>
      </c>
      <c r="E445" s="97" t="s">
        <v>1980</v>
      </c>
      <c r="F445" s="97" t="s">
        <v>2027</v>
      </c>
      <c r="G445" s="97" t="s">
        <v>2022</v>
      </c>
      <c r="H445" s="97" t="s">
        <v>94</v>
      </c>
      <c r="I445" s="97" t="s">
        <v>2027</v>
      </c>
      <c r="J445" s="116">
        <v>45043</v>
      </c>
      <c r="K445" s="116">
        <v>45231</v>
      </c>
      <c r="L445" s="20" t="s">
        <v>88</v>
      </c>
      <c r="M445" s="97" t="s">
        <v>2028</v>
      </c>
      <c r="N445" s="97">
        <v>18</v>
      </c>
      <c r="O445" s="97">
        <v>14</v>
      </c>
      <c r="P445" s="97">
        <v>4</v>
      </c>
      <c r="Q445" s="97">
        <v>1</v>
      </c>
      <c r="R445" s="97">
        <v>105</v>
      </c>
      <c r="S445" s="97">
        <v>320</v>
      </c>
      <c r="T445" s="20">
        <v>0</v>
      </c>
      <c r="U445" s="20">
        <v>29</v>
      </c>
      <c r="V445" s="20">
        <v>72</v>
      </c>
      <c r="W445" s="97" t="s">
        <v>2029</v>
      </c>
      <c r="X445" s="97" t="s">
        <v>1985</v>
      </c>
      <c r="Y445" s="18"/>
    </row>
    <row r="446" ht="96" spans="1:25">
      <c r="A446" s="17">
        <v>439</v>
      </c>
      <c r="B446" s="97" t="s">
        <v>103</v>
      </c>
      <c r="C446" s="97" t="s">
        <v>104</v>
      </c>
      <c r="D446" s="97" t="s">
        <v>1131</v>
      </c>
      <c r="E446" s="97" t="s">
        <v>1980</v>
      </c>
      <c r="F446" s="97" t="s">
        <v>2027</v>
      </c>
      <c r="G446" s="97" t="s">
        <v>2030</v>
      </c>
      <c r="H446" s="97" t="s">
        <v>94</v>
      </c>
      <c r="I446" s="97" t="s">
        <v>2027</v>
      </c>
      <c r="J446" s="97" t="s">
        <v>546</v>
      </c>
      <c r="K446" s="97" t="s">
        <v>2015</v>
      </c>
      <c r="L446" s="20" t="s">
        <v>110</v>
      </c>
      <c r="M446" s="97" t="s">
        <v>2031</v>
      </c>
      <c r="N446" s="97">
        <v>12</v>
      </c>
      <c r="O446" s="97">
        <v>10</v>
      </c>
      <c r="P446" s="97">
        <v>2</v>
      </c>
      <c r="Q446" s="97">
        <v>1</v>
      </c>
      <c r="R446" s="97">
        <v>27</v>
      </c>
      <c r="S446" s="97">
        <v>98</v>
      </c>
      <c r="T446" s="20">
        <v>0</v>
      </c>
      <c r="U446" s="20">
        <v>2</v>
      </c>
      <c r="V446" s="20">
        <v>9</v>
      </c>
      <c r="W446" s="97" t="s">
        <v>2032</v>
      </c>
      <c r="X446" s="97" t="s">
        <v>1985</v>
      </c>
      <c r="Y446" s="18"/>
    </row>
    <row r="447" ht="120" spans="1:25">
      <c r="A447" s="17">
        <v>440</v>
      </c>
      <c r="B447" s="97" t="s">
        <v>81</v>
      </c>
      <c r="C447" s="97" t="s">
        <v>254</v>
      </c>
      <c r="D447" s="97" t="s">
        <v>255</v>
      </c>
      <c r="E447" s="97" t="s">
        <v>1980</v>
      </c>
      <c r="F447" s="97" t="s">
        <v>2033</v>
      </c>
      <c r="G447" s="97" t="s">
        <v>2034</v>
      </c>
      <c r="H447" s="97" t="s">
        <v>94</v>
      </c>
      <c r="I447" s="97" t="s">
        <v>2033</v>
      </c>
      <c r="J447" s="97">
        <v>2023.05</v>
      </c>
      <c r="K447" s="97">
        <v>2023.12</v>
      </c>
      <c r="L447" s="20" t="s">
        <v>110</v>
      </c>
      <c r="M447" s="97" t="s">
        <v>2035</v>
      </c>
      <c r="N447" s="97">
        <v>10</v>
      </c>
      <c r="O447" s="97">
        <v>10</v>
      </c>
      <c r="P447" s="97">
        <v>0</v>
      </c>
      <c r="Q447" s="119">
        <v>1</v>
      </c>
      <c r="R447" s="119">
        <v>20</v>
      </c>
      <c r="S447" s="119">
        <v>86</v>
      </c>
      <c r="T447" s="20">
        <v>0</v>
      </c>
      <c r="U447" s="123">
        <v>4</v>
      </c>
      <c r="V447" s="123">
        <v>18</v>
      </c>
      <c r="W447" s="97" t="s">
        <v>2036</v>
      </c>
      <c r="X447" s="97" t="s">
        <v>827</v>
      </c>
      <c r="Y447" s="18"/>
    </row>
    <row r="448" ht="96" spans="1:25">
      <c r="A448" s="17">
        <v>441</v>
      </c>
      <c r="B448" s="97" t="s">
        <v>81</v>
      </c>
      <c r="C448" s="97" t="s">
        <v>82</v>
      </c>
      <c r="D448" s="97" t="s">
        <v>83</v>
      </c>
      <c r="E448" s="97" t="s">
        <v>1980</v>
      </c>
      <c r="F448" s="97" t="s">
        <v>2037</v>
      </c>
      <c r="G448" s="97" t="s">
        <v>2038</v>
      </c>
      <c r="H448" s="97" t="s">
        <v>94</v>
      </c>
      <c r="I448" s="97" t="s">
        <v>2037</v>
      </c>
      <c r="J448" s="97">
        <v>2023.01</v>
      </c>
      <c r="K448" s="97">
        <v>2023.04</v>
      </c>
      <c r="L448" s="20" t="s">
        <v>88</v>
      </c>
      <c r="M448" s="97" t="s">
        <v>2039</v>
      </c>
      <c r="N448" s="97">
        <v>76</v>
      </c>
      <c r="O448" s="97">
        <v>30</v>
      </c>
      <c r="P448" s="97">
        <v>46</v>
      </c>
      <c r="Q448" s="97">
        <v>1</v>
      </c>
      <c r="R448" s="119">
        <v>105</v>
      </c>
      <c r="S448" s="119">
        <v>320</v>
      </c>
      <c r="T448" s="20">
        <v>0</v>
      </c>
      <c r="U448" s="20">
        <v>8</v>
      </c>
      <c r="V448" s="20">
        <v>23</v>
      </c>
      <c r="W448" s="97" t="s">
        <v>2040</v>
      </c>
      <c r="X448" s="97" t="s">
        <v>827</v>
      </c>
      <c r="Y448" s="18"/>
    </row>
    <row r="449" ht="96" spans="1:25">
      <c r="A449" s="17">
        <v>442</v>
      </c>
      <c r="B449" s="97" t="s">
        <v>103</v>
      </c>
      <c r="C449" s="97" t="s">
        <v>104</v>
      </c>
      <c r="D449" s="97" t="s">
        <v>114</v>
      </c>
      <c r="E449" s="97" t="s">
        <v>1980</v>
      </c>
      <c r="F449" s="97" t="s">
        <v>2021</v>
      </c>
      <c r="G449" s="97" t="s">
        <v>2041</v>
      </c>
      <c r="H449" s="97" t="s">
        <v>94</v>
      </c>
      <c r="I449" s="97" t="s">
        <v>2021</v>
      </c>
      <c r="J449" s="97">
        <v>2023.07</v>
      </c>
      <c r="K449" s="97">
        <v>2023.09</v>
      </c>
      <c r="L449" s="20" t="s">
        <v>110</v>
      </c>
      <c r="M449" s="97" t="s">
        <v>2041</v>
      </c>
      <c r="N449" s="97">
        <v>10</v>
      </c>
      <c r="O449" s="97">
        <v>10</v>
      </c>
      <c r="P449" s="97"/>
      <c r="Q449" s="97">
        <v>1</v>
      </c>
      <c r="R449" s="97">
        <v>148</v>
      </c>
      <c r="S449" s="97">
        <v>457</v>
      </c>
      <c r="T449" s="20"/>
      <c r="U449" s="20">
        <v>2</v>
      </c>
      <c r="V449" s="20">
        <v>6</v>
      </c>
      <c r="W449" s="97" t="s">
        <v>2042</v>
      </c>
      <c r="X449" s="97" t="s">
        <v>2043</v>
      </c>
      <c r="Y449" s="18"/>
    </row>
    <row r="450" ht="108" spans="1:25">
      <c r="A450" s="17">
        <v>443</v>
      </c>
      <c r="B450" s="97" t="s">
        <v>103</v>
      </c>
      <c r="C450" s="97" t="s">
        <v>104</v>
      </c>
      <c r="D450" s="97" t="s">
        <v>1131</v>
      </c>
      <c r="E450" s="97" t="s">
        <v>1980</v>
      </c>
      <c r="F450" s="97" t="s">
        <v>2021</v>
      </c>
      <c r="G450" s="97" t="s">
        <v>2044</v>
      </c>
      <c r="H450" s="97" t="s">
        <v>94</v>
      </c>
      <c r="I450" s="97" t="s">
        <v>2021</v>
      </c>
      <c r="J450" s="97">
        <v>2023.08</v>
      </c>
      <c r="K450" s="97" t="s">
        <v>568</v>
      </c>
      <c r="L450" s="20" t="s">
        <v>110</v>
      </c>
      <c r="M450" s="97" t="s">
        <v>2045</v>
      </c>
      <c r="N450" s="97" t="s">
        <v>2046</v>
      </c>
      <c r="O450" s="97" t="s">
        <v>2046</v>
      </c>
      <c r="P450" s="97" t="s">
        <v>2047</v>
      </c>
      <c r="Q450" s="97">
        <v>1</v>
      </c>
      <c r="R450" s="97">
        <v>130</v>
      </c>
      <c r="S450" s="97">
        <v>356</v>
      </c>
      <c r="T450" s="20">
        <v>0</v>
      </c>
      <c r="U450" s="20">
        <v>52</v>
      </c>
      <c r="V450" s="20">
        <v>135</v>
      </c>
      <c r="W450" s="97" t="s">
        <v>2048</v>
      </c>
      <c r="X450" s="97" t="s">
        <v>2043</v>
      </c>
      <c r="Y450" s="18"/>
    </row>
    <row r="451" ht="396" spans="1:25">
      <c r="A451" s="17">
        <v>444</v>
      </c>
      <c r="B451" s="97" t="s">
        <v>81</v>
      </c>
      <c r="C451" s="97" t="s">
        <v>82</v>
      </c>
      <c r="D451" s="97" t="s">
        <v>83</v>
      </c>
      <c r="E451" s="97" t="s">
        <v>2049</v>
      </c>
      <c r="F451" s="97" t="s">
        <v>1049</v>
      </c>
      <c r="G451" s="97" t="s">
        <v>2050</v>
      </c>
      <c r="H451" s="97" t="s">
        <v>94</v>
      </c>
      <c r="I451" s="97" t="s">
        <v>1049</v>
      </c>
      <c r="J451" s="97">
        <v>2023.04</v>
      </c>
      <c r="K451" s="97">
        <v>2023.07</v>
      </c>
      <c r="L451" s="20" t="s">
        <v>88</v>
      </c>
      <c r="M451" s="97" t="s">
        <v>2051</v>
      </c>
      <c r="N451" s="97">
        <v>39</v>
      </c>
      <c r="O451" s="97">
        <v>34.4</v>
      </c>
      <c r="P451" s="97">
        <v>4.6</v>
      </c>
      <c r="Q451" s="97">
        <v>1</v>
      </c>
      <c r="R451" s="97">
        <v>112</v>
      </c>
      <c r="S451" s="97">
        <v>325</v>
      </c>
      <c r="T451" s="20"/>
      <c r="U451" s="20">
        <v>112</v>
      </c>
      <c r="V451" s="20">
        <v>112</v>
      </c>
      <c r="W451" s="97" t="s">
        <v>2052</v>
      </c>
      <c r="X451" s="97" t="s">
        <v>2053</v>
      </c>
      <c r="Y451" s="18"/>
    </row>
    <row r="452" ht="84" spans="1:25">
      <c r="A452" s="17">
        <v>445</v>
      </c>
      <c r="B452" s="97" t="s">
        <v>81</v>
      </c>
      <c r="C452" s="97" t="s">
        <v>254</v>
      </c>
      <c r="D452" s="97" t="s">
        <v>255</v>
      </c>
      <c r="E452" s="97" t="s">
        <v>2049</v>
      </c>
      <c r="F452" s="97" t="s">
        <v>1049</v>
      </c>
      <c r="G452" s="97" t="s">
        <v>2054</v>
      </c>
      <c r="H452" s="97" t="s">
        <v>94</v>
      </c>
      <c r="I452" s="97" t="s">
        <v>1049</v>
      </c>
      <c r="J452" s="63" t="s">
        <v>134</v>
      </c>
      <c r="K452" s="97">
        <v>2023.11</v>
      </c>
      <c r="L452" s="20" t="s">
        <v>110</v>
      </c>
      <c r="M452" s="97" t="s">
        <v>2055</v>
      </c>
      <c r="N452" s="97">
        <v>200</v>
      </c>
      <c r="O452" s="97">
        <v>200</v>
      </c>
      <c r="P452" s="97">
        <v>0</v>
      </c>
      <c r="Q452" s="97">
        <v>1</v>
      </c>
      <c r="R452" s="97">
        <v>500</v>
      </c>
      <c r="S452" s="97">
        <v>1260</v>
      </c>
      <c r="T452" s="20"/>
      <c r="U452" s="20">
        <v>12</v>
      </c>
      <c r="V452" s="20">
        <v>36</v>
      </c>
      <c r="W452" s="97" t="s">
        <v>2056</v>
      </c>
      <c r="X452" s="97" t="s">
        <v>2057</v>
      </c>
      <c r="Y452" s="18"/>
    </row>
    <row r="453" ht="120" spans="1:25">
      <c r="A453" s="17">
        <v>446</v>
      </c>
      <c r="B453" s="97" t="s">
        <v>103</v>
      </c>
      <c r="C453" s="97" t="s">
        <v>104</v>
      </c>
      <c r="D453" s="97" t="s">
        <v>105</v>
      </c>
      <c r="E453" s="97" t="s">
        <v>2049</v>
      </c>
      <c r="F453" s="97" t="s">
        <v>1049</v>
      </c>
      <c r="G453" s="97" t="s">
        <v>2058</v>
      </c>
      <c r="H453" s="97" t="s">
        <v>94</v>
      </c>
      <c r="I453" s="97" t="s">
        <v>1049</v>
      </c>
      <c r="J453" s="97">
        <v>2023.06</v>
      </c>
      <c r="K453" s="97">
        <v>2023.09</v>
      </c>
      <c r="L453" s="20" t="s">
        <v>110</v>
      </c>
      <c r="M453" s="97" t="s">
        <v>2058</v>
      </c>
      <c r="N453" s="97">
        <v>10</v>
      </c>
      <c r="O453" s="97">
        <v>10</v>
      </c>
      <c r="P453" s="97">
        <v>0</v>
      </c>
      <c r="Q453" s="97">
        <v>1</v>
      </c>
      <c r="R453" s="97">
        <v>30</v>
      </c>
      <c r="S453" s="97">
        <v>88</v>
      </c>
      <c r="T453" s="20"/>
      <c r="U453" s="20">
        <v>7</v>
      </c>
      <c r="V453" s="20">
        <v>10</v>
      </c>
      <c r="W453" s="97" t="s">
        <v>174</v>
      </c>
      <c r="X453" s="97" t="s">
        <v>2059</v>
      </c>
      <c r="Y453" s="18"/>
    </row>
    <row r="454" ht="84" spans="1:25">
      <c r="A454" s="17">
        <v>447</v>
      </c>
      <c r="B454" s="97" t="s">
        <v>81</v>
      </c>
      <c r="C454" s="97" t="s">
        <v>254</v>
      </c>
      <c r="D454" s="97" t="s">
        <v>255</v>
      </c>
      <c r="E454" s="97" t="s">
        <v>2049</v>
      </c>
      <c r="F454" s="97" t="s">
        <v>1049</v>
      </c>
      <c r="G454" s="97" t="s">
        <v>2060</v>
      </c>
      <c r="H454" s="97" t="s">
        <v>94</v>
      </c>
      <c r="I454" s="97" t="s">
        <v>1049</v>
      </c>
      <c r="J454" s="97">
        <v>2023.03</v>
      </c>
      <c r="K454" s="97">
        <v>2023.05</v>
      </c>
      <c r="L454" s="20" t="s">
        <v>110</v>
      </c>
      <c r="M454" s="97" t="s">
        <v>2061</v>
      </c>
      <c r="N454" s="97">
        <v>5</v>
      </c>
      <c r="O454" s="97">
        <v>5</v>
      </c>
      <c r="P454" s="97">
        <v>0</v>
      </c>
      <c r="Q454" s="97">
        <v>1</v>
      </c>
      <c r="R454" s="97">
        <v>25</v>
      </c>
      <c r="S454" s="97">
        <v>60</v>
      </c>
      <c r="T454" s="20"/>
      <c r="U454" s="20">
        <v>10</v>
      </c>
      <c r="V454" s="20">
        <v>28</v>
      </c>
      <c r="W454" s="97" t="s">
        <v>2062</v>
      </c>
      <c r="X454" s="97" t="s">
        <v>2063</v>
      </c>
      <c r="Y454" s="18"/>
    </row>
    <row r="455" ht="108" spans="1:25">
      <c r="A455" s="17">
        <v>448</v>
      </c>
      <c r="B455" s="97" t="s">
        <v>103</v>
      </c>
      <c r="C455" s="97" t="s">
        <v>104</v>
      </c>
      <c r="D455" s="97" t="s">
        <v>105</v>
      </c>
      <c r="E455" s="97" t="s">
        <v>2049</v>
      </c>
      <c r="F455" s="97" t="s">
        <v>2064</v>
      </c>
      <c r="G455" s="97" t="s">
        <v>2065</v>
      </c>
      <c r="H455" s="97" t="s">
        <v>94</v>
      </c>
      <c r="I455" s="97" t="s">
        <v>2064</v>
      </c>
      <c r="J455" s="63" t="s">
        <v>134</v>
      </c>
      <c r="K455" s="97">
        <v>2023.12</v>
      </c>
      <c r="L455" s="20" t="s">
        <v>110</v>
      </c>
      <c r="M455" s="97" t="s">
        <v>2066</v>
      </c>
      <c r="N455" s="97">
        <v>430</v>
      </c>
      <c r="O455" s="97">
        <v>430</v>
      </c>
      <c r="P455" s="97">
        <v>0</v>
      </c>
      <c r="Q455" s="97">
        <v>1</v>
      </c>
      <c r="R455" s="97">
        <v>220</v>
      </c>
      <c r="S455" s="97">
        <v>623</v>
      </c>
      <c r="T455" s="20"/>
      <c r="U455" s="20">
        <v>10</v>
      </c>
      <c r="V455" s="20">
        <v>32</v>
      </c>
      <c r="W455" s="97" t="s">
        <v>2067</v>
      </c>
      <c r="X455" s="97" t="s">
        <v>919</v>
      </c>
      <c r="Y455" s="18"/>
    </row>
    <row r="456" ht="96" spans="1:25">
      <c r="A456" s="17">
        <v>449</v>
      </c>
      <c r="B456" s="97" t="s">
        <v>81</v>
      </c>
      <c r="C456" s="97" t="s">
        <v>82</v>
      </c>
      <c r="D456" s="97" t="s">
        <v>2068</v>
      </c>
      <c r="E456" s="97" t="s">
        <v>2049</v>
      </c>
      <c r="F456" s="97" t="s">
        <v>2064</v>
      </c>
      <c r="G456" s="97" t="s">
        <v>2069</v>
      </c>
      <c r="H456" s="97" t="s">
        <v>2070</v>
      </c>
      <c r="I456" s="97" t="s">
        <v>2064</v>
      </c>
      <c r="J456" s="97">
        <v>2023.09</v>
      </c>
      <c r="K456" s="97">
        <v>2023.11</v>
      </c>
      <c r="L456" s="20" t="s">
        <v>110</v>
      </c>
      <c r="M456" s="97" t="s">
        <v>2069</v>
      </c>
      <c r="N456" s="97">
        <v>30</v>
      </c>
      <c r="O456" s="97">
        <v>30</v>
      </c>
      <c r="P456" s="97">
        <v>0</v>
      </c>
      <c r="Q456" s="97">
        <v>1</v>
      </c>
      <c r="R456" s="97">
        <v>118</v>
      </c>
      <c r="S456" s="97">
        <v>300</v>
      </c>
      <c r="T456" s="20"/>
      <c r="U456" s="20">
        <v>12</v>
      </c>
      <c r="V456" s="20">
        <v>32</v>
      </c>
      <c r="W456" s="97" t="s">
        <v>2071</v>
      </c>
      <c r="X456" s="97" t="s">
        <v>2072</v>
      </c>
      <c r="Y456" s="18"/>
    </row>
    <row r="457" ht="96" spans="1:25">
      <c r="A457" s="17">
        <v>450</v>
      </c>
      <c r="B457" s="97" t="s">
        <v>103</v>
      </c>
      <c r="C457" s="97" t="s">
        <v>104</v>
      </c>
      <c r="D457" s="97" t="s">
        <v>105</v>
      </c>
      <c r="E457" s="97" t="s">
        <v>2049</v>
      </c>
      <c r="F457" s="97" t="s">
        <v>2064</v>
      </c>
      <c r="G457" s="97" t="s">
        <v>2073</v>
      </c>
      <c r="H457" s="97" t="s">
        <v>269</v>
      </c>
      <c r="I457" s="97" t="s">
        <v>2064</v>
      </c>
      <c r="J457" s="97">
        <v>2023.03</v>
      </c>
      <c r="K457" s="97">
        <v>2023.04</v>
      </c>
      <c r="L457" s="20" t="s">
        <v>110</v>
      </c>
      <c r="M457" s="97" t="s">
        <v>2074</v>
      </c>
      <c r="N457" s="97">
        <v>5</v>
      </c>
      <c r="O457" s="97">
        <v>5</v>
      </c>
      <c r="P457" s="97">
        <v>0</v>
      </c>
      <c r="Q457" s="97">
        <v>1</v>
      </c>
      <c r="R457" s="97">
        <v>180</v>
      </c>
      <c r="S457" s="97">
        <v>380</v>
      </c>
      <c r="T457" s="20"/>
      <c r="U457" s="20">
        <v>11</v>
      </c>
      <c r="V457" s="20">
        <v>30</v>
      </c>
      <c r="W457" s="97" t="s">
        <v>2075</v>
      </c>
      <c r="X457" s="97" t="s">
        <v>919</v>
      </c>
      <c r="Y457" s="18"/>
    </row>
    <row r="458" ht="96" spans="1:25">
      <c r="A458" s="17">
        <v>451</v>
      </c>
      <c r="B458" s="97" t="s">
        <v>103</v>
      </c>
      <c r="C458" s="97" t="s">
        <v>104</v>
      </c>
      <c r="D458" s="97" t="s">
        <v>105</v>
      </c>
      <c r="E458" s="97" t="s">
        <v>2049</v>
      </c>
      <c r="F458" s="97" t="s">
        <v>2064</v>
      </c>
      <c r="G458" s="97" t="s">
        <v>2076</v>
      </c>
      <c r="H458" s="97" t="s">
        <v>269</v>
      </c>
      <c r="I458" s="97" t="s">
        <v>2064</v>
      </c>
      <c r="J458" s="63" t="s">
        <v>134</v>
      </c>
      <c r="K458" s="97">
        <v>2023.11</v>
      </c>
      <c r="L458" s="20" t="s">
        <v>110</v>
      </c>
      <c r="M458" s="97" t="s">
        <v>2077</v>
      </c>
      <c r="N458" s="97">
        <v>5</v>
      </c>
      <c r="O458" s="97">
        <v>5</v>
      </c>
      <c r="P458" s="97">
        <v>0</v>
      </c>
      <c r="Q458" s="97">
        <v>1</v>
      </c>
      <c r="R458" s="97">
        <v>180</v>
      </c>
      <c r="S458" s="97">
        <v>380</v>
      </c>
      <c r="T458" s="20"/>
      <c r="U458" s="20">
        <v>11</v>
      </c>
      <c r="V458" s="20">
        <v>30</v>
      </c>
      <c r="W458" s="97" t="s">
        <v>2075</v>
      </c>
      <c r="X458" s="97" t="s">
        <v>919</v>
      </c>
      <c r="Y458" s="18"/>
    </row>
    <row r="459" ht="96" spans="1:25">
      <c r="A459" s="17">
        <v>452</v>
      </c>
      <c r="B459" s="97" t="s">
        <v>81</v>
      </c>
      <c r="C459" s="97" t="s">
        <v>82</v>
      </c>
      <c r="D459" s="97" t="s">
        <v>2068</v>
      </c>
      <c r="E459" s="97" t="s">
        <v>2049</v>
      </c>
      <c r="F459" s="97" t="s">
        <v>2078</v>
      </c>
      <c r="G459" s="97" t="s">
        <v>2079</v>
      </c>
      <c r="H459" s="97" t="s">
        <v>94</v>
      </c>
      <c r="I459" s="97" t="s">
        <v>2078</v>
      </c>
      <c r="J459" s="63" t="s">
        <v>134</v>
      </c>
      <c r="K459" s="97">
        <v>2023.12</v>
      </c>
      <c r="L459" s="20" t="s">
        <v>110</v>
      </c>
      <c r="M459" s="97" t="s">
        <v>2080</v>
      </c>
      <c r="N459" s="97">
        <v>300</v>
      </c>
      <c r="O459" s="97">
        <v>300</v>
      </c>
      <c r="P459" s="97">
        <v>0</v>
      </c>
      <c r="Q459" s="97">
        <v>1</v>
      </c>
      <c r="R459" s="97">
        <v>160</v>
      </c>
      <c r="S459" s="97">
        <v>400</v>
      </c>
      <c r="T459" s="20"/>
      <c r="U459" s="20">
        <v>15</v>
      </c>
      <c r="V459" s="20">
        <v>41</v>
      </c>
      <c r="W459" s="97" t="s">
        <v>2081</v>
      </c>
      <c r="X459" s="97" t="s">
        <v>2082</v>
      </c>
      <c r="Y459" s="18"/>
    </row>
    <row r="460" ht="60" spans="1:25">
      <c r="A460" s="17">
        <v>453</v>
      </c>
      <c r="B460" s="97" t="s">
        <v>81</v>
      </c>
      <c r="C460" s="97" t="s">
        <v>254</v>
      </c>
      <c r="D460" s="97" t="s">
        <v>255</v>
      </c>
      <c r="E460" s="97" t="s">
        <v>2049</v>
      </c>
      <c r="F460" s="97" t="s">
        <v>2078</v>
      </c>
      <c r="G460" s="97" t="s">
        <v>2083</v>
      </c>
      <c r="H460" s="97" t="s">
        <v>94</v>
      </c>
      <c r="I460" s="97" t="s">
        <v>2078</v>
      </c>
      <c r="J460" s="97">
        <v>2023.04</v>
      </c>
      <c r="K460" s="97">
        <v>2023.05</v>
      </c>
      <c r="L460" s="20" t="s">
        <v>110</v>
      </c>
      <c r="M460" s="97" t="s">
        <v>2084</v>
      </c>
      <c r="N460" s="97">
        <v>10</v>
      </c>
      <c r="O460" s="97">
        <v>10</v>
      </c>
      <c r="P460" s="97">
        <v>0</v>
      </c>
      <c r="Q460" s="97">
        <v>1</v>
      </c>
      <c r="R460" s="97">
        <v>4</v>
      </c>
      <c r="S460" s="97">
        <v>12</v>
      </c>
      <c r="T460" s="20"/>
      <c r="U460" s="20">
        <v>4</v>
      </c>
      <c r="V460" s="20">
        <v>12</v>
      </c>
      <c r="W460" s="97" t="s">
        <v>2085</v>
      </c>
      <c r="X460" s="97" t="s">
        <v>290</v>
      </c>
      <c r="Y460" s="18"/>
    </row>
    <row r="461" ht="96" spans="1:25">
      <c r="A461" s="17">
        <v>454</v>
      </c>
      <c r="B461" s="97" t="s">
        <v>103</v>
      </c>
      <c r="C461" s="97" t="s">
        <v>104</v>
      </c>
      <c r="D461" s="97" t="s">
        <v>105</v>
      </c>
      <c r="E461" s="97" t="s">
        <v>2049</v>
      </c>
      <c r="F461" s="97" t="s">
        <v>2086</v>
      </c>
      <c r="G461" s="97" t="s">
        <v>2087</v>
      </c>
      <c r="H461" s="97" t="s">
        <v>87</v>
      </c>
      <c r="I461" s="97" t="s">
        <v>2086</v>
      </c>
      <c r="J461" s="63" t="s">
        <v>134</v>
      </c>
      <c r="K461" s="97">
        <v>2023.12</v>
      </c>
      <c r="L461" s="20" t="s">
        <v>110</v>
      </c>
      <c r="M461" s="97" t="s">
        <v>2088</v>
      </c>
      <c r="N461" s="97">
        <v>150</v>
      </c>
      <c r="O461" s="97">
        <v>150</v>
      </c>
      <c r="P461" s="97">
        <v>0</v>
      </c>
      <c r="Q461" s="97">
        <v>1</v>
      </c>
      <c r="R461" s="97">
        <v>444</v>
      </c>
      <c r="S461" s="97">
        <v>1504</v>
      </c>
      <c r="T461" s="20"/>
      <c r="U461" s="20">
        <v>27</v>
      </c>
      <c r="V461" s="20">
        <v>66</v>
      </c>
      <c r="W461" s="97" t="s">
        <v>2075</v>
      </c>
      <c r="X461" s="97" t="s">
        <v>919</v>
      </c>
      <c r="Y461" s="18"/>
    </row>
    <row r="462" ht="96" spans="1:25">
      <c r="A462" s="17">
        <v>455</v>
      </c>
      <c r="B462" s="97" t="s">
        <v>103</v>
      </c>
      <c r="C462" s="97" t="s">
        <v>104</v>
      </c>
      <c r="D462" s="97" t="s">
        <v>105</v>
      </c>
      <c r="E462" s="97" t="s">
        <v>2049</v>
      </c>
      <c r="F462" s="97" t="s">
        <v>2086</v>
      </c>
      <c r="G462" s="97" t="s">
        <v>2089</v>
      </c>
      <c r="H462" s="97" t="s">
        <v>87</v>
      </c>
      <c r="I462" s="97" t="s">
        <v>2090</v>
      </c>
      <c r="J462" s="63" t="s">
        <v>134</v>
      </c>
      <c r="K462" s="97">
        <v>2023.11</v>
      </c>
      <c r="L462" s="20" t="s">
        <v>110</v>
      </c>
      <c r="M462" s="97" t="s">
        <v>2091</v>
      </c>
      <c r="N462" s="97">
        <v>3</v>
      </c>
      <c r="O462" s="97">
        <v>3</v>
      </c>
      <c r="P462" s="97">
        <v>0</v>
      </c>
      <c r="Q462" s="97">
        <v>1</v>
      </c>
      <c r="R462" s="97">
        <v>350</v>
      </c>
      <c r="S462" s="97">
        <v>720</v>
      </c>
      <c r="T462" s="20"/>
      <c r="U462" s="20">
        <v>27</v>
      </c>
      <c r="V462" s="20">
        <v>66</v>
      </c>
      <c r="W462" s="97" t="s">
        <v>2075</v>
      </c>
      <c r="X462" s="97" t="s">
        <v>919</v>
      </c>
      <c r="Y462" s="18"/>
    </row>
    <row r="463" ht="132" spans="1:25">
      <c r="A463" s="17">
        <v>456</v>
      </c>
      <c r="B463" s="97" t="s">
        <v>103</v>
      </c>
      <c r="C463" s="97" t="s">
        <v>104</v>
      </c>
      <c r="D463" s="97" t="s">
        <v>105</v>
      </c>
      <c r="E463" s="97" t="s">
        <v>2049</v>
      </c>
      <c r="F463" s="97" t="s">
        <v>2092</v>
      </c>
      <c r="G463" s="97" t="s">
        <v>2093</v>
      </c>
      <c r="H463" s="97" t="s">
        <v>94</v>
      </c>
      <c r="I463" s="97" t="s">
        <v>2094</v>
      </c>
      <c r="J463" s="97">
        <v>2023.04</v>
      </c>
      <c r="K463" s="97">
        <v>2023.05</v>
      </c>
      <c r="L463" s="20" t="s">
        <v>110</v>
      </c>
      <c r="M463" s="97" t="s">
        <v>2095</v>
      </c>
      <c r="N463" s="97">
        <v>6</v>
      </c>
      <c r="O463" s="97">
        <v>6</v>
      </c>
      <c r="P463" s="97">
        <v>0</v>
      </c>
      <c r="Q463" s="97">
        <v>1</v>
      </c>
      <c r="R463" s="97">
        <v>20</v>
      </c>
      <c r="S463" s="97">
        <v>50</v>
      </c>
      <c r="T463" s="20"/>
      <c r="U463" s="20">
        <v>2</v>
      </c>
      <c r="V463" s="20">
        <v>7</v>
      </c>
      <c r="W463" s="97" t="s">
        <v>2096</v>
      </c>
      <c r="X463" s="97" t="s">
        <v>919</v>
      </c>
      <c r="Y463" s="18"/>
    </row>
    <row r="464" ht="72" spans="1:25">
      <c r="A464" s="17">
        <v>457</v>
      </c>
      <c r="B464" s="97" t="s">
        <v>103</v>
      </c>
      <c r="C464" s="97" t="s">
        <v>104</v>
      </c>
      <c r="D464" s="97" t="s">
        <v>105</v>
      </c>
      <c r="E464" s="97" t="s">
        <v>2049</v>
      </c>
      <c r="F464" s="97" t="s">
        <v>2097</v>
      </c>
      <c r="G464" s="97" t="s">
        <v>2098</v>
      </c>
      <c r="H464" s="97" t="s">
        <v>269</v>
      </c>
      <c r="I464" s="97" t="s">
        <v>2097</v>
      </c>
      <c r="J464" s="97">
        <v>2023.09</v>
      </c>
      <c r="K464" s="97">
        <v>2023.11</v>
      </c>
      <c r="L464" s="20" t="s">
        <v>110</v>
      </c>
      <c r="M464" s="97" t="s">
        <v>2098</v>
      </c>
      <c r="N464" s="97">
        <v>10</v>
      </c>
      <c r="O464" s="97">
        <v>10</v>
      </c>
      <c r="P464" s="97">
        <v>0</v>
      </c>
      <c r="Q464" s="97">
        <v>1</v>
      </c>
      <c r="R464" s="97">
        <v>27</v>
      </c>
      <c r="S464" s="97">
        <v>66</v>
      </c>
      <c r="T464" s="20"/>
      <c r="U464" s="20">
        <v>8</v>
      </c>
      <c r="V464" s="20">
        <v>23</v>
      </c>
      <c r="W464" s="97" t="s">
        <v>2099</v>
      </c>
      <c r="X464" s="97" t="s">
        <v>2100</v>
      </c>
      <c r="Y464" s="18"/>
    </row>
    <row r="465" ht="96" spans="1:25">
      <c r="A465" s="17">
        <v>458</v>
      </c>
      <c r="B465" s="97" t="s">
        <v>81</v>
      </c>
      <c r="C465" s="97" t="s">
        <v>82</v>
      </c>
      <c r="D465" s="97" t="s">
        <v>2068</v>
      </c>
      <c r="E465" s="97" t="s">
        <v>2049</v>
      </c>
      <c r="F465" s="97" t="s">
        <v>2097</v>
      </c>
      <c r="G465" s="97" t="s">
        <v>2101</v>
      </c>
      <c r="H465" s="97" t="s">
        <v>94</v>
      </c>
      <c r="I465" s="97" t="s">
        <v>2102</v>
      </c>
      <c r="J465" s="63" t="s">
        <v>134</v>
      </c>
      <c r="K465" s="97">
        <v>2023.12</v>
      </c>
      <c r="L465" s="20" t="s">
        <v>110</v>
      </c>
      <c r="M465" s="97" t="s">
        <v>2103</v>
      </c>
      <c r="N465" s="97">
        <v>160</v>
      </c>
      <c r="O465" s="97">
        <v>160</v>
      </c>
      <c r="P465" s="97">
        <v>0</v>
      </c>
      <c r="Q465" s="97">
        <v>1</v>
      </c>
      <c r="R465" s="97">
        <v>80</v>
      </c>
      <c r="S465" s="97">
        <v>245</v>
      </c>
      <c r="T465" s="20"/>
      <c r="U465" s="20">
        <v>8</v>
      </c>
      <c r="V465" s="20">
        <v>22</v>
      </c>
      <c r="W465" s="97" t="s">
        <v>2104</v>
      </c>
      <c r="X465" s="97" t="s">
        <v>2105</v>
      </c>
      <c r="Y465" s="18"/>
    </row>
    <row r="466" ht="348" spans="1:25">
      <c r="A466" s="17">
        <v>459</v>
      </c>
      <c r="B466" s="97" t="s">
        <v>81</v>
      </c>
      <c r="C466" s="97" t="s">
        <v>82</v>
      </c>
      <c r="D466" s="97" t="s">
        <v>83</v>
      </c>
      <c r="E466" s="97" t="s">
        <v>2049</v>
      </c>
      <c r="F466" s="97" t="s">
        <v>2097</v>
      </c>
      <c r="G466" s="97" t="s">
        <v>2106</v>
      </c>
      <c r="H466" s="97" t="s">
        <v>94</v>
      </c>
      <c r="I466" s="97" t="s">
        <v>2097</v>
      </c>
      <c r="J466" s="97">
        <v>2023.08</v>
      </c>
      <c r="K466" s="97">
        <v>2023.12</v>
      </c>
      <c r="L466" s="20" t="s">
        <v>88</v>
      </c>
      <c r="M466" s="97" t="s">
        <v>2107</v>
      </c>
      <c r="N466" s="97">
        <v>30</v>
      </c>
      <c r="O466" s="97">
        <v>30</v>
      </c>
      <c r="P466" s="97">
        <v>0</v>
      </c>
      <c r="Q466" s="97">
        <v>1</v>
      </c>
      <c r="R466" s="97">
        <v>5</v>
      </c>
      <c r="S466" s="97">
        <v>11</v>
      </c>
      <c r="T466" s="20"/>
      <c r="U466" s="20">
        <v>2</v>
      </c>
      <c r="V466" s="20">
        <v>3</v>
      </c>
      <c r="W466" s="97" t="s">
        <v>2108</v>
      </c>
      <c r="X466" s="97" t="s">
        <v>2109</v>
      </c>
      <c r="Y466" s="18"/>
    </row>
    <row r="467" ht="72" spans="1:25">
      <c r="A467" s="17">
        <v>460</v>
      </c>
      <c r="B467" s="97" t="s">
        <v>103</v>
      </c>
      <c r="C467" s="97" t="s">
        <v>104</v>
      </c>
      <c r="D467" s="97" t="s">
        <v>105</v>
      </c>
      <c r="E467" s="97" t="s">
        <v>2049</v>
      </c>
      <c r="F467" s="97" t="s">
        <v>2097</v>
      </c>
      <c r="G467" s="97" t="s">
        <v>2110</v>
      </c>
      <c r="H467" s="97" t="s">
        <v>269</v>
      </c>
      <c r="I467" s="97" t="s">
        <v>2097</v>
      </c>
      <c r="J467" s="63" t="s">
        <v>134</v>
      </c>
      <c r="K467" s="97">
        <v>2023.11</v>
      </c>
      <c r="L467" s="20" t="s">
        <v>110</v>
      </c>
      <c r="M467" s="97" t="s">
        <v>2111</v>
      </c>
      <c r="N467" s="97">
        <v>5</v>
      </c>
      <c r="O467" s="97">
        <v>5</v>
      </c>
      <c r="P467" s="97">
        <v>0</v>
      </c>
      <c r="Q467" s="97">
        <v>1</v>
      </c>
      <c r="R467" s="97">
        <v>27</v>
      </c>
      <c r="S467" s="97">
        <v>66</v>
      </c>
      <c r="T467" s="20"/>
      <c r="U467" s="20">
        <v>8</v>
      </c>
      <c r="V467" s="20">
        <v>23</v>
      </c>
      <c r="W467" s="97" t="s">
        <v>2099</v>
      </c>
      <c r="X467" s="97" t="s">
        <v>2100</v>
      </c>
      <c r="Y467" s="18"/>
    </row>
    <row r="468" ht="96" spans="1:25">
      <c r="A468" s="17">
        <v>461</v>
      </c>
      <c r="B468" s="97" t="s">
        <v>103</v>
      </c>
      <c r="C468" s="97" t="s">
        <v>104</v>
      </c>
      <c r="D468" s="97" t="s">
        <v>105</v>
      </c>
      <c r="E468" s="97" t="s">
        <v>2049</v>
      </c>
      <c r="F468" s="97" t="s">
        <v>2112</v>
      </c>
      <c r="G468" s="97" t="s">
        <v>2113</v>
      </c>
      <c r="H468" s="97" t="s">
        <v>87</v>
      </c>
      <c r="I468" s="97" t="s">
        <v>2112</v>
      </c>
      <c r="J468" s="97">
        <v>2023.01</v>
      </c>
      <c r="K468" s="97">
        <v>2023.12</v>
      </c>
      <c r="L468" s="20" t="s">
        <v>110</v>
      </c>
      <c r="M468" s="97" t="s">
        <v>2114</v>
      </c>
      <c r="N468" s="97">
        <v>200</v>
      </c>
      <c r="O468" s="97">
        <v>200</v>
      </c>
      <c r="P468" s="97">
        <v>0</v>
      </c>
      <c r="Q468" s="97">
        <v>1</v>
      </c>
      <c r="R468" s="97">
        <v>387</v>
      </c>
      <c r="S468" s="97">
        <v>1303</v>
      </c>
      <c r="T468" s="20"/>
      <c r="U468" s="20">
        <v>27</v>
      </c>
      <c r="V468" s="20">
        <v>90</v>
      </c>
      <c r="W468" s="97" t="s">
        <v>2115</v>
      </c>
      <c r="X468" s="97" t="s">
        <v>919</v>
      </c>
      <c r="Y468" s="18"/>
    </row>
    <row r="469" ht="96" spans="1:25">
      <c r="A469" s="17">
        <v>462</v>
      </c>
      <c r="B469" s="97" t="s">
        <v>103</v>
      </c>
      <c r="C469" s="97" t="s">
        <v>104</v>
      </c>
      <c r="D469" s="97" t="s">
        <v>105</v>
      </c>
      <c r="E469" s="97" t="s">
        <v>2049</v>
      </c>
      <c r="F469" s="97" t="s">
        <v>2112</v>
      </c>
      <c r="G469" s="97" t="s">
        <v>2116</v>
      </c>
      <c r="H469" s="97" t="s">
        <v>87</v>
      </c>
      <c r="I469" s="97" t="s">
        <v>2112</v>
      </c>
      <c r="J469" s="63" t="s">
        <v>134</v>
      </c>
      <c r="K469" s="97">
        <v>2023.11</v>
      </c>
      <c r="L469" s="20" t="s">
        <v>110</v>
      </c>
      <c r="M469" s="97" t="s">
        <v>2117</v>
      </c>
      <c r="N469" s="97">
        <v>5</v>
      </c>
      <c r="O469" s="97">
        <v>5</v>
      </c>
      <c r="P469" s="97">
        <v>0</v>
      </c>
      <c r="Q469" s="97">
        <v>1</v>
      </c>
      <c r="R469" s="97">
        <v>150</v>
      </c>
      <c r="S469" s="97">
        <v>450</v>
      </c>
      <c r="T469" s="20"/>
      <c r="U469" s="20">
        <v>28</v>
      </c>
      <c r="V469" s="20">
        <v>88</v>
      </c>
      <c r="W469" s="97" t="s">
        <v>2115</v>
      </c>
      <c r="X469" s="97" t="s">
        <v>919</v>
      </c>
      <c r="Y469" s="18"/>
    </row>
    <row r="470" ht="96" spans="1:25">
      <c r="A470" s="17">
        <v>463</v>
      </c>
      <c r="B470" s="97" t="s">
        <v>103</v>
      </c>
      <c r="C470" s="97" t="s">
        <v>104</v>
      </c>
      <c r="D470" s="97" t="s">
        <v>105</v>
      </c>
      <c r="E470" s="97" t="s">
        <v>2049</v>
      </c>
      <c r="F470" s="97" t="s">
        <v>2118</v>
      </c>
      <c r="G470" s="97" t="s">
        <v>2119</v>
      </c>
      <c r="H470" s="97" t="s">
        <v>94</v>
      </c>
      <c r="I470" s="97" t="s">
        <v>2120</v>
      </c>
      <c r="J470" s="63" t="s">
        <v>134</v>
      </c>
      <c r="K470" s="97">
        <v>2023.11</v>
      </c>
      <c r="L470" s="20" t="s">
        <v>110</v>
      </c>
      <c r="M470" s="97" t="s">
        <v>2121</v>
      </c>
      <c r="N470" s="97">
        <v>5</v>
      </c>
      <c r="O470" s="97">
        <v>5</v>
      </c>
      <c r="P470" s="97">
        <v>0</v>
      </c>
      <c r="Q470" s="97">
        <v>1</v>
      </c>
      <c r="R470" s="97">
        <v>30</v>
      </c>
      <c r="S470" s="97">
        <v>120</v>
      </c>
      <c r="T470" s="20"/>
      <c r="U470" s="20">
        <v>6</v>
      </c>
      <c r="V470" s="20">
        <v>16</v>
      </c>
      <c r="W470" s="97" t="s">
        <v>2115</v>
      </c>
      <c r="X470" s="97" t="s">
        <v>919</v>
      </c>
      <c r="Y470" s="18"/>
    </row>
    <row r="471" ht="68.1" customHeight="1" spans="1:25">
      <c r="A471" s="17">
        <v>464</v>
      </c>
      <c r="B471" s="97" t="s">
        <v>103</v>
      </c>
      <c r="C471" s="97" t="s">
        <v>104</v>
      </c>
      <c r="D471" s="97" t="s">
        <v>105</v>
      </c>
      <c r="E471" s="97" t="s">
        <v>2122</v>
      </c>
      <c r="F471" s="97" t="s">
        <v>2123</v>
      </c>
      <c r="G471" s="97" t="s">
        <v>2124</v>
      </c>
      <c r="H471" s="97" t="s">
        <v>269</v>
      </c>
      <c r="I471" s="97" t="s">
        <v>2123</v>
      </c>
      <c r="J471" s="63">
        <v>20230101</v>
      </c>
      <c r="K471" s="97">
        <v>20231231</v>
      </c>
      <c r="L471" s="20" t="s">
        <v>110</v>
      </c>
      <c r="M471" s="97" t="s">
        <v>2125</v>
      </c>
      <c r="N471" s="97">
        <v>10</v>
      </c>
      <c r="O471" s="97">
        <v>10</v>
      </c>
      <c r="P471" s="97">
        <v>0</v>
      </c>
      <c r="Q471" s="97">
        <v>1</v>
      </c>
      <c r="R471" s="97">
        <v>80</v>
      </c>
      <c r="S471" s="97">
        <v>235</v>
      </c>
      <c r="T471" s="20">
        <v>1</v>
      </c>
      <c r="U471" s="20">
        <v>15</v>
      </c>
      <c r="V471" s="20">
        <v>52</v>
      </c>
      <c r="W471" s="97" t="s">
        <v>2126</v>
      </c>
      <c r="X471" s="97" t="s">
        <v>2127</v>
      </c>
      <c r="Y471" s="18"/>
    </row>
    <row r="472" ht="68.1" customHeight="1" spans="1:25">
      <c r="A472" s="17">
        <v>465</v>
      </c>
      <c r="B472" s="97" t="s">
        <v>103</v>
      </c>
      <c r="C472" s="97" t="s">
        <v>104</v>
      </c>
      <c r="D472" s="97" t="s">
        <v>105</v>
      </c>
      <c r="E472" s="97" t="s">
        <v>2122</v>
      </c>
      <c r="F472" s="97" t="s">
        <v>2128</v>
      </c>
      <c r="G472" s="97" t="s">
        <v>2129</v>
      </c>
      <c r="H472" s="97" t="s">
        <v>94</v>
      </c>
      <c r="I472" s="97" t="s">
        <v>2128</v>
      </c>
      <c r="J472" s="63">
        <v>20230101</v>
      </c>
      <c r="K472" s="97">
        <v>20231231</v>
      </c>
      <c r="L472" s="20" t="s">
        <v>110</v>
      </c>
      <c r="M472" s="97" t="s">
        <v>2130</v>
      </c>
      <c r="N472" s="97">
        <v>10</v>
      </c>
      <c r="O472" s="97">
        <v>10</v>
      </c>
      <c r="P472" s="97">
        <v>0</v>
      </c>
      <c r="Q472" s="97">
        <v>1</v>
      </c>
      <c r="R472" s="97">
        <v>8</v>
      </c>
      <c r="S472" s="97">
        <v>22</v>
      </c>
      <c r="T472" s="20">
        <v>0</v>
      </c>
      <c r="U472" s="20">
        <v>8</v>
      </c>
      <c r="V472" s="20">
        <v>22</v>
      </c>
      <c r="W472" s="97" t="s">
        <v>2126</v>
      </c>
      <c r="X472" s="97" t="s">
        <v>2127</v>
      </c>
      <c r="Y472" s="18"/>
    </row>
    <row r="473" ht="68.1" customHeight="1" spans="1:25">
      <c r="A473" s="17">
        <v>466</v>
      </c>
      <c r="B473" s="97" t="s">
        <v>103</v>
      </c>
      <c r="C473" s="97" t="s">
        <v>104</v>
      </c>
      <c r="D473" s="97" t="s">
        <v>105</v>
      </c>
      <c r="E473" s="97" t="s">
        <v>2122</v>
      </c>
      <c r="F473" s="97" t="s">
        <v>2131</v>
      </c>
      <c r="G473" s="97" t="s">
        <v>2132</v>
      </c>
      <c r="H473" s="97" t="s">
        <v>87</v>
      </c>
      <c r="I473" s="97" t="s">
        <v>2131</v>
      </c>
      <c r="J473" s="63">
        <v>20230101</v>
      </c>
      <c r="K473" s="97">
        <v>20231231</v>
      </c>
      <c r="L473" s="20" t="s">
        <v>110</v>
      </c>
      <c r="M473" s="97" t="s">
        <v>2133</v>
      </c>
      <c r="N473" s="97">
        <v>5</v>
      </c>
      <c r="O473" s="97">
        <v>5</v>
      </c>
      <c r="P473" s="97">
        <v>0</v>
      </c>
      <c r="Q473" s="97">
        <v>1</v>
      </c>
      <c r="R473" s="97">
        <v>20</v>
      </c>
      <c r="S473" s="97">
        <v>93</v>
      </c>
      <c r="T473" s="20">
        <v>0</v>
      </c>
      <c r="U473" s="20">
        <v>5</v>
      </c>
      <c r="V473" s="20">
        <v>19</v>
      </c>
      <c r="W473" s="97" t="s">
        <v>2126</v>
      </c>
      <c r="X473" s="97" t="s">
        <v>2127</v>
      </c>
      <c r="Y473" s="18"/>
    </row>
    <row r="474" ht="68.1" customHeight="1" spans="1:25">
      <c r="A474" s="17">
        <v>467</v>
      </c>
      <c r="B474" s="97" t="s">
        <v>81</v>
      </c>
      <c r="C474" s="97" t="s">
        <v>254</v>
      </c>
      <c r="D474" s="97" t="s">
        <v>255</v>
      </c>
      <c r="E474" s="97" t="s">
        <v>2122</v>
      </c>
      <c r="F474" s="97" t="s">
        <v>2134</v>
      </c>
      <c r="G474" s="97" t="s">
        <v>2135</v>
      </c>
      <c r="H474" s="97" t="s">
        <v>269</v>
      </c>
      <c r="I474" s="97" t="s">
        <v>2134</v>
      </c>
      <c r="J474" s="63">
        <v>20230101</v>
      </c>
      <c r="K474" s="97">
        <v>20231231</v>
      </c>
      <c r="L474" s="20" t="s">
        <v>110</v>
      </c>
      <c r="M474" s="97" t="s">
        <v>2136</v>
      </c>
      <c r="N474" s="97">
        <v>12.96</v>
      </c>
      <c r="O474" s="97">
        <v>5</v>
      </c>
      <c r="P474" s="97">
        <v>7.96</v>
      </c>
      <c r="Q474" s="97">
        <v>1</v>
      </c>
      <c r="R474" s="97">
        <v>110</v>
      </c>
      <c r="S474" s="97">
        <v>500</v>
      </c>
      <c r="T474" s="20">
        <v>1</v>
      </c>
      <c r="U474" s="20">
        <v>22</v>
      </c>
      <c r="V474" s="20">
        <v>67</v>
      </c>
      <c r="W474" s="97" t="s">
        <v>2137</v>
      </c>
      <c r="X474" s="97" t="s">
        <v>2127</v>
      </c>
      <c r="Y474" s="18"/>
    </row>
    <row r="475" ht="68.1" customHeight="1" spans="1:25">
      <c r="A475" s="17">
        <v>468</v>
      </c>
      <c r="B475" s="97" t="s">
        <v>103</v>
      </c>
      <c r="C475" s="97" t="s">
        <v>104</v>
      </c>
      <c r="D475" s="97" t="s">
        <v>105</v>
      </c>
      <c r="E475" s="97" t="s">
        <v>2122</v>
      </c>
      <c r="F475" s="97" t="s">
        <v>2138</v>
      </c>
      <c r="G475" s="97" t="s">
        <v>2139</v>
      </c>
      <c r="H475" s="97" t="s">
        <v>269</v>
      </c>
      <c r="I475" s="97" t="s">
        <v>2138</v>
      </c>
      <c r="J475" s="63">
        <v>20230101</v>
      </c>
      <c r="K475" s="97">
        <v>20231231</v>
      </c>
      <c r="L475" s="20" t="s">
        <v>110</v>
      </c>
      <c r="M475" s="97" t="s">
        <v>2140</v>
      </c>
      <c r="N475" s="97">
        <v>5.7</v>
      </c>
      <c r="O475" s="97">
        <v>5</v>
      </c>
      <c r="P475" s="97">
        <v>0.7</v>
      </c>
      <c r="Q475" s="97">
        <v>1</v>
      </c>
      <c r="R475" s="97">
        <v>18</v>
      </c>
      <c r="S475" s="97">
        <v>54</v>
      </c>
      <c r="T475" s="20">
        <v>0</v>
      </c>
      <c r="U475" s="20">
        <v>5</v>
      </c>
      <c r="V475" s="20">
        <v>13</v>
      </c>
      <c r="W475" s="97" t="s">
        <v>2126</v>
      </c>
      <c r="X475" s="97" t="s">
        <v>2127</v>
      </c>
      <c r="Y475" s="18"/>
    </row>
    <row r="476" ht="68.1" customHeight="1" spans="1:25">
      <c r="A476" s="17">
        <v>469</v>
      </c>
      <c r="B476" s="97" t="s">
        <v>103</v>
      </c>
      <c r="C476" s="97" t="s">
        <v>104</v>
      </c>
      <c r="D476" s="97" t="s">
        <v>105</v>
      </c>
      <c r="E476" s="97" t="s">
        <v>2122</v>
      </c>
      <c r="F476" s="97" t="s">
        <v>2141</v>
      </c>
      <c r="G476" s="97" t="s">
        <v>2142</v>
      </c>
      <c r="H476" s="97" t="s">
        <v>94</v>
      </c>
      <c r="I476" s="97" t="s">
        <v>2141</v>
      </c>
      <c r="J476" s="63">
        <v>20230101</v>
      </c>
      <c r="K476" s="97">
        <v>20231231</v>
      </c>
      <c r="L476" s="20" t="s">
        <v>110</v>
      </c>
      <c r="M476" s="97" t="s">
        <v>2143</v>
      </c>
      <c r="N476" s="97">
        <v>5</v>
      </c>
      <c r="O476" s="97">
        <v>5</v>
      </c>
      <c r="P476" s="97"/>
      <c r="Q476" s="97">
        <v>1</v>
      </c>
      <c r="R476" s="97">
        <v>5</v>
      </c>
      <c r="S476" s="97">
        <v>16</v>
      </c>
      <c r="T476" s="20">
        <v>0</v>
      </c>
      <c r="U476" s="20">
        <v>5</v>
      </c>
      <c r="V476" s="20">
        <v>16</v>
      </c>
      <c r="W476" s="97" t="s">
        <v>2126</v>
      </c>
      <c r="X476" s="97" t="s">
        <v>2127</v>
      </c>
      <c r="Y476" s="18"/>
    </row>
    <row r="477" ht="68.1" customHeight="1" spans="1:25">
      <c r="A477" s="17">
        <v>470</v>
      </c>
      <c r="B477" s="97" t="s">
        <v>103</v>
      </c>
      <c r="C477" s="97" t="s">
        <v>104</v>
      </c>
      <c r="D477" s="97" t="s">
        <v>105</v>
      </c>
      <c r="E477" s="97" t="s">
        <v>2122</v>
      </c>
      <c r="F477" s="97" t="s">
        <v>2123</v>
      </c>
      <c r="G477" s="97" t="s">
        <v>2144</v>
      </c>
      <c r="H477" s="97" t="s">
        <v>269</v>
      </c>
      <c r="I477" s="97" t="s">
        <v>2123</v>
      </c>
      <c r="J477" s="63">
        <v>20230101</v>
      </c>
      <c r="K477" s="97">
        <v>20231231</v>
      </c>
      <c r="L477" s="20" t="s">
        <v>110</v>
      </c>
      <c r="M477" s="97" t="s">
        <v>2145</v>
      </c>
      <c r="N477" s="97">
        <v>5</v>
      </c>
      <c r="O477" s="97">
        <v>5</v>
      </c>
      <c r="P477" s="97">
        <v>0</v>
      </c>
      <c r="Q477" s="97">
        <v>1</v>
      </c>
      <c r="R477" s="97">
        <v>396</v>
      </c>
      <c r="S477" s="97">
        <v>1175</v>
      </c>
      <c r="T477" s="20">
        <v>1</v>
      </c>
      <c r="U477" s="20">
        <v>80</v>
      </c>
      <c r="V477" s="20">
        <v>254</v>
      </c>
      <c r="W477" s="97" t="s">
        <v>174</v>
      </c>
      <c r="X477" s="97" t="s">
        <v>2146</v>
      </c>
      <c r="Y477" s="18"/>
    </row>
    <row r="478" ht="68.1" customHeight="1" spans="1:25">
      <c r="A478" s="17">
        <v>471</v>
      </c>
      <c r="B478" s="97" t="s">
        <v>103</v>
      </c>
      <c r="C478" s="97" t="s">
        <v>104</v>
      </c>
      <c r="D478" s="97" t="s">
        <v>105</v>
      </c>
      <c r="E478" s="97" t="s">
        <v>2122</v>
      </c>
      <c r="F478" s="97" t="s">
        <v>2147</v>
      </c>
      <c r="G478" s="97" t="s">
        <v>2148</v>
      </c>
      <c r="H478" s="97" t="s">
        <v>87</v>
      </c>
      <c r="I478" s="97" t="s">
        <v>2147</v>
      </c>
      <c r="J478" s="63">
        <v>20230101</v>
      </c>
      <c r="K478" s="97">
        <v>20231231</v>
      </c>
      <c r="L478" s="20" t="s">
        <v>110</v>
      </c>
      <c r="M478" s="97" t="s">
        <v>2149</v>
      </c>
      <c r="N478" s="97">
        <v>5</v>
      </c>
      <c r="O478" s="97">
        <v>5</v>
      </c>
      <c r="P478" s="97">
        <v>0</v>
      </c>
      <c r="Q478" s="97">
        <v>1</v>
      </c>
      <c r="R478" s="97">
        <v>398</v>
      </c>
      <c r="S478" s="97">
        <v>1270</v>
      </c>
      <c r="T478" s="20">
        <v>1</v>
      </c>
      <c r="U478" s="20">
        <v>96</v>
      </c>
      <c r="V478" s="20">
        <v>326</v>
      </c>
      <c r="W478" s="97" t="s">
        <v>174</v>
      </c>
      <c r="X478" s="97" t="s">
        <v>2150</v>
      </c>
      <c r="Y478" s="18"/>
    </row>
    <row r="479" ht="68.1" customHeight="1" spans="1:25">
      <c r="A479" s="17">
        <v>472</v>
      </c>
      <c r="B479" s="97" t="s">
        <v>81</v>
      </c>
      <c r="C479" s="97" t="s">
        <v>82</v>
      </c>
      <c r="D479" s="97" t="s">
        <v>83</v>
      </c>
      <c r="E479" s="97" t="s">
        <v>2122</v>
      </c>
      <c r="F479" s="97" t="s">
        <v>2151</v>
      </c>
      <c r="G479" s="97" t="s">
        <v>2152</v>
      </c>
      <c r="H479" s="97" t="s">
        <v>94</v>
      </c>
      <c r="I479" s="97" t="s">
        <v>2151</v>
      </c>
      <c r="J479" s="63">
        <v>20230101</v>
      </c>
      <c r="K479" s="97">
        <v>20231231</v>
      </c>
      <c r="L479" s="97" t="s">
        <v>88</v>
      </c>
      <c r="M479" s="97" t="s">
        <v>2153</v>
      </c>
      <c r="N479" s="97">
        <v>26.02</v>
      </c>
      <c r="O479" s="97">
        <v>23</v>
      </c>
      <c r="P479" s="97">
        <v>3.02</v>
      </c>
      <c r="Q479" s="97">
        <v>1</v>
      </c>
      <c r="R479" s="97">
        <v>480</v>
      </c>
      <c r="S479" s="97">
        <v>1600</v>
      </c>
      <c r="T479" s="20">
        <v>1</v>
      </c>
      <c r="U479" s="20">
        <v>131</v>
      </c>
      <c r="V479" s="20">
        <v>396</v>
      </c>
      <c r="W479" s="97" t="s">
        <v>2154</v>
      </c>
      <c r="X479" s="97" t="s">
        <v>2155</v>
      </c>
      <c r="Y479" s="18"/>
    </row>
    <row r="480" ht="68.1" customHeight="1" spans="1:25">
      <c r="A480" s="17">
        <v>473</v>
      </c>
      <c r="B480" s="97" t="s">
        <v>81</v>
      </c>
      <c r="C480" s="97" t="s">
        <v>82</v>
      </c>
      <c r="D480" s="97" t="s">
        <v>83</v>
      </c>
      <c r="E480" s="97" t="s">
        <v>2122</v>
      </c>
      <c r="F480" s="97" t="s">
        <v>2123</v>
      </c>
      <c r="G480" s="97" t="s">
        <v>2156</v>
      </c>
      <c r="H480" s="97" t="s">
        <v>94</v>
      </c>
      <c r="I480" s="97" t="s">
        <v>2123</v>
      </c>
      <c r="J480" s="63">
        <v>20230101</v>
      </c>
      <c r="K480" s="97">
        <v>20231231</v>
      </c>
      <c r="L480" s="97" t="s">
        <v>88</v>
      </c>
      <c r="M480" s="97" t="s">
        <v>2157</v>
      </c>
      <c r="N480" s="97">
        <v>24.07</v>
      </c>
      <c r="O480" s="97">
        <v>20</v>
      </c>
      <c r="P480" s="97">
        <v>4.07</v>
      </c>
      <c r="Q480" s="97">
        <v>1</v>
      </c>
      <c r="R480" s="97">
        <v>110</v>
      </c>
      <c r="S480" s="97">
        <v>450</v>
      </c>
      <c r="T480" s="20">
        <v>1</v>
      </c>
      <c r="U480" s="20">
        <v>5</v>
      </c>
      <c r="V480" s="20">
        <v>15</v>
      </c>
      <c r="W480" s="97" t="s">
        <v>2158</v>
      </c>
      <c r="X480" s="97" t="s">
        <v>2155</v>
      </c>
      <c r="Y480" s="18"/>
    </row>
    <row r="481" ht="68.1" customHeight="1" spans="1:25">
      <c r="A481" s="17">
        <v>474</v>
      </c>
      <c r="B481" s="97" t="s">
        <v>81</v>
      </c>
      <c r="C481" s="97" t="s">
        <v>82</v>
      </c>
      <c r="D481" s="97" t="s">
        <v>157</v>
      </c>
      <c r="E481" s="97" t="s">
        <v>2122</v>
      </c>
      <c r="F481" s="97" t="s">
        <v>2159</v>
      </c>
      <c r="G481" s="97" t="s">
        <v>2160</v>
      </c>
      <c r="H481" s="97" t="s">
        <v>94</v>
      </c>
      <c r="I481" s="97" t="s">
        <v>2159</v>
      </c>
      <c r="J481" s="63">
        <v>20230101</v>
      </c>
      <c r="K481" s="97">
        <v>20231231</v>
      </c>
      <c r="L481" s="97" t="s">
        <v>88</v>
      </c>
      <c r="M481" s="97" t="s">
        <v>2161</v>
      </c>
      <c r="N481" s="97">
        <v>20.5</v>
      </c>
      <c r="O481" s="97">
        <v>17</v>
      </c>
      <c r="P481" s="97">
        <v>3.5</v>
      </c>
      <c r="Q481" s="97">
        <v>1</v>
      </c>
      <c r="R481" s="97">
        <v>8</v>
      </c>
      <c r="S481" s="97">
        <v>25</v>
      </c>
      <c r="T481" s="20">
        <v>0</v>
      </c>
      <c r="U481" s="20">
        <v>7</v>
      </c>
      <c r="V481" s="20">
        <v>22</v>
      </c>
      <c r="W481" s="97" t="s">
        <v>2162</v>
      </c>
      <c r="X481" s="97" t="s">
        <v>2155</v>
      </c>
      <c r="Y481" s="18"/>
    </row>
    <row r="482" ht="68.1" customHeight="1" spans="1:25">
      <c r="A482" s="17">
        <v>475</v>
      </c>
      <c r="B482" s="97" t="s">
        <v>81</v>
      </c>
      <c r="C482" s="97" t="s">
        <v>82</v>
      </c>
      <c r="D482" s="97" t="s">
        <v>630</v>
      </c>
      <c r="E482" s="97" t="s">
        <v>2122</v>
      </c>
      <c r="F482" s="97" t="s">
        <v>2131</v>
      </c>
      <c r="G482" s="97" t="s">
        <v>2163</v>
      </c>
      <c r="H482" s="97" t="s">
        <v>94</v>
      </c>
      <c r="I482" s="97" t="s">
        <v>2131</v>
      </c>
      <c r="J482" s="63">
        <v>20230101</v>
      </c>
      <c r="K482" s="97">
        <v>20231231</v>
      </c>
      <c r="L482" s="97" t="s">
        <v>88</v>
      </c>
      <c r="M482" s="97" t="s">
        <v>2164</v>
      </c>
      <c r="N482" s="97">
        <v>60</v>
      </c>
      <c r="O482" s="97">
        <v>50</v>
      </c>
      <c r="P482" s="97">
        <v>10</v>
      </c>
      <c r="Q482" s="97">
        <v>1</v>
      </c>
      <c r="R482" s="97">
        <v>41</v>
      </c>
      <c r="S482" s="97">
        <v>88</v>
      </c>
      <c r="T482" s="20">
        <v>0</v>
      </c>
      <c r="U482" s="20">
        <v>41</v>
      </c>
      <c r="V482" s="20">
        <v>88</v>
      </c>
      <c r="W482" s="97" t="s">
        <v>2165</v>
      </c>
      <c r="X482" s="97" t="s">
        <v>2155</v>
      </c>
      <c r="Y482" s="18"/>
    </row>
    <row r="483" ht="68.1" customHeight="1" spans="1:25">
      <c r="A483" s="17">
        <v>476</v>
      </c>
      <c r="B483" s="97" t="s">
        <v>81</v>
      </c>
      <c r="C483" s="97" t="s">
        <v>82</v>
      </c>
      <c r="D483" s="97" t="s">
        <v>83</v>
      </c>
      <c r="E483" s="97" t="s">
        <v>2122</v>
      </c>
      <c r="F483" s="97" t="s">
        <v>2134</v>
      </c>
      <c r="G483" s="97" t="s">
        <v>2166</v>
      </c>
      <c r="H483" s="97" t="s">
        <v>94</v>
      </c>
      <c r="I483" s="97" t="s">
        <v>2134</v>
      </c>
      <c r="J483" s="63">
        <v>20230101</v>
      </c>
      <c r="K483" s="97">
        <v>20231231</v>
      </c>
      <c r="L483" s="97" t="s">
        <v>88</v>
      </c>
      <c r="M483" s="97" t="s">
        <v>2167</v>
      </c>
      <c r="N483" s="97">
        <v>49.5</v>
      </c>
      <c r="O483" s="97">
        <v>40</v>
      </c>
      <c r="P483" s="97">
        <v>9.5</v>
      </c>
      <c r="Q483" s="97">
        <v>1</v>
      </c>
      <c r="R483" s="97">
        <v>465</v>
      </c>
      <c r="S483" s="97">
        <v>1490</v>
      </c>
      <c r="T483" s="20">
        <v>1</v>
      </c>
      <c r="U483" s="20">
        <v>139</v>
      </c>
      <c r="V483" s="20">
        <v>431</v>
      </c>
      <c r="W483" s="97" t="s">
        <v>2168</v>
      </c>
      <c r="X483" s="97" t="s">
        <v>2155</v>
      </c>
      <c r="Y483" s="18"/>
    </row>
    <row r="484" ht="68.1" customHeight="1" spans="1:25">
      <c r="A484" s="17">
        <v>477</v>
      </c>
      <c r="B484" s="97" t="s">
        <v>81</v>
      </c>
      <c r="C484" s="97" t="s">
        <v>82</v>
      </c>
      <c r="D484" s="97" t="s">
        <v>83</v>
      </c>
      <c r="E484" s="97" t="s">
        <v>2122</v>
      </c>
      <c r="F484" s="97" t="s">
        <v>2169</v>
      </c>
      <c r="G484" s="97" t="s">
        <v>402</v>
      </c>
      <c r="H484" s="97" t="s">
        <v>94</v>
      </c>
      <c r="I484" s="97" t="s">
        <v>2169</v>
      </c>
      <c r="J484" s="63">
        <v>20230101</v>
      </c>
      <c r="K484" s="97">
        <v>20231231</v>
      </c>
      <c r="L484" s="97" t="s">
        <v>88</v>
      </c>
      <c r="M484" s="97" t="s">
        <v>2170</v>
      </c>
      <c r="N484" s="97">
        <v>12</v>
      </c>
      <c r="O484" s="97">
        <v>10</v>
      </c>
      <c r="P484" s="97">
        <v>2</v>
      </c>
      <c r="Q484" s="97">
        <v>1</v>
      </c>
      <c r="R484" s="97">
        <v>5</v>
      </c>
      <c r="S484" s="97">
        <v>14</v>
      </c>
      <c r="T484" s="20">
        <v>1</v>
      </c>
      <c r="U484" s="20">
        <v>5</v>
      </c>
      <c r="V484" s="20">
        <v>14</v>
      </c>
      <c r="W484" s="97" t="s">
        <v>2171</v>
      </c>
      <c r="X484" s="97" t="s">
        <v>2155</v>
      </c>
      <c r="Y484" s="18"/>
    </row>
    <row r="485" ht="68.1" customHeight="1" spans="1:25">
      <c r="A485" s="17">
        <v>478</v>
      </c>
      <c r="B485" s="97" t="s">
        <v>81</v>
      </c>
      <c r="C485" s="97" t="s">
        <v>298</v>
      </c>
      <c r="D485" s="97" t="s">
        <v>2172</v>
      </c>
      <c r="E485" s="97" t="s">
        <v>2122</v>
      </c>
      <c r="F485" s="97" t="s">
        <v>2147</v>
      </c>
      <c r="G485" s="97" t="s">
        <v>2173</v>
      </c>
      <c r="H485" s="97" t="s">
        <v>94</v>
      </c>
      <c r="I485" s="97" t="s">
        <v>2147</v>
      </c>
      <c r="J485" s="63">
        <v>20230101</v>
      </c>
      <c r="K485" s="97">
        <v>20231231</v>
      </c>
      <c r="L485" s="97" t="s">
        <v>110</v>
      </c>
      <c r="M485" s="97" t="s">
        <v>2174</v>
      </c>
      <c r="N485" s="97">
        <v>40</v>
      </c>
      <c r="O485" s="97">
        <v>40</v>
      </c>
      <c r="P485" s="97">
        <v>0</v>
      </c>
      <c r="Q485" s="97">
        <v>1</v>
      </c>
      <c r="R485" s="97">
        <v>28</v>
      </c>
      <c r="S485" s="97">
        <v>98</v>
      </c>
      <c r="T485" s="20">
        <v>1</v>
      </c>
      <c r="U485" s="20">
        <v>28</v>
      </c>
      <c r="V485" s="20">
        <v>98</v>
      </c>
      <c r="W485" s="97" t="s">
        <v>2175</v>
      </c>
      <c r="X485" s="97" t="s">
        <v>2176</v>
      </c>
      <c r="Y485" s="18"/>
    </row>
    <row r="486" ht="68.1" customHeight="1" spans="1:25">
      <c r="A486" s="17">
        <v>479</v>
      </c>
      <c r="B486" s="97" t="s">
        <v>103</v>
      </c>
      <c r="C486" s="97" t="s">
        <v>104</v>
      </c>
      <c r="D486" s="97" t="s">
        <v>105</v>
      </c>
      <c r="E486" s="97" t="s">
        <v>2122</v>
      </c>
      <c r="F486" s="97" t="s">
        <v>2131</v>
      </c>
      <c r="G486" s="97" t="s">
        <v>2177</v>
      </c>
      <c r="H486" s="97" t="s">
        <v>269</v>
      </c>
      <c r="I486" s="97" t="s">
        <v>2131</v>
      </c>
      <c r="J486" s="63">
        <v>20230101</v>
      </c>
      <c r="K486" s="97">
        <v>20231231</v>
      </c>
      <c r="L486" s="20" t="s">
        <v>110</v>
      </c>
      <c r="M486" s="97" t="s">
        <v>2177</v>
      </c>
      <c r="N486" s="97">
        <v>10</v>
      </c>
      <c r="O486" s="97">
        <v>10</v>
      </c>
      <c r="P486" s="97">
        <v>0</v>
      </c>
      <c r="Q486" s="97">
        <v>1</v>
      </c>
      <c r="R486" s="97">
        <v>98</v>
      </c>
      <c r="S486" s="97">
        <v>206</v>
      </c>
      <c r="T486" s="20">
        <v>0</v>
      </c>
      <c r="U486" s="20">
        <v>31</v>
      </c>
      <c r="V486" s="20">
        <v>78</v>
      </c>
      <c r="W486" s="97" t="s">
        <v>2178</v>
      </c>
      <c r="X486" s="97" t="s">
        <v>2179</v>
      </c>
      <c r="Y486" s="18"/>
    </row>
    <row r="487" ht="68.1" customHeight="1" spans="1:25">
      <c r="A487" s="17">
        <v>480</v>
      </c>
      <c r="B487" s="97" t="s">
        <v>103</v>
      </c>
      <c r="C487" s="97" t="s">
        <v>104</v>
      </c>
      <c r="D487" s="97" t="s">
        <v>105</v>
      </c>
      <c r="E487" s="97" t="s">
        <v>2122</v>
      </c>
      <c r="F487" s="97" t="s">
        <v>2159</v>
      </c>
      <c r="G487" s="97" t="s">
        <v>2180</v>
      </c>
      <c r="H487" s="97" t="s">
        <v>269</v>
      </c>
      <c r="I487" s="97" t="s">
        <v>2159</v>
      </c>
      <c r="J487" s="63">
        <v>20230101</v>
      </c>
      <c r="K487" s="97">
        <v>20231231</v>
      </c>
      <c r="L487" s="20" t="s">
        <v>110</v>
      </c>
      <c r="M487" s="97" t="s">
        <v>2180</v>
      </c>
      <c r="N487" s="97">
        <v>10</v>
      </c>
      <c r="O487" s="97">
        <v>10</v>
      </c>
      <c r="P487" s="97">
        <v>0</v>
      </c>
      <c r="Q487" s="97">
        <v>1</v>
      </c>
      <c r="R487" s="97">
        <v>47</v>
      </c>
      <c r="S487" s="97">
        <v>139</v>
      </c>
      <c r="T487" s="20">
        <v>0</v>
      </c>
      <c r="U487" s="20">
        <v>25</v>
      </c>
      <c r="V487" s="20">
        <v>78</v>
      </c>
      <c r="W487" s="97" t="s">
        <v>2181</v>
      </c>
      <c r="X487" s="97" t="s">
        <v>2182</v>
      </c>
      <c r="Y487" s="18"/>
    </row>
    <row r="488" ht="68.1" customHeight="1" spans="1:25">
      <c r="A488" s="17">
        <v>481</v>
      </c>
      <c r="B488" s="97" t="s">
        <v>103</v>
      </c>
      <c r="C488" s="97" t="s">
        <v>104</v>
      </c>
      <c r="D488" s="97" t="s">
        <v>105</v>
      </c>
      <c r="E488" s="97" t="s">
        <v>2122</v>
      </c>
      <c r="F488" s="97" t="s">
        <v>2131</v>
      </c>
      <c r="G488" s="97" t="s">
        <v>2183</v>
      </c>
      <c r="H488" s="97" t="s">
        <v>94</v>
      </c>
      <c r="I488" s="97" t="s">
        <v>2131</v>
      </c>
      <c r="J488" s="63">
        <v>20230101</v>
      </c>
      <c r="K488" s="97">
        <v>20231231</v>
      </c>
      <c r="L488" s="20" t="s">
        <v>110</v>
      </c>
      <c r="M488" s="97" t="s">
        <v>2184</v>
      </c>
      <c r="N488" s="97">
        <v>5</v>
      </c>
      <c r="O488" s="97">
        <v>5</v>
      </c>
      <c r="P488" s="97">
        <v>0</v>
      </c>
      <c r="Q488" s="97">
        <v>1</v>
      </c>
      <c r="R488" s="97">
        <v>30</v>
      </c>
      <c r="S488" s="97">
        <v>118</v>
      </c>
      <c r="T488" s="20">
        <v>0</v>
      </c>
      <c r="U488" s="20">
        <v>13</v>
      </c>
      <c r="V488" s="20">
        <v>38</v>
      </c>
      <c r="W488" s="97" t="s">
        <v>2178</v>
      </c>
      <c r="X488" s="97" t="s">
        <v>2179</v>
      </c>
      <c r="Y488" s="18"/>
    </row>
    <row r="489" ht="68.1" customHeight="1" spans="1:25">
      <c r="A489" s="17">
        <v>482</v>
      </c>
      <c r="B489" s="97" t="s">
        <v>103</v>
      </c>
      <c r="C489" s="97" t="s">
        <v>104</v>
      </c>
      <c r="D489" s="97" t="s">
        <v>105</v>
      </c>
      <c r="E489" s="97" t="s">
        <v>2122</v>
      </c>
      <c r="F489" s="97" t="s">
        <v>2141</v>
      </c>
      <c r="G489" s="97" t="s">
        <v>2185</v>
      </c>
      <c r="H489" s="97" t="s">
        <v>94</v>
      </c>
      <c r="I489" s="97" t="s">
        <v>2141</v>
      </c>
      <c r="J489" s="63">
        <v>20230101</v>
      </c>
      <c r="K489" s="97">
        <v>20231231</v>
      </c>
      <c r="L489" s="20" t="s">
        <v>110</v>
      </c>
      <c r="M489" s="97" t="s">
        <v>2186</v>
      </c>
      <c r="N489" s="97">
        <v>5</v>
      </c>
      <c r="O489" s="97">
        <v>5</v>
      </c>
      <c r="P489" s="97">
        <v>0</v>
      </c>
      <c r="Q489" s="97">
        <v>1</v>
      </c>
      <c r="R489" s="97">
        <v>35</v>
      </c>
      <c r="S489" s="97">
        <v>210</v>
      </c>
      <c r="T489" s="20">
        <v>0</v>
      </c>
      <c r="U489" s="20">
        <v>6</v>
      </c>
      <c r="V489" s="20">
        <v>27</v>
      </c>
      <c r="W489" s="97" t="s">
        <v>2178</v>
      </c>
      <c r="X489" s="97" t="s">
        <v>2179</v>
      </c>
      <c r="Y489" s="18"/>
    </row>
    <row r="490" ht="68.1" customHeight="1" spans="1:25">
      <c r="A490" s="17">
        <v>483</v>
      </c>
      <c r="B490" s="97" t="s">
        <v>103</v>
      </c>
      <c r="C490" s="97" t="s">
        <v>104</v>
      </c>
      <c r="D490" s="97" t="s">
        <v>366</v>
      </c>
      <c r="E490" s="97" t="s">
        <v>2122</v>
      </c>
      <c r="F490" s="97" t="s">
        <v>2147</v>
      </c>
      <c r="G490" s="97" t="s">
        <v>2187</v>
      </c>
      <c r="H490" s="97" t="s">
        <v>269</v>
      </c>
      <c r="I490" s="97" t="s">
        <v>2147</v>
      </c>
      <c r="J490" s="63">
        <v>20230101</v>
      </c>
      <c r="K490" s="97">
        <v>20231231</v>
      </c>
      <c r="L490" s="20" t="s">
        <v>110</v>
      </c>
      <c r="M490" s="97" t="s">
        <v>2188</v>
      </c>
      <c r="N490" s="97">
        <v>6</v>
      </c>
      <c r="O490" s="97">
        <v>6</v>
      </c>
      <c r="P490" s="97">
        <v>0</v>
      </c>
      <c r="Q490" s="97">
        <v>1</v>
      </c>
      <c r="R490" s="97">
        <v>33</v>
      </c>
      <c r="S490" s="97">
        <v>128</v>
      </c>
      <c r="T490" s="20">
        <v>1</v>
      </c>
      <c r="U490" s="20">
        <v>13</v>
      </c>
      <c r="V490" s="20">
        <v>50</v>
      </c>
      <c r="W490" s="97" t="s">
        <v>2189</v>
      </c>
      <c r="X490" s="97" t="s">
        <v>2179</v>
      </c>
      <c r="Y490" s="18"/>
    </row>
    <row r="491" ht="68.1" customHeight="1" spans="1:25">
      <c r="A491" s="17">
        <v>484</v>
      </c>
      <c r="B491" s="97" t="s">
        <v>103</v>
      </c>
      <c r="C491" s="97" t="s">
        <v>104</v>
      </c>
      <c r="D491" s="97" t="s">
        <v>105</v>
      </c>
      <c r="E491" s="97" t="s">
        <v>2122</v>
      </c>
      <c r="F491" s="97" t="s">
        <v>2190</v>
      </c>
      <c r="G491" s="97" t="s">
        <v>2191</v>
      </c>
      <c r="H491" s="97" t="s">
        <v>87</v>
      </c>
      <c r="I491" s="97" t="s">
        <v>2190</v>
      </c>
      <c r="J491" s="63">
        <v>20230101</v>
      </c>
      <c r="K491" s="97">
        <v>20231231</v>
      </c>
      <c r="L491" s="20" t="s">
        <v>110</v>
      </c>
      <c r="M491" s="97" t="s">
        <v>2192</v>
      </c>
      <c r="N491" s="97">
        <v>4</v>
      </c>
      <c r="O491" s="97">
        <v>4</v>
      </c>
      <c r="P491" s="97">
        <v>0</v>
      </c>
      <c r="Q491" s="97">
        <v>1</v>
      </c>
      <c r="R491" s="97">
        <v>85</v>
      </c>
      <c r="S491" s="97">
        <v>269</v>
      </c>
      <c r="T491" s="20">
        <v>1</v>
      </c>
      <c r="U491" s="20">
        <v>24</v>
      </c>
      <c r="V491" s="20">
        <v>80</v>
      </c>
      <c r="W491" s="97" t="s">
        <v>2178</v>
      </c>
      <c r="X491" s="97" t="s">
        <v>2179</v>
      </c>
      <c r="Y491" s="18"/>
    </row>
    <row r="492" ht="68.1" customHeight="1" spans="1:25">
      <c r="A492" s="17">
        <v>485</v>
      </c>
      <c r="B492" s="97" t="s">
        <v>103</v>
      </c>
      <c r="C492" s="97" t="s">
        <v>104</v>
      </c>
      <c r="D492" s="97" t="s">
        <v>114</v>
      </c>
      <c r="E492" s="97" t="s">
        <v>2122</v>
      </c>
      <c r="F492" s="97" t="s">
        <v>2193</v>
      </c>
      <c r="G492" s="97" t="s">
        <v>2194</v>
      </c>
      <c r="H492" s="97" t="s">
        <v>153</v>
      </c>
      <c r="I492" s="97" t="s">
        <v>2193</v>
      </c>
      <c r="J492" s="63">
        <v>20230101</v>
      </c>
      <c r="K492" s="97">
        <v>20231231</v>
      </c>
      <c r="L492" s="97" t="s">
        <v>154</v>
      </c>
      <c r="M492" s="97" t="s">
        <v>2195</v>
      </c>
      <c r="N492" s="112">
        <v>11</v>
      </c>
      <c r="O492" s="97">
        <v>8</v>
      </c>
      <c r="P492" s="97">
        <v>3</v>
      </c>
      <c r="Q492" s="97">
        <v>5</v>
      </c>
      <c r="R492" s="97">
        <v>2680</v>
      </c>
      <c r="S492" s="97">
        <v>6920</v>
      </c>
      <c r="T492" s="20">
        <v>0</v>
      </c>
      <c r="U492" s="20">
        <v>335</v>
      </c>
      <c r="V492" s="20">
        <v>865</v>
      </c>
      <c r="W492" s="97" t="s">
        <v>193</v>
      </c>
      <c r="X492" s="97" t="s">
        <v>2196</v>
      </c>
      <c r="Y492" s="18"/>
    </row>
    <row r="493" ht="66" customHeight="1" spans="1:25">
      <c r="A493" s="17">
        <v>486</v>
      </c>
      <c r="B493" s="18" t="s">
        <v>81</v>
      </c>
      <c r="C493" s="18" t="s">
        <v>254</v>
      </c>
      <c r="D493" s="18" t="s">
        <v>255</v>
      </c>
      <c r="E493" s="18" t="s">
        <v>2197</v>
      </c>
      <c r="F493" s="118" t="s">
        <v>2198</v>
      </c>
      <c r="G493" s="20" t="s">
        <v>2199</v>
      </c>
      <c r="H493" s="18" t="s">
        <v>2200</v>
      </c>
      <c r="I493" s="18" t="s">
        <v>2197</v>
      </c>
      <c r="J493" s="18">
        <v>2023.01</v>
      </c>
      <c r="K493" s="18">
        <v>2023.12</v>
      </c>
      <c r="L493" s="20" t="s">
        <v>832</v>
      </c>
      <c r="M493" s="20" t="s">
        <v>2201</v>
      </c>
      <c r="N493" s="18">
        <v>120</v>
      </c>
      <c r="O493" s="18">
        <v>40</v>
      </c>
      <c r="P493" s="18">
        <v>80</v>
      </c>
      <c r="Q493" s="18">
        <v>6</v>
      </c>
      <c r="R493" s="18">
        <v>1523</v>
      </c>
      <c r="S493" s="18">
        <v>4325</v>
      </c>
      <c r="T493" s="18">
        <v>9</v>
      </c>
      <c r="U493" s="19">
        <v>68</v>
      </c>
      <c r="V493" s="19">
        <v>189</v>
      </c>
      <c r="W493" s="20" t="s">
        <v>2202</v>
      </c>
      <c r="X493" s="18" t="s">
        <v>2203</v>
      </c>
      <c r="Y493" s="19"/>
    </row>
    <row r="494" s="4" customFormat="1" ht="68.1" customHeight="1" spans="1:25">
      <c r="A494" s="17">
        <v>487</v>
      </c>
      <c r="B494" s="18" t="s">
        <v>103</v>
      </c>
      <c r="C494" s="20" t="s">
        <v>104</v>
      </c>
      <c r="D494" s="18" t="s">
        <v>1131</v>
      </c>
      <c r="E494" s="18" t="s">
        <v>2197</v>
      </c>
      <c r="F494" s="18" t="s">
        <v>2204</v>
      </c>
      <c r="G494" s="18" t="s">
        <v>2205</v>
      </c>
      <c r="H494" s="18" t="s">
        <v>1177</v>
      </c>
      <c r="I494" s="18" t="s">
        <v>2204</v>
      </c>
      <c r="J494" s="37">
        <v>45047</v>
      </c>
      <c r="K494" s="37">
        <v>45137</v>
      </c>
      <c r="L494" s="20" t="s">
        <v>110</v>
      </c>
      <c r="M494" s="18" t="s">
        <v>2206</v>
      </c>
      <c r="N494" s="18">
        <v>10</v>
      </c>
      <c r="O494" s="18">
        <v>10</v>
      </c>
      <c r="P494" s="18">
        <v>0</v>
      </c>
      <c r="Q494" s="18">
        <v>1</v>
      </c>
      <c r="R494" s="18">
        <v>80</v>
      </c>
      <c r="S494" s="18">
        <v>300</v>
      </c>
      <c r="T494" s="18">
        <v>1</v>
      </c>
      <c r="U494" s="18">
        <v>30</v>
      </c>
      <c r="V494" s="18">
        <v>76</v>
      </c>
      <c r="W494" s="18" t="s">
        <v>2207</v>
      </c>
      <c r="X494" s="18" t="s">
        <v>2208</v>
      </c>
      <c r="Y494" s="18"/>
    </row>
    <row r="495" s="4" customFormat="1" ht="111" customHeight="1" spans="1:25">
      <c r="A495" s="17">
        <v>488</v>
      </c>
      <c r="B495" s="18" t="s">
        <v>81</v>
      </c>
      <c r="C495" s="20" t="s">
        <v>82</v>
      </c>
      <c r="D495" s="18" t="s">
        <v>2209</v>
      </c>
      <c r="E495" s="18" t="s">
        <v>2197</v>
      </c>
      <c r="F495" s="18" t="s">
        <v>2210</v>
      </c>
      <c r="G495" s="20" t="s">
        <v>2211</v>
      </c>
      <c r="H495" s="18" t="s">
        <v>94</v>
      </c>
      <c r="I495" s="18" t="s">
        <v>2210</v>
      </c>
      <c r="J495" s="18">
        <v>2023.1</v>
      </c>
      <c r="K495" s="18">
        <v>2023.12</v>
      </c>
      <c r="L495" s="20" t="s">
        <v>88</v>
      </c>
      <c r="M495" s="18" t="s">
        <v>2212</v>
      </c>
      <c r="N495" s="18">
        <v>27</v>
      </c>
      <c r="O495" s="18">
        <v>23</v>
      </c>
      <c r="P495" s="18">
        <v>4</v>
      </c>
      <c r="Q495" s="18">
        <v>1</v>
      </c>
      <c r="R495" s="20">
        <v>300</v>
      </c>
      <c r="S495" s="20">
        <v>900</v>
      </c>
      <c r="T495" s="45">
        <v>1</v>
      </c>
      <c r="U495" s="45">
        <v>30</v>
      </c>
      <c r="V495" s="45">
        <v>95</v>
      </c>
      <c r="W495" s="18" t="s">
        <v>2213</v>
      </c>
      <c r="X495" s="18" t="s">
        <v>2214</v>
      </c>
      <c r="Y495" s="20"/>
    </row>
    <row r="496" s="4" customFormat="1" ht="65.1" customHeight="1" spans="1:25">
      <c r="A496" s="17">
        <v>489</v>
      </c>
      <c r="B496" s="18" t="s">
        <v>81</v>
      </c>
      <c r="C496" s="20" t="s">
        <v>82</v>
      </c>
      <c r="D496" s="18" t="s">
        <v>157</v>
      </c>
      <c r="E496" s="18" t="s">
        <v>2197</v>
      </c>
      <c r="F496" s="18" t="s">
        <v>2215</v>
      </c>
      <c r="G496" s="18" t="s">
        <v>2216</v>
      </c>
      <c r="H496" s="18" t="s">
        <v>94</v>
      </c>
      <c r="I496" s="18" t="s">
        <v>2215</v>
      </c>
      <c r="J496" s="18">
        <v>2023.1</v>
      </c>
      <c r="K496" s="18">
        <v>2023.12</v>
      </c>
      <c r="L496" s="20" t="s">
        <v>88</v>
      </c>
      <c r="M496" s="18" t="s">
        <v>2217</v>
      </c>
      <c r="N496" s="18">
        <v>800</v>
      </c>
      <c r="O496" s="18">
        <v>800</v>
      </c>
      <c r="P496" s="18">
        <v>0</v>
      </c>
      <c r="Q496" s="18">
        <v>5</v>
      </c>
      <c r="R496" s="20">
        <v>800</v>
      </c>
      <c r="S496" s="20">
        <v>1756</v>
      </c>
      <c r="T496" s="45">
        <v>1</v>
      </c>
      <c r="U496" s="18">
        <v>25</v>
      </c>
      <c r="V496" s="18">
        <v>67</v>
      </c>
      <c r="W496" s="18" t="s">
        <v>2218</v>
      </c>
      <c r="X496" s="18" t="s">
        <v>2219</v>
      </c>
      <c r="Y496" s="18"/>
    </row>
    <row r="497" ht="33.95" customHeight="1" spans="1:25">
      <c r="A497" s="17">
        <v>490</v>
      </c>
      <c r="B497" s="18" t="s">
        <v>81</v>
      </c>
      <c r="C497" s="18" t="s">
        <v>82</v>
      </c>
      <c r="D497" s="18" t="s">
        <v>2068</v>
      </c>
      <c r="E497" s="18" t="s">
        <v>2197</v>
      </c>
      <c r="F497" s="18" t="s">
        <v>2220</v>
      </c>
      <c r="G497" s="18" t="s">
        <v>2221</v>
      </c>
      <c r="H497" s="18" t="s">
        <v>94</v>
      </c>
      <c r="I497" s="18" t="s">
        <v>2220</v>
      </c>
      <c r="J497" s="18">
        <v>2023.9</v>
      </c>
      <c r="K497" s="18">
        <v>2023.11</v>
      </c>
      <c r="L497" s="20" t="s">
        <v>110</v>
      </c>
      <c r="M497" s="18" t="s">
        <v>2221</v>
      </c>
      <c r="N497" s="18">
        <v>30</v>
      </c>
      <c r="O497" s="18">
        <v>30</v>
      </c>
      <c r="P497" s="18">
        <v>0</v>
      </c>
      <c r="Q497" s="18">
        <v>1</v>
      </c>
      <c r="R497" s="18">
        <v>150</v>
      </c>
      <c r="S497" s="18">
        <v>480</v>
      </c>
      <c r="T497" s="18">
        <v>1</v>
      </c>
      <c r="U497" s="18">
        <v>45</v>
      </c>
      <c r="V497" s="18">
        <v>133</v>
      </c>
      <c r="W497" s="18" t="s">
        <v>2222</v>
      </c>
      <c r="X497" s="18" t="s">
        <v>2223</v>
      </c>
      <c r="Y497" s="18"/>
    </row>
    <row r="498" ht="38.1" customHeight="1" spans="1:25">
      <c r="A498" s="17">
        <v>491</v>
      </c>
      <c r="B498" s="20" t="s">
        <v>103</v>
      </c>
      <c r="C498" s="20" t="s">
        <v>104</v>
      </c>
      <c r="D498" s="20" t="s">
        <v>114</v>
      </c>
      <c r="E498" s="20" t="s">
        <v>2197</v>
      </c>
      <c r="F498" s="20" t="s">
        <v>2220</v>
      </c>
      <c r="G498" s="20" t="s">
        <v>2224</v>
      </c>
      <c r="H498" s="20" t="s">
        <v>94</v>
      </c>
      <c r="I498" s="20" t="s">
        <v>2220</v>
      </c>
      <c r="J498" s="18">
        <v>2023.6</v>
      </c>
      <c r="K498" s="18">
        <v>2023.1</v>
      </c>
      <c r="L498" s="20" t="s">
        <v>832</v>
      </c>
      <c r="M498" s="20" t="s">
        <v>2225</v>
      </c>
      <c r="N498" s="20">
        <v>10</v>
      </c>
      <c r="O498" s="20">
        <v>10</v>
      </c>
      <c r="P498" s="20">
        <v>0</v>
      </c>
      <c r="Q498" s="20">
        <v>1</v>
      </c>
      <c r="R498" s="20">
        <v>300</v>
      </c>
      <c r="S498" s="20">
        <v>890</v>
      </c>
      <c r="T498" s="18">
        <v>1</v>
      </c>
      <c r="U498" s="18">
        <v>21</v>
      </c>
      <c r="V498" s="20">
        <v>63</v>
      </c>
      <c r="W498" s="20" t="s">
        <v>2226</v>
      </c>
      <c r="X498" s="20" t="s">
        <v>2227</v>
      </c>
      <c r="Y498" s="18"/>
    </row>
    <row r="499" ht="41.1" customHeight="1" spans="1:25">
      <c r="A499" s="17">
        <v>492</v>
      </c>
      <c r="B499" s="20" t="s">
        <v>103</v>
      </c>
      <c r="C499" s="20" t="s">
        <v>104</v>
      </c>
      <c r="D499" s="20" t="s">
        <v>114</v>
      </c>
      <c r="E499" s="20" t="s">
        <v>2197</v>
      </c>
      <c r="F499" s="18" t="s">
        <v>2228</v>
      </c>
      <c r="G499" s="20" t="s">
        <v>2229</v>
      </c>
      <c r="H499" s="18" t="s">
        <v>94</v>
      </c>
      <c r="I499" s="18" t="s">
        <v>2228</v>
      </c>
      <c r="J499" s="18">
        <v>2023.1</v>
      </c>
      <c r="K499" s="18">
        <v>2023.12</v>
      </c>
      <c r="L499" s="20" t="s">
        <v>110</v>
      </c>
      <c r="M499" s="20" t="s">
        <v>2230</v>
      </c>
      <c r="N499" s="18">
        <v>5</v>
      </c>
      <c r="O499" s="18">
        <v>5</v>
      </c>
      <c r="P499" s="18">
        <v>0</v>
      </c>
      <c r="Q499" s="18">
        <v>1</v>
      </c>
      <c r="R499" s="18">
        <v>15</v>
      </c>
      <c r="S499" s="18">
        <v>60</v>
      </c>
      <c r="T499" s="18">
        <v>1</v>
      </c>
      <c r="U499" s="18">
        <v>10</v>
      </c>
      <c r="V499" s="18">
        <v>40</v>
      </c>
      <c r="W499" s="18" t="s">
        <v>2231</v>
      </c>
      <c r="X499" s="20" t="s">
        <v>2227</v>
      </c>
      <c r="Y499" s="18"/>
    </row>
    <row r="500" ht="45" customHeight="1" spans="1:25">
      <c r="A500" s="17">
        <v>493</v>
      </c>
      <c r="B500" s="20" t="s">
        <v>103</v>
      </c>
      <c r="C500" s="20" t="s">
        <v>104</v>
      </c>
      <c r="D500" s="20" t="s">
        <v>1131</v>
      </c>
      <c r="E500" s="20" t="s">
        <v>2197</v>
      </c>
      <c r="F500" s="20" t="s">
        <v>2232</v>
      </c>
      <c r="G500" s="20" t="s">
        <v>2233</v>
      </c>
      <c r="H500" s="20" t="s">
        <v>94</v>
      </c>
      <c r="I500" s="20" t="s">
        <v>2234</v>
      </c>
      <c r="J500" s="20">
        <v>2023.9</v>
      </c>
      <c r="K500" s="20">
        <v>2023.12</v>
      </c>
      <c r="L500" s="20" t="s">
        <v>129</v>
      </c>
      <c r="M500" s="20" t="s">
        <v>2235</v>
      </c>
      <c r="N500" s="63">
        <v>12</v>
      </c>
      <c r="O500" s="63">
        <v>10</v>
      </c>
      <c r="P500" s="63">
        <v>2</v>
      </c>
      <c r="Q500" s="20">
        <v>1</v>
      </c>
      <c r="R500" s="20">
        <v>45</v>
      </c>
      <c r="S500" s="20">
        <v>138</v>
      </c>
      <c r="T500" s="20">
        <v>1</v>
      </c>
      <c r="U500" s="20">
        <v>3</v>
      </c>
      <c r="V500" s="20">
        <v>11</v>
      </c>
      <c r="W500" s="18" t="s">
        <v>2236</v>
      </c>
      <c r="X500" s="20" t="s">
        <v>2227</v>
      </c>
      <c r="Y500" s="18"/>
    </row>
    <row r="501" ht="51.95" customHeight="1" spans="1:25">
      <c r="A501" s="17">
        <v>494</v>
      </c>
      <c r="B501" s="18" t="s">
        <v>81</v>
      </c>
      <c r="C501" s="18" t="s">
        <v>254</v>
      </c>
      <c r="D501" s="18" t="s">
        <v>255</v>
      </c>
      <c r="E501" s="18" t="s">
        <v>2197</v>
      </c>
      <c r="F501" s="118" t="s">
        <v>2198</v>
      </c>
      <c r="G501" s="20" t="s">
        <v>2237</v>
      </c>
      <c r="H501" s="18" t="s">
        <v>94</v>
      </c>
      <c r="I501" s="18" t="s">
        <v>2197</v>
      </c>
      <c r="J501" s="18">
        <v>2023.01</v>
      </c>
      <c r="K501" s="18">
        <v>2023.12</v>
      </c>
      <c r="L501" s="20" t="s">
        <v>110</v>
      </c>
      <c r="M501" s="20" t="s">
        <v>2238</v>
      </c>
      <c r="N501" s="18">
        <v>30</v>
      </c>
      <c r="O501" s="18">
        <v>30</v>
      </c>
      <c r="P501" s="18">
        <v>0</v>
      </c>
      <c r="Q501" s="18">
        <v>13</v>
      </c>
      <c r="R501" s="20">
        <v>1523</v>
      </c>
      <c r="S501" s="20">
        <v>4325</v>
      </c>
      <c r="T501" s="18">
        <v>13</v>
      </c>
      <c r="U501" s="18">
        <v>113</v>
      </c>
      <c r="V501" s="18">
        <v>409</v>
      </c>
      <c r="W501" s="18" t="s">
        <v>2239</v>
      </c>
      <c r="X501" s="20" t="s">
        <v>2227</v>
      </c>
      <c r="Y501" s="18"/>
    </row>
    <row r="502" ht="44.1" customHeight="1" spans="1:25">
      <c r="A502" s="17">
        <v>495</v>
      </c>
      <c r="B502" s="18" t="s">
        <v>81</v>
      </c>
      <c r="C502" s="18" t="s">
        <v>82</v>
      </c>
      <c r="D502" s="18" t="s">
        <v>2209</v>
      </c>
      <c r="E502" s="18" t="s">
        <v>2197</v>
      </c>
      <c r="F502" s="18" t="s">
        <v>2198</v>
      </c>
      <c r="G502" s="18" t="s">
        <v>2240</v>
      </c>
      <c r="H502" s="18" t="s">
        <v>94</v>
      </c>
      <c r="I502" s="18" t="s">
        <v>2197</v>
      </c>
      <c r="J502" s="18">
        <v>2023.09</v>
      </c>
      <c r="K502" s="18">
        <v>2023.12</v>
      </c>
      <c r="L502" s="20" t="s">
        <v>832</v>
      </c>
      <c r="M502" s="18" t="s">
        <v>2241</v>
      </c>
      <c r="N502" s="18">
        <v>48</v>
      </c>
      <c r="O502" s="18">
        <v>24</v>
      </c>
      <c r="P502" s="18">
        <v>24</v>
      </c>
      <c r="Q502" s="18">
        <v>1</v>
      </c>
      <c r="R502" s="18">
        <v>80</v>
      </c>
      <c r="S502" s="18">
        <v>255</v>
      </c>
      <c r="T502" s="18">
        <v>1</v>
      </c>
      <c r="U502" s="18">
        <v>15</v>
      </c>
      <c r="V502" s="18">
        <v>35</v>
      </c>
      <c r="W502" s="20" t="s">
        <v>2226</v>
      </c>
      <c r="X502" s="20" t="s">
        <v>2227</v>
      </c>
      <c r="Y502" s="18"/>
    </row>
    <row r="503" ht="45.95" customHeight="1" spans="1:25">
      <c r="A503" s="17">
        <v>496</v>
      </c>
      <c r="B503" s="20" t="s">
        <v>103</v>
      </c>
      <c r="C503" s="20" t="s">
        <v>104</v>
      </c>
      <c r="D503" s="20" t="s">
        <v>1131</v>
      </c>
      <c r="E503" s="18" t="s">
        <v>2197</v>
      </c>
      <c r="F503" s="118" t="s">
        <v>2198</v>
      </c>
      <c r="G503" s="18" t="s">
        <v>2242</v>
      </c>
      <c r="H503" s="18" t="s">
        <v>435</v>
      </c>
      <c r="I503" s="18" t="s">
        <v>2197</v>
      </c>
      <c r="J503" s="18">
        <v>2023.09</v>
      </c>
      <c r="K503" s="18">
        <v>2023.12</v>
      </c>
      <c r="L503" s="20" t="s">
        <v>832</v>
      </c>
      <c r="M503" s="18" t="s">
        <v>2243</v>
      </c>
      <c r="N503" s="18">
        <v>44</v>
      </c>
      <c r="O503" s="18">
        <v>16</v>
      </c>
      <c r="P503" s="18">
        <v>28</v>
      </c>
      <c r="Q503" s="18">
        <v>6</v>
      </c>
      <c r="R503" s="18">
        <v>300</v>
      </c>
      <c r="S503" s="18">
        <v>877</v>
      </c>
      <c r="T503" s="18">
        <v>6</v>
      </c>
      <c r="U503" s="18">
        <v>60</v>
      </c>
      <c r="V503" s="18">
        <v>211</v>
      </c>
      <c r="W503" s="18" t="s">
        <v>2236</v>
      </c>
      <c r="X503" s="20" t="s">
        <v>2227</v>
      </c>
      <c r="Y503" s="18"/>
    </row>
    <row r="504" ht="60" spans="1:25">
      <c r="A504" s="17">
        <v>497</v>
      </c>
      <c r="B504" s="20" t="s">
        <v>103</v>
      </c>
      <c r="C504" s="18" t="s">
        <v>104</v>
      </c>
      <c r="D504" s="18" t="s">
        <v>255</v>
      </c>
      <c r="E504" s="18" t="s">
        <v>2197</v>
      </c>
      <c r="F504" s="18" t="s">
        <v>2204</v>
      </c>
      <c r="G504" s="18" t="s">
        <v>2244</v>
      </c>
      <c r="H504" s="18" t="s">
        <v>435</v>
      </c>
      <c r="I504" s="18" t="s">
        <v>2197</v>
      </c>
      <c r="J504" s="18">
        <v>2023.09</v>
      </c>
      <c r="K504" s="18">
        <v>2023.12</v>
      </c>
      <c r="L504" s="20" t="s">
        <v>110</v>
      </c>
      <c r="M504" s="18" t="s">
        <v>2245</v>
      </c>
      <c r="N504" s="18">
        <v>5</v>
      </c>
      <c r="O504" s="18">
        <v>5</v>
      </c>
      <c r="P504" s="18">
        <v>0</v>
      </c>
      <c r="Q504" s="18">
        <v>1</v>
      </c>
      <c r="R504" s="18">
        <v>21</v>
      </c>
      <c r="S504" s="18">
        <v>50</v>
      </c>
      <c r="T504" s="18">
        <v>1</v>
      </c>
      <c r="U504" s="18">
        <v>8</v>
      </c>
      <c r="V504" s="18">
        <v>20</v>
      </c>
      <c r="W504" s="20" t="s">
        <v>2226</v>
      </c>
      <c r="X504" s="20" t="s">
        <v>2227</v>
      </c>
      <c r="Y504" s="18"/>
    </row>
  </sheetData>
  <mergeCells count="30">
    <mergeCell ref="A1:D1"/>
    <mergeCell ref="A2:Y2"/>
    <mergeCell ref="A3:M3"/>
    <mergeCell ref="W3:Y3"/>
    <mergeCell ref="B4:D4"/>
    <mergeCell ref="J4:K4"/>
    <mergeCell ref="N4:P4"/>
    <mergeCell ref="Q4:V4"/>
    <mergeCell ref="O5:P5"/>
    <mergeCell ref="T5:V5"/>
    <mergeCell ref="A4:A6"/>
    <mergeCell ref="B5:B6"/>
    <mergeCell ref="C5:C6"/>
    <mergeCell ref="D5:D6"/>
    <mergeCell ref="E4:E6"/>
    <mergeCell ref="F4:F6"/>
    <mergeCell ref="G4:G6"/>
    <mergeCell ref="H4:H6"/>
    <mergeCell ref="I4:I6"/>
    <mergeCell ref="J5:J6"/>
    <mergeCell ref="K5:K6"/>
    <mergeCell ref="L4:L6"/>
    <mergeCell ref="M4:M6"/>
    <mergeCell ref="N5:N6"/>
    <mergeCell ref="Q5:Q6"/>
    <mergeCell ref="R5:R6"/>
    <mergeCell ref="S5:S6"/>
    <mergeCell ref="W4:W6"/>
    <mergeCell ref="X4:X6"/>
    <mergeCell ref="Y4:Y6"/>
  </mergeCells>
  <conditionalFormatting sqref="G150">
    <cfRule type="duplicateValues" dxfId="0" priority="15"/>
  </conditionalFormatting>
  <conditionalFormatting sqref="G151">
    <cfRule type="duplicateValues" dxfId="0" priority="1"/>
  </conditionalFormatting>
  <conditionalFormatting sqref="G152">
    <cfRule type="duplicateValues" dxfId="0" priority="12"/>
  </conditionalFormatting>
  <conditionalFormatting sqref="G153">
    <cfRule type="duplicateValues" dxfId="0" priority="14"/>
  </conditionalFormatting>
  <conditionalFormatting sqref="G154">
    <cfRule type="duplicateValues" dxfId="0" priority="13"/>
  </conditionalFormatting>
  <conditionalFormatting sqref="G155">
    <cfRule type="duplicateValues" dxfId="0" priority="11"/>
  </conditionalFormatting>
  <conditionalFormatting sqref="G156">
    <cfRule type="duplicateValues" dxfId="0" priority="10"/>
  </conditionalFormatting>
  <conditionalFormatting sqref="G157">
    <cfRule type="duplicateValues" dxfId="0" priority="9"/>
  </conditionalFormatting>
  <conditionalFormatting sqref="G158">
    <cfRule type="duplicateValues" dxfId="0" priority="8"/>
  </conditionalFormatting>
  <conditionalFormatting sqref="G159">
    <cfRule type="duplicateValues" dxfId="0" priority="7"/>
  </conditionalFormatting>
  <conditionalFormatting sqref="G160">
    <cfRule type="duplicateValues" dxfId="0" priority="6"/>
  </conditionalFormatting>
  <conditionalFormatting sqref="G161">
    <cfRule type="duplicateValues" dxfId="0" priority="5"/>
  </conditionalFormatting>
  <conditionalFormatting sqref="G162">
    <cfRule type="duplicateValues" dxfId="0" priority="4"/>
  </conditionalFormatting>
  <conditionalFormatting sqref="G163">
    <cfRule type="duplicateValues" dxfId="0" priority="3"/>
  </conditionalFormatting>
  <conditionalFormatting sqref="G164">
    <cfRule type="duplicateValues" dxfId="0" priority="2"/>
  </conditionalFormatting>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509"/>
  <sheetViews>
    <sheetView zoomScale="80" zoomScaleNormal="80" workbookViewId="0">
      <pane ySplit="6" topLeftCell="A7" activePane="bottomLeft" state="frozen"/>
      <selection/>
      <selection pane="bottomLeft" activeCell="O6" sqref="$A6:$XFD6"/>
    </sheetView>
  </sheetViews>
  <sheetFormatPr defaultColWidth="9" defaultRowHeight="13.5"/>
  <cols>
    <col min="1" max="25" width="10.625" style="5" customWidth="1"/>
    <col min="26" max="16384" width="9" style="5"/>
  </cols>
  <sheetData>
    <row r="1" ht="21" customHeight="1" spans="1:25">
      <c r="A1" s="6" t="s">
        <v>52</v>
      </c>
      <c r="B1" s="6"/>
      <c r="C1" s="6"/>
      <c r="D1" s="6"/>
      <c r="E1" s="7"/>
      <c r="F1" s="7"/>
      <c r="G1" s="7"/>
      <c r="H1" s="7"/>
      <c r="I1" s="7"/>
      <c r="J1" s="7"/>
      <c r="K1" s="7"/>
      <c r="L1" s="7"/>
      <c r="M1" s="7"/>
      <c r="N1" s="7"/>
      <c r="O1" s="7"/>
      <c r="P1" s="7"/>
      <c r="Q1" s="7"/>
      <c r="R1" s="7"/>
      <c r="S1" s="7"/>
      <c r="T1" s="7"/>
      <c r="U1" s="7"/>
      <c r="V1" s="7"/>
      <c r="W1" s="7"/>
      <c r="X1" s="7"/>
      <c r="Y1" s="7"/>
    </row>
    <row r="2" ht="42" customHeight="1" spans="1:25">
      <c r="A2" s="8" t="s">
        <v>53</v>
      </c>
      <c r="B2" s="8"/>
      <c r="C2" s="8"/>
      <c r="D2" s="8"/>
      <c r="E2" s="8"/>
      <c r="F2" s="8"/>
      <c r="G2" s="8"/>
      <c r="H2" s="8"/>
      <c r="I2" s="8"/>
      <c r="J2" s="8"/>
      <c r="K2" s="8"/>
      <c r="L2" s="8"/>
      <c r="M2" s="8"/>
      <c r="N2" s="8"/>
      <c r="O2" s="8"/>
      <c r="P2" s="8"/>
      <c r="Q2" s="8"/>
      <c r="R2" s="8"/>
      <c r="S2" s="8"/>
      <c r="T2" s="8"/>
      <c r="U2" s="8"/>
      <c r="V2" s="8"/>
      <c r="W2" s="8"/>
      <c r="X2" s="8"/>
      <c r="Y2" s="8"/>
    </row>
    <row r="3" ht="18" customHeight="1" spans="1:25">
      <c r="A3" s="9" t="s">
        <v>54</v>
      </c>
      <c r="B3" s="9"/>
      <c r="C3" s="9"/>
      <c r="D3" s="9"/>
      <c r="E3" s="9"/>
      <c r="F3" s="9"/>
      <c r="G3" s="9"/>
      <c r="H3" s="9"/>
      <c r="I3" s="9"/>
      <c r="J3" s="9"/>
      <c r="K3" s="9"/>
      <c r="L3" s="9"/>
      <c r="M3" s="9"/>
      <c r="N3" s="24"/>
      <c r="O3" s="24"/>
      <c r="P3" s="25"/>
      <c r="Q3" s="25"/>
      <c r="R3" s="25"/>
      <c r="S3" s="25"/>
      <c r="T3" s="25"/>
      <c r="U3" s="25"/>
      <c r="V3" s="25"/>
      <c r="W3" s="9" t="s">
        <v>55</v>
      </c>
      <c r="X3" s="9"/>
      <c r="Y3" s="9"/>
    </row>
    <row r="4" ht="27" customHeight="1" spans="1:25">
      <c r="A4" s="10" t="s">
        <v>4</v>
      </c>
      <c r="B4" s="11" t="s">
        <v>56</v>
      </c>
      <c r="C4" s="11"/>
      <c r="D4" s="11"/>
      <c r="E4" s="10" t="s">
        <v>57</v>
      </c>
      <c r="F4" s="12" t="s">
        <v>58</v>
      </c>
      <c r="G4" s="10" t="s">
        <v>59</v>
      </c>
      <c r="H4" s="10" t="s">
        <v>60</v>
      </c>
      <c r="I4" s="10" t="s">
        <v>61</v>
      </c>
      <c r="J4" s="26" t="s">
        <v>62</v>
      </c>
      <c r="K4" s="27"/>
      <c r="L4" s="10" t="s">
        <v>63</v>
      </c>
      <c r="M4" s="10" t="s">
        <v>64</v>
      </c>
      <c r="N4" s="28" t="s">
        <v>65</v>
      </c>
      <c r="O4" s="29"/>
      <c r="P4" s="30"/>
      <c r="Q4" s="28" t="s">
        <v>8</v>
      </c>
      <c r="R4" s="29"/>
      <c r="S4" s="29"/>
      <c r="T4" s="29"/>
      <c r="U4" s="29"/>
      <c r="V4" s="30"/>
      <c r="W4" s="10" t="s">
        <v>66</v>
      </c>
      <c r="X4" s="10" t="s">
        <v>67</v>
      </c>
      <c r="Y4" s="10" t="s">
        <v>9</v>
      </c>
    </row>
    <row r="5" ht="27" customHeight="1" spans="1:25">
      <c r="A5" s="13"/>
      <c r="B5" s="10" t="s">
        <v>68</v>
      </c>
      <c r="C5" s="10" t="s">
        <v>69</v>
      </c>
      <c r="D5" s="10" t="s">
        <v>70</v>
      </c>
      <c r="E5" s="13"/>
      <c r="F5" s="14"/>
      <c r="G5" s="13"/>
      <c r="H5" s="13"/>
      <c r="I5" s="13"/>
      <c r="J5" s="10" t="s">
        <v>71</v>
      </c>
      <c r="K5" s="10" t="s">
        <v>72</v>
      </c>
      <c r="L5" s="13"/>
      <c r="M5" s="13"/>
      <c r="N5" s="31" t="s">
        <v>73</v>
      </c>
      <c r="O5" s="29"/>
      <c r="P5" s="30"/>
      <c r="Q5" s="56" t="s">
        <v>74</v>
      </c>
      <c r="R5" s="56" t="s">
        <v>75</v>
      </c>
      <c r="S5" s="56" t="s">
        <v>14</v>
      </c>
      <c r="T5" s="28" t="s">
        <v>11</v>
      </c>
      <c r="U5" s="29"/>
      <c r="V5" s="30"/>
      <c r="W5" s="13"/>
      <c r="X5" s="13"/>
      <c r="Y5" s="13"/>
    </row>
    <row r="6" s="1" customFormat="1" ht="42" spans="1:25">
      <c r="A6" s="15"/>
      <c r="B6" s="15"/>
      <c r="C6" s="15"/>
      <c r="D6" s="15"/>
      <c r="E6" s="15"/>
      <c r="F6" s="16"/>
      <c r="G6" s="15"/>
      <c r="H6" s="15"/>
      <c r="I6" s="15"/>
      <c r="J6" s="15"/>
      <c r="K6" s="15"/>
      <c r="L6" s="15"/>
      <c r="M6" s="15"/>
      <c r="N6" s="32"/>
      <c r="O6" s="33" t="s">
        <v>76</v>
      </c>
      <c r="P6" s="34" t="s">
        <v>77</v>
      </c>
      <c r="Q6" s="57"/>
      <c r="R6" s="57"/>
      <c r="S6" s="57"/>
      <c r="T6" s="58" t="s">
        <v>78</v>
      </c>
      <c r="U6" s="58" t="s">
        <v>79</v>
      </c>
      <c r="V6" s="58" t="s">
        <v>19</v>
      </c>
      <c r="W6" s="15"/>
      <c r="X6" s="15"/>
      <c r="Y6" s="15"/>
    </row>
    <row r="7" s="1" customFormat="1" ht="45.95" customHeight="1" spans="1:25">
      <c r="A7" s="15" t="s">
        <v>80</v>
      </c>
      <c r="B7" s="15"/>
      <c r="C7" s="15"/>
      <c r="D7" s="15"/>
      <c r="E7" s="15"/>
      <c r="F7" s="16"/>
      <c r="G7" s="15"/>
      <c r="H7" s="15"/>
      <c r="I7" s="15"/>
      <c r="J7" s="15"/>
      <c r="K7" s="15"/>
      <c r="L7" s="15"/>
      <c r="M7" s="15"/>
      <c r="N7" s="35">
        <f t="shared" ref="N7:V7" si="0">SUM(N8:N509)</f>
        <v>45527.3608</v>
      </c>
      <c r="O7" s="35">
        <f t="shared" si="0"/>
        <v>43553.668</v>
      </c>
      <c r="P7" s="35">
        <f t="shared" si="0"/>
        <v>1973.6928</v>
      </c>
      <c r="Q7" s="35">
        <f t="shared" si="0"/>
        <v>2521</v>
      </c>
      <c r="R7" s="35">
        <f t="shared" si="0"/>
        <v>155023</v>
      </c>
      <c r="S7" s="35">
        <f t="shared" si="0"/>
        <v>566320</v>
      </c>
      <c r="T7" s="35">
        <f t="shared" si="0"/>
        <v>1267</v>
      </c>
      <c r="U7" s="35">
        <f t="shared" si="0"/>
        <v>50201</v>
      </c>
      <c r="V7" s="35">
        <f t="shared" si="0"/>
        <v>106947</v>
      </c>
      <c r="W7" s="15"/>
      <c r="X7" s="15"/>
      <c r="Y7" s="11"/>
    </row>
    <row r="8" ht="144" customHeight="1" spans="1:25">
      <c r="A8" s="17">
        <v>1</v>
      </c>
      <c r="B8" s="18" t="s">
        <v>81</v>
      </c>
      <c r="C8" s="18" t="s">
        <v>82</v>
      </c>
      <c r="D8" s="18" t="s">
        <v>83</v>
      </c>
      <c r="E8" s="18" t="s">
        <v>84</v>
      </c>
      <c r="F8" s="18" t="s">
        <v>85</v>
      </c>
      <c r="G8" s="18" t="s">
        <v>86</v>
      </c>
      <c r="H8" s="18" t="s">
        <v>87</v>
      </c>
      <c r="I8" s="18" t="s">
        <v>85</v>
      </c>
      <c r="J8" s="19">
        <v>2023.5</v>
      </c>
      <c r="K8" s="19">
        <v>2023.7</v>
      </c>
      <c r="L8" s="20" t="s">
        <v>88</v>
      </c>
      <c r="M8" s="18" t="s">
        <v>89</v>
      </c>
      <c r="N8" s="18">
        <v>30</v>
      </c>
      <c r="O8" s="18">
        <v>25</v>
      </c>
      <c r="P8" s="18">
        <v>5</v>
      </c>
      <c r="Q8" s="18">
        <v>1</v>
      </c>
      <c r="R8" s="18">
        <v>36</v>
      </c>
      <c r="S8" s="18">
        <v>89</v>
      </c>
      <c r="T8" s="18">
        <v>0</v>
      </c>
      <c r="U8" s="18">
        <v>15</v>
      </c>
      <c r="V8" s="18">
        <v>35</v>
      </c>
      <c r="W8" s="18" t="s">
        <v>90</v>
      </c>
      <c r="X8" s="18" t="s">
        <v>91</v>
      </c>
      <c r="Y8" s="18"/>
    </row>
    <row r="9" ht="144" customHeight="1" spans="1:25">
      <c r="A9" s="17">
        <v>2</v>
      </c>
      <c r="B9" s="18" t="s">
        <v>81</v>
      </c>
      <c r="C9" s="18" t="s">
        <v>82</v>
      </c>
      <c r="D9" s="18" t="s">
        <v>83</v>
      </c>
      <c r="E9" s="18" t="s">
        <v>84</v>
      </c>
      <c r="F9" s="18" t="s">
        <v>92</v>
      </c>
      <c r="G9" s="18" t="s">
        <v>93</v>
      </c>
      <c r="H9" s="18" t="s">
        <v>94</v>
      </c>
      <c r="I9" s="18" t="s">
        <v>92</v>
      </c>
      <c r="J9" s="19">
        <v>2023.4</v>
      </c>
      <c r="K9" s="19">
        <v>2023.8</v>
      </c>
      <c r="L9" s="20" t="s">
        <v>88</v>
      </c>
      <c r="M9" s="18" t="s">
        <v>95</v>
      </c>
      <c r="N9" s="18">
        <v>27</v>
      </c>
      <c r="O9" s="18">
        <v>23</v>
      </c>
      <c r="P9" s="18">
        <v>4</v>
      </c>
      <c r="Q9" s="18">
        <v>1</v>
      </c>
      <c r="R9" s="18">
        <v>25</v>
      </c>
      <c r="S9" s="18">
        <v>40</v>
      </c>
      <c r="T9" s="18">
        <v>0</v>
      </c>
      <c r="U9" s="18">
        <v>25</v>
      </c>
      <c r="V9" s="18">
        <v>40</v>
      </c>
      <c r="W9" s="18" t="s">
        <v>96</v>
      </c>
      <c r="X9" s="18" t="s">
        <v>97</v>
      </c>
      <c r="Y9" s="18"/>
    </row>
    <row r="10" ht="144" customHeight="1" spans="1:25">
      <c r="A10" s="17">
        <v>3</v>
      </c>
      <c r="B10" s="18" t="s">
        <v>81</v>
      </c>
      <c r="C10" s="18" t="s">
        <v>82</v>
      </c>
      <c r="D10" s="18" t="s">
        <v>83</v>
      </c>
      <c r="E10" s="18" t="s">
        <v>84</v>
      </c>
      <c r="F10" s="18" t="s">
        <v>98</v>
      </c>
      <c r="G10" s="18" t="s">
        <v>99</v>
      </c>
      <c r="H10" s="18" t="s">
        <v>94</v>
      </c>
      <c r="I10" s="18" t="s">
        <v>98</v>
      </c>
      <c r="J10" s="19">
        <v>2023.8</v>
      </c>
      <c r="K10" s="19">
        <v>2023.12</v>
      </c>
      <c r="L10" s="20" t="s">
        <v>88</v>
      </c>
      <c r="M10" s="18" t="s">
        <v>100</v>
      </c>
      <c r="N10" s="18">
        <v>31.5</v>
      </c>
      <c r="O10" s="18">
        <v>30</v>
      </c>
      <c r="P10" s="18">
        <v>1.5</v>
      </c>
      <c r="Q10" s="18">
        <v>1</v>
      </c>
      <c r="R10" s="18">
        <v>28</v>
      </c>
      <c r="S10" s="18">
        <v>52</v>
      </c>
      <c r="T10" s="18">
        <v>1</v>
      </c>
      <c r="U10" s="18">
        <v>28</v>
      </c>
      <c r="V10" s="18">
        <v>52</v>
      </c>
      <c r="W10" s="18" t="s">
        <v>101</v>
      </c>
      <c r="X10" s="18" t="s">
        <v>102</v>
      </c>
      <c r="Y10" s="18"/>
    </row>
    <row r="11" ht="144" customHeight="1" spans="1:25">
      <c r="A11" s="17">
        <v>4</v>
      </c>
      <c r="B11" s="18" t="s">
        <v>103</v>
      </c>
      <c r="C11" s="18" t="s">
        <v>104</v>
      </c>
      <c r="D11" s="18" t="s">
        <v>105</v>
      </c>
      <c r="E11" s="18" t="s">
        <v>84</v>
      </c>
      <c r="F11" s="18" t="s">
        <v>106</v>
      </c>
      <c r="G11" s="18" t="s">
        <v>107</v>
      </c>
      <c r="H11" s="18" t="s">
        <v>108</v>
      </c>
      <c r="I11" s="18" t="s">
        <v>109</v>
      </c>
      <c r="J11" s="19">
        <v>2023.3</v>
      </c>
      <c r="K11" s="19">
        <v>2023.4</v>
      </c>
      <c r="L11" s="20" t="s">
        <v>110</v>
      </c>
      <c r="M11" s="18" t="s">
        <v>111</v>
      </c>
      <c r="N11" s="18">
        <v>3.2016</v>
      </c>
      <c r="O11" s="18">
        <v>3</v>
      </c>
      <c r="P11" s="18">
        <v>0.2016</v>
      </c>
      <c r="Q11" s="18">
        <v>1</v>
      </c>
      <c r="R11" s="18">
        <v>5</v>
      </c>
      <c r="S11" s="18">
        <v>12</v>
      </c>
      <c r="T11" s="18">
        <v>0</v>
      </c>
      <c r="U11" s="18">
        <v>5</v>
      </c>
      <c r="V11" s="18">
        <v>12</v>
      </c>
      <c r="W11" s="18" t="s">
        <v>112</v>
      </c>
      <c r="X11" s="18" t="s">
        <v>113</v>
      </c>
      <c r="Y11" s="18"/>
    </row>
    <row r="12" ht="144" customHeight="1" spans="1:25">
      <c r="A12" s="17">
        <v>5</v>
      </c>
      <c r="B12" s="18" t="s">
        <v>103</v>
      </c>
      <c r="C12" s="18" t="s">
        <v>104</v>
      </c>
      <c r="D12" s="18" t="s">
        <v>114</v>
      </c>
      <c r="E12" s="18" t="s">
        <v>84</v>
      </c>
      <c r="F12" s="18" t="s">
        <v>115</v>
      </c>
      <c r="G12" s="18" t="s">
        <v>116</v>
      </c>
      <c r="H12" s="18" t="s">
        <v>94</v>
      </c>
      <c r="I12" s="18" t="s">
        <v>117</v>
      </c>
      <c r="J12" s="19">
        <v>2023.7</v>
      </c>
      <c r="K12" s="19">
        <v>2023.8</v>
      </c>
      <c r="L12" s="20" t="s">
        <v>110</v>
      </c>
      <c r="M12" s="18" t="s">
        <v>118</v>
      </c>
      <c r="N12" s="18">
        <v>10</v>
      </c>
      <c r="O12" s="18">
        <v>8</v>
      </c>
      <c r="P12" s="18">
        <v>2</v>
      </c>
      <c r="Q12" s="18">
        <v>1</v>
      </c>
      <c r="R12" s="18">
        <v>320</v>
      </c>
      <c r="S12" s="18">
        <v>1606</v>
      </c>
      <c r="T12" s="18">
        <v>0</v>
      </c>
      <c r="U12" s="18">
        <v>33</v>
      </c>
      <c r="V12" s="18">
        <v>75</v>
      </c>
      <c r="W12" s="18" t="s">
        <v>119</v>
      </c>
      <c r="X12" s="18" t="s">
        <v>120</v>
      </c>
      <c r="Y12" s="18"/>
    </row>
    <row r="13" ht="144" customHeight="1" spans="1:25">
      <c r="A13" s="17">
        <v>6</v>
      </c>
      <c r="B13" s="18" t="s">
        <v>81</v>
      </c>
      <c r="C13" s="18" t="s">
        <v>82</v>
      </c>
      <c r="D13" s="18" t="s">
        <v>83</v>
      </c>
      <c r="E13" s="18" t="s">
        <v>84</v>
      </c>
      <c r="F13" s="18" t="s">
        <v>92</v>
      </c>
      <c r="G13" s="18" t="s">
        <v>121</v>
      </c>
      <c r="H13" s="18" t="s">
        <v>94</v>
      </c>
      <c r="I13" s="18" t="s">
        <v>92</v>
      </c>
      <c r="J13" s="19">
        <v>2023.3</v>
      </c>
      <c r="K13" s="19">
        <v>2023.9</v>
      </c>
      <c r="L13" s="20" t="s">
        <v>110</v>
      </c>
      <c r="M13" s="18" t="s">
        <v>122</v>
      </c>
      <c r="N13" s="18">
        <v>450</v>
      </c>
      <c r="O13" s="18">
        <v>430</v>
      </c>
      <c r="P13" s="18">
        <v>20</v>
      </c>
      <c r="Q13" s="18">
        <v>1</v>
      </c>
      <c r="R13" s="18">
        <v>140</v>
      </c>
      <c r="S13" s="18">
        <v>402</v>
      </c>
      <c r="T13" s="18">
        <v>0</v>
      </c>
      <c r="U13" s="18">
        <v>18</v>
      </c>
      <c r="V13" s="18">
        <v>40</v>
      </c>
      <c r="W13" s="18" t="s">
        <v>123</v>
      </c>
      <c r="X13" s="18" t="s">
        <v>124</v>
      </c>
      <c r="Y13" s="18"/>
    </row>
    <row r="14" ht="144" customHeight="1" spans="1:25">
      <c r="A14" s="17">
        <v>7</v>
      </c>
      <c r="B14" s="18" t="s">
        <v>103</v>
      </c>
      <c r="C14" s="18" t="s">
        <v>104</v>
      </c>
      <c r="D14" s="18" t="s">
        <v>105</v>
      </c>
      <c r="E14" s="18" t="s">
        <v>84</v>
      </c>
      <c r="F14" s="18" t="s">
        <v>125</v>
      </c>
      <c r="G14" s="18" t="s">
        <v>126</v>
      </c>
      <c r="H14" s="18" t="s">
        <v>127</v>
      </c>
      <c r="I14" s="18" t="s">
        <v>128</v>
      </c>
      <c r="J14" s="19">
        <v>2023.9</v>
      </c>
      <c r="K14" s="19">
        <v>2023.12</v>
      </c>
      <c r="L14" s="20" t="s">
        <v>129</v>
      </c>
      <c r="M14" s="18" t="s">
        <v>130</v>
      </c>
      <c r="N14" s="18">
        <v>12</v>
      </c>
      <c r="O14" s="18">
        <v>10</v>
      </c>
      <c r="P14" s="18">
        <v>2</v>
      </c>
      <c r="Q14" s="18" t="s">
        <v>2246</v>
      </c>
      <c r="R14" s="18">
        <v>96</v>
      </c>
      <c r="S14" s="18">
        <v>286</v>
      </c>
      <c r="T14" s="18">
        <v>0</v>
      </c>
      <c r="U14" s="18">
        <v>6</v>
      </c>
      <c r="V14" s="18">
        <v>15</v>
      </c>
      <c r="W14" s="18" t="s">
        <v>131</v>
      </c>
      <c r="X14" s="18" t="s">
        <v>132</v>
      </c>
      <c r="Y14" s="18"/>
    </row>
    <row r="15" ht="144" customHeight="1" spans="1:25">
      <c r="A15" s="17">
        <v>8</v>
      </c>
      <c r="B15" s="18" t="s">
        <v>103</v>
      </c>
      <c r="C15" s="18" t="s">
        <v>104</v>
      </c>
      <c r="D15" s="18" t="s">
        <v>105</v>
      </c>
      <c r="E15" s="18" t="s">
        <v>84</v>
      </c>
      <c r="F15" s="18" t="s">
        <v>115</v>
      </c>
      <c r="G15" s="18" t="s">
        <v>126</v>
      </c>
      <c r="H15" s="18" t="s">
        <v>94</v>
      </c>
      <c r="I15" s="18" t="s">
        <v>133</v>
      </c>
      <c r="J15" s="36" t="s">
        <v>134</v>
      </c>
      <c r="K15" s="19">
        <v>2023.11</v>
      </c>
      <c r="L15" s="20" t="s">
        <v>110</v>
      </c>
      <c r="M15" s="18" t="s">
        <v>135</v>
      </c>
      <c r="N15" s="18">
        <v>3</v>
      </c>
      <c r="O15" s="18">
        <v>3</v>
      </c>
      <c r="P15" s="18">
        <v>0</v>
      </c>
      <c r="Q15" s="18">
        <v>1</v>
      </c>
      <c r="R15" s="18">
        <v>8</v>
      </c>
      <c r="S15" s="18">
        <v>33</v>
      </c>
      <c r="T15" s="18">
        <v>0</v>
      </c>
      <c r="U15" s="18">
        <v>0</v>
      </c>
      <c r="V15" s="18">
        <v>0</v>
      </c>
      <c r="W15" s="18" t="s">
        <v>112</v>
      </c>
      <c r="X15" s="18" t="s">
        <v>136</v>
      </c>
      <c r="Y15" s="18"/>
    </row>
    <row r="16" ht="336" spans="1:25">
      <c r="A16" s="17">
        <v>9</v>
      </c>
      <c r="B16" s="19" t="s">
        <v>81</v>
      </c>
      <c r="C16" s="19" t="s">
        <v>82</v>
      </c>
      <c r="D16" s="19" t="s">
        <v>137</v>
      </c>
      <c r="E16" s="19" t="s">
        <v>138</v>
      </c>
      <c r="F16" s="19" t="s">
        <v>139</v>
      </c>
      <c r="G16" s="19" t="s">
        <v>140</v>
      </c>
      <c r="H16" s="19" t="s">
        <v>94</v>
      </c>
      <c r="I16" s="19" t="s">
        <v>139</v>
      </c>
      <c r="J16" s="37">
        <v>45046</v>
      </c>
      <c r="K16" s="37">
        <v>45260</v>
      </c>
      <c r="L16" s="20" t="s">
        <v>88</v>
      </c>
      <c r="M16" s="18" t="s">
        <v>141</v>
      </c>
      <c r="N16" s="18">
        <f>O16+P16</f>
        <v>20.8</v>
      </c>
      <c r="O16" s="18">
        <v>16</v>
      </c>
      <c r="P16" s="18">
        <v>4.8</v>
      </c>
      <c r="Q16" s="19">
        <v>1</v>
      </c>
      <c r="R16" s="19">
        <v>67</v>
      </c>
      <c r="S16" s="19">
        <v>257</v>
      </c>
      <c r="T16" s="19">
        <v>1</v>
      </c>
      <c r="U16" s="19">
        <v>67</v>
      </c>
      <c r="V16" s="19">
        <v>257</v>
      </c>
      <c r="W16" s="18" t="s">
        <v>142</v>
      </c>
      <c r="X16" s="18" t="s">
        <v>143</v>
      </c>
      <c r="Y16" s="18"/>
    </row>
    <row r="17" ht="240" spans="1:25">
      <c r="A17" s="17">
        <v>10</v>
      </c>
      <c r="B17" s="19" t="s">
        <v>81</v>
      </c>
      <c r="C17" s="19" t="s">
        <v>82</v>
      </c>
      <c r="D17" s="19" t="s">
        <v>137</v>
      </c>
      <c r="E17" s="19" t="s">
        <v>138</v>
      </c>
      <c r="F17" s="19" t="s">
        <v>139</v>
      </c>
      <c r="G17" s="20" t="s">
        <v>144</v>
      </c>
      <c r="H17" s="19" t="s">
        <v>94</v>
      </c>
      <c r="I17" s="19" t="s">
        <v>139</v>
      </c>
      <c r="J17" s="20" t="s">
        <v>145</v>
      </c>
      <c r="K17" s="20" t="s">
        <v>146</v>
      </c>
      <c r="L17" s="20" t="s">
        <v>88</v>
      </c>
      <c r="M17" s="19" t="s">
        <v>147</v>
      </c>
      <c r="N17" s="20">
        <v>26.2</v>
      </c>
      <c r="O17" s="20">
        <v>25</v>
      </c>
      <c r="P17" s="20">
        <v>1.2</v>
      </c>
      <c r="Q17" s="19">
        <v>1</v>
      </c>
      <c r="R17" s="19">
        <v>355</v>
      </c>
      <c r="S17" s="19">
        <v>1176</v>
      </c>
      <c r="T17" s="19">
        <v>1</v>
      </c>
      <c r="U17" s="19">
        <v>62</v>
      </c>
      <c r="V17" s="19">
        <v>234</v>
      </c>
      <c r="W17" s="20" t="s">
        <v>148</v>
      </c>
      <c r="X17" s="20" t="s">
        <v>149</v>
      </c>
      <c r="Y17" s="18"/>
    </row>
    <row r="18" s="2" customFormat="1" ht="72" spans="1:25">
      <c r="A18" s="17">
        <v>11</v>
      </c>
      <c r="B18" s="21" t="s">
        <v>103</v>
      </c>
      <c r="C18" s="21" t="s">
        <v>104</v>
      </c>
      <c r="D18" s="21" t="s">
        <v>150</v>
      </c>
      <c r="E18" s="21" t="s">
        <v>138</v>
      </c>
      <c r="F18" s="21" t="s">
        <v>151</v>
      </c>
      <c r="G18" s="21" t="s">
        <v>152</v>
      </c>
      <c r="H18" s="22" t="s">
        <v>153</v>
      </c>
      <c r="I18" s="21" t="s">
        <v>151</v>
      </c>
      <c r="J18" s="38">
        <v>44972</v>
      </c>
      <c r="K18" s="38">
        <v>45076</v>
      </c>
      <c r="L18" s="39" t="s">
        <v>154</v>
      </c>
      <c r="M18" s="21" t="s">
        <v>155</v>
      </c>
      <c r="N18" s="40">
        <v>9</v>
      </c>
      <c r="O18" s="21">
        <v>9</v>
      </c>
      <c r="P18" s="21"/>
      <c r="Q18" s="21">
        <v>1</v>
      </c>
      <c r="R18" s="21">
        <v>26</v>
      </c>
      <c r="S18" s="21">
        <v>81</v>
      </c>
      <c r="T18" s="21">
        <v>1</v>
      </c>
      <c r="U18" s="21">
        <v>12</v>
      </c>
      <c r="V18" s="21">
        <v>23</v>
      </c>
      <c r="W18" s="22" t="s">
        <v>142</v>
      </c>
      <c r="X18" s="22" t="s">
        <v>156</v>
      </c>
      <c r="Y18" s="22"/>
    </row>
    <row r="19" ht="96" spans="1:25">
      <c r="A19" s="17">
        <v>12</v>
      </c>
      <c r="B19" s="19" t="s">
        <v>81</v>
      </c>
      <c r="C19" s="19" t="s">
        <v>82</v>
      </c>
      <c r="D19" s="19" t="s">
        <v>157</v>
      </c>
      <c r="E19" s="19" t="s">
        <v>138</v>
      </c>
      <c r="F19" s="18" t="s">
        <v>158</v>
      </c>
      <c r="G19" s="19" t="s">
        <v>159</v>
      </c>
      <c r="H19" s="19" t="s">
        <v>160</v>
      </c>
      <c r="I19" s="19" t="s">
        <v>161</v>
      </c>
      <c r="J19" s="19" t="s">
        <v>162</v>
      </c>
      <c r="K19" s="19" t="s">
        <v>163</v>
      </c>
      <c r="L19" s="20" t="s">
        <v>110</v>
      </c>
      <c r="M19" s="19" t="s">
        <v>159</v>
      </c>
      <c r="N19" s="19">
        <v>30</v>
      </c>
      <c r="O19" s="19">
        <v>30</v>
      </c>
      <c r="P19" s="19"/>
      <c r="Q19" s="19">
        <v>4</v>
      </c>
      <c r="R19" s="19">
        <v>150</v>
      </c>
      <c r="S19" s="19">
        <v>452</v>
      </c>
      <c r="T19" s="19">
        <v>3</v>
      </c>
      <c r="U19" s="19">
        <v>10</v>
      </c>
      <c r="V19" s="19">
        <v>24</v>
      </c>
      <c r="W19" s="19" t="s">
        <v>164</v>
      </c>
      <c r="X19" s="19" t="s">
        <v>165</v>
      </c>
      <c r="Y19" s="18"/>
    </row>
    <row r="20" ht="312" spans="1:25">
      <c r="A20" s="17">
        <v>13</v>
      </c>
      <c r="B20" s="19" t="s">
        <v>81</v>
      </c>
      <c r="C20" s="19" t="s">
        <v>82</v>
      </c>
      <c r="D20" s="19" t="s">
        <v>83</v>
      </c>
      <c r="E20" s="19" t="s">
        <v>138</v>
      </c>
      <c r="F20" s="19" t="s">
        <v>166</v>
      </c>
      <c r="G20" s="19" t="s">
        <v>167</v>
      </c>
      <c r="H20" s="19" t="s">
        <v>94</v>
      </c>
      <c r="I20" s="19" t="s">
        <v>166</v>
      </c>
      <c r="J20" s="37">
        <v>45046</v>
      </c>
      <c r="K20" s="37">
        <v>45260</v>
      </c>
      <c r="L20" s="20" t="s">
        <v>88</v>
      </c>
      <c r="M20" s="18" t="s">
        <v>168</v>
      </c>
      <c r="N20" s="18">
        <f t="shared" ref="N20:N24" si="1">O20+P20</f>
        <v>30.48</v>
      </c>
      <c r="O20" s="18">
        <v>24.48</v>
      </c>
      <c r="P20" s="18">
        <v>6</v>
      </c>
      <c r="Q20" s="19">
        <v>1</v>
      </c>
      <c r="R20" s="19">
        <v>412</v>
      </c>
      <c r="S20" s="19">
        <v>1427</v>
      </c>
      <c r="T20" s="19"/>
      <c r="U20" s="19">
        <v>24</v>
      </c>
      <c r="V20" s="19">
        <v>77</v>
      </c>
      <c r="W20" s="18" t="s">
        <v>169</v>
      </c>
      <c r="X20" s="18" t="s">
        <v>170</v>
      </c>
      <c r="Y20" s="18"/>
    </row>
    <row r="21" ht="144" spans="1:25">
      <c r="A21" s="17">
        <v>14</v>
      </c>
      <c r="B21" s="19" t="s">
        <v>81</v>
      </c>
      <c r="C21" s="19" t="s">
        <v>82</v>
      </c>
      <c r="D21" s="19" t="s">
        <v>83</v>
      </c>
      <c r="E21" s="19" t="s">
        <v>138</v>
      </c>
      <c r="F21" s="19" t="s">
        <v>171</v>
      </c>
      <c r="G21" s="19" t="s">
        <v>172</v>
      </c>
      <c r="H21" s="19" t="s">
        <v>94</v>
      </c>
      <c r="I21" s="19" t="s">
        <v>171</v>
      </c>
      <c r="J21" s="19">
        <v>2023.6</v>
      </c>
      <c r="K21" s="19">
        <v>2023.8</v>
      </c>
      <c r="L21" s="20" t="s">
        <v>110</v>
      </c>
      <c r="M21" s="19" t="s">
        <v>173</v>
      </c>
      <c r="N21" s="19">
        <v>10</v>
      </c>
      <c r="O21" s="19">
        <v>10</v>
      </c>
      <c r="P21" s="19"/>
      <c r="Q21" s="19">
        <v>1</v>
      </c>
      <c r="R21" s="19">
        <v>38</v>
      </c>
      <c r="S21" s="19">
        <v>120</v>
      </c>
      <c r="T21" s="19">
        <v>1</v>
      </c>
      <c r="U21" s="19">
        <v>33</v>
      </c>
      <c r="V21" s="19">
        <v>115</v>
      </c>
      <c r="W21" s="18" t="s">
        <v>174</v>
      </c>
      <c r="X21" s="18" t="s">
        <v>175</v>
      </c>
      <c r="Y21" s="18"/>
    </row>
    <row r="22" ht="108" spans="1:25">
      <c r="A22" s="17">
        <v>15</v>
      </c>
      <c r="B22" s="19" t="s">
        <v>81</v>
      </c>
      <c r="C22" s="19" t="s">
        <v>82</v>
      </c>
      <c r="D22" s="19" t="s">
        <v>83</v>
      </c>
      <c r="E22" s="19" t="s">
        <v>138</v>
      </c>
      <c r="F22" s="19" t="s">
        <v>171</v>
      </c>
      <c r="G22" s="19" t="s">
        <v>176</v>
      </c>
      <c r="H22" s="19" t="s">
        <v>94</v>
      </c>
      <c r="I22" s="19" t="s">
        <v>171</v>
      </c>
      <c r="J22" s="19">
        <v>2023.1</v>
      </c>
      <c r="K22" s="19">
        <v>2023.12</v>
      </c>
      <c r="L22" s="20" t="s">
        <v>88</v>
      </c>
      <c r="M22" s="19" t="s">
        <v>176</v>
      </c>
      <c r="N22" s="19">
        <v>750</v>
      </c>
      <c r="O22" s="19">
        <v>700</v>
      </c>
      <c r="P22" s="19">
        <v>50</v>
      </c>
      <c r="Q22" s="19">
        <v>1</v>
      </c>
      <c r="R22" s="19">
        <v>125</v>
      </c>
      <c r="S22" s="19">
        <v>453</v>
      </c>
      <c r="T22" s="19">
        <v>1</v>
      </c>
      <c r="U22" s="19">
        <v>33</v>
      </c>
      <c r="V22" s="19">
        <v>115</v>
      </c>
      <c r="W22" s="19" t="s">
        <v>177</v>
      </c>
      <c r="X22" s="19" t="s">
        <v>178</v>
      </c>
      <c r="Y22" s="18"/>
    </row>
    <row r="23" ht="409.5" spans="1:25">
      <c r="A23" s="17">
        <v>16</v>
      </c>
      <c r="B23" s="19" t="s">
        <v>81</v>
      </c>
      <c r="C23" s="19" t="s">
        <v>82</v>
      </c>
      <c r="D23" s="19" t="s">
        <v>179</v>
      </c>
      <c r="E23" s="19" t="s">
        <v>138</v>
      </c>
      <c r="F23" s="19" t="s">
        <v>180</v>
      </c>
      <c r="G23" s="19" t="s">
        <v>181</v>
      </c>
      <c r="H23" s="19" t="s">
        <v>94</v>
      </c>
      <c r="I23" s="18" t="s">
        <v>182</v>
      </c>
      <c r="J23" s="37">
        <v>45046</v>
      </c>
      <c r="K23" s="37">
        <v>45260</v>
      </c>
      <c r="L23" s="20" t="s">
        <v>88</v>
      </c>
      <c r="M23" s="18" t="s">
        <v>183</v>
      </c>
      <c r="N23" s="19">
        <f t="shared" si="1"/>
        <v>23.73</v>
      </c>
      <c r="O23" s="19">
        <v>20.28</v>
      </c>
      <c r="P23" s="19">
        <v>3.45</v>
      </c>
      <c r="Q23" s="19">
        <v>1</v>
      </c>
      <c r="R23" s="19">
        <v>134</v>
      </c>
      <c r="S23" s="19">
        <v>479</v>
      </c>
      <c r="T23" s="19">
        <v>1</v>
      </c>
      <c r="U23" s="19">
        <v>48</v>
      </c>
      <c r="V23" s="19">
        <v>159</v>
      </c>
      <c r="W23" s="18" t="s">
        <v>184</v>
      </c>
      <c r="X23" s="18" t="s">
        <v>185</v>
      </c>
      <c r="Y23" s="18"/>
    </row>
    <row r="24" ht="396" spans="1:25">
      <c r="A24" s="17">
        <v>17</v>
      </c>
      <c r="B24" s="19" t="s">
        <v>81</v>
      </c>
      <c r="C24" s="19" t="s">
        <v>82</v>
      </c>
      <c r="D24" s="19" t="s">
        <v>186</v>
      </c>
      <c r="E24" s="19" t="s">
        <v>138</v>
      </c>
      <c r="F24" s="19" t="s">
        <v>180</v>
      </c>
      <c r="G24" s="19" t="s">
        <v>187</v>
      </c>
      <c r="H24" s="19" t="s">
        <v>94</v>
      </c>
      <c r="I24" s="18" t="s">
        <v>182</v>
      </c>
      <c r="J24" s="37">
        <v>45046</v>
      </c>
      <c r="K24" s="37">
        <v>45260</v>
      </c>
      <c r="L24" s="20" t="s">
        <v>88</v>
      </c>
      <c r="M24" s="18" t="s">
        <v>188</v>
      </c>
      <c r="N24" s="19">
        <f t="shared" si="1"/>
        <v>24</v>
      </c>
      <c r="O24" s="19">
        <v>20</v>
      </c>
      <c r="P24" s="19">
        <v>4</v>
      </c>
      <c r="Q24" s="19">
        <v>1</v>
      </c>
      <c r="R24" s="19">
        <v>134</v>
      </c>
      <c r="S24" s="19">
        <v>479</v>
      </c>
      <c r="T24" s="19">
        <v>1</v>
      </c>
      <c r="U24" s="19">
        <v>43</v>
      </c>
      <c r="V24" s="19">
        <v>159</v>
      </c>
      <c r="W24" s="18" t="s">
        <v>189</v>
      </c>
      <c r="X24" s="18" t="s">
        <v>156</v>
      </c>
      <c r="Y24" s="18"/>
    </row>
    <row r="25" ht="48" spans="1:25">
      <c r="A25" s="17">
        <v>18</v>
      </c>
      <c r="B25" s="18" t="s">
        <v>103</v>
      </c>
      <c r="C25" s="18" t="s">
        <v>104</v>
      </c>
      <c r="D25" s="18" t="s">
        <v>114</v>
      </c>
      <c r="E25" s="19" t="s">
        <v>138</v>
      </c>
      <c r="F25" s="18" t="s">
        <v>190</v>
      </c>
      <c r="G25" s="18" t="s">
        <v>191</v>
      </c>
      <c r="H25" s="18" t="s">
        <v>153</v>
      </c>
      <c r="I25" s="18" t="s">
        <v>190</v>
      </c>
      <c r="J25" s="37">
        <v>44972</v>
      </c>
      <c r="K25" s="37">
        <v>45076</v>
      </c>
      <c r="L25" s="20" t="s">
        <v>154</v>
      </c>
      <c r="M25" s="18" t="s">
        <v>192</v>
      </c>
      <c r="N25" s="41">
        <v>5</v>
      </c>
      <c r="O25" s="18">
        <v>3</v>
      </c>
      <c r="P25" s="18">
        <v>2</v>
      </c>
      <c r="Q25" s="18">
        <v>2</v>
      </c>
      <c r="R25" s="18">
        <v>42</v>
      </c>
      <c r="S25" s="18">
        <v>122</v>
      </c>
      <c r="T25" s="18"/>
      <c r="U25" s="18">
        <v>20</v>
      </c>
      <c r="V25" s="18">
        <v>86</v>
      </c>
      <c r="W25" s="18" t="s">
        <v>193</v>
      </c>
      <c r="X25" s="18" t="s">
        <v>194</v>
      </c>
      <c r="Y25" s="18"/>
    </row>
    <row r="26" ht="132" spans="1:25">
      <c r="A26" s="17">
        <v>19</v>
      </c>
      <c r="B26" s="18" t="s">
        <v>103</v>
      </c>
      <c r="C26" s="18" t="s">
        <v>104</v>
      </c>
      <c r="D26" s="19" t="s">
        <v>105</v>
      </c>
      <c r="E26" s="19" t="s">
        <v>138</v>
      </c>
      <c r="F26" s="18" t="s">
        <v>190</v>
      </c>
      <c r="G26" s="18" t="s">
        <v>195</v>
      </c>
      <c r="H26" s="18" t="s">
        <v>153</v>
      </c>
      <c r="I26" s="18" t="s">
        <v>190</v>
      </c>
      <c r="J26" s="18">
        <v>202309</v>
      </c>
      <c r="K26" s="18">
        <v>202312</v>
      </c>
      <c r="L26" s="20" t="s">
        <v>110</v>
      </c>
      <c r="M26" s="18" t="s">
        <v>196</v>
      </c>
      <c r="N26" s="18">
        <v>10</v>
      </c>
      <c r="O26" s="18">
        <v>10</v>
      </c>
      <c r="P26" s="18">
        <v>0</v>
      </c>
      <c r="Q26" s="18">
        <v>1</v>
      </c>
      <c r="R26" s="59" t="s">
        <v>2247</v>
      </c>
      <c r="S26" s="59" t="s">
        <v>2248</v>
      </c>
      <c r="T26" s="18"/>
      <c r="U26" s="18">
        <v>25</v>
      </c>
      <c r="V26" s="18">
        <v>80</v>
      </c>
      <c r="W26" s="18" t="s">
        <v>197</v>
      </c>
      <c r="X26" s="18" t="s">
        <v>175</v>
      </c>
      <c r="Y26" s="18"/>
    </row>
    <row r="27" ht="372" spans="1:25">
      <c r="A27" s="17">
        <v>20</v>
      </c>
      <c r="B27" s="19" t="s">
        <v>81</v>
      </c>
      <c r="C27" s="19" t="s">
        <v>82</v>
      </c>
      <c r="D27" s="19" t="s">
        <v>83</v>
      </c>
      <c r="E27" s="19" t="s">
        <v>138</v>
      </c>
      <c r="F27" s="19" t="s">
        <v>198</v>
      </c>
      <c r="G27" s="19" t="s">
        <v>199</v>
      </c>
      <c r="H27" s="19" t="s">
        <v>94</v>
      </c>
      <c r="I27" s="19" t="s">
        <v>198</v>
      </c>
      <c r="J27" s="37">
        <v>45046</v>
      </c>
      <c r="K27" s="37">
        <v>45260</v>
      </c>
      <c r="L27" s="20" t="s">
        <v>88</v>
      </c>
      <c r="M27" s="18" t="s">
        <v>200</v>
      </c>
      <c r="N27" s="18">
        <f>O27+P27</f>
        <v>28.2</v>
      </c>
      <c r="O27" s="18">
        <v>23.24</v>
      </c>
      <c r="P27" s="18">
        <v>4.96</v>
      </c>
      <c r="Q27" s="19">
        <v>1</v>
      </c>
      <c r="R27" s="19" t="s">
        <v>2249</v>
      </c>
      <c r="S27" s="19" t="s">
        <v>2250</v>
      </c>
      <c r="T27" s="19"/>
      <c r="U27" s="19">
        <v>14</v>
      </c>
      <c r="V27" s="19" t="s">
        <v>2251</v>
      </c>
      <c r="W27" s="18" t="s">
        <v>142</v>
      </c>
      <c r="X27" s="18" t="s">
        <v>156</v>
      </c>
      <c r="Y27" s="18"/>
    </row>
    <row r="28" ht="120" spans="1:25">
      <c r="A28" s="17">
        <v>21</v>
      </c>
      <c r="B28" s="17" t="s">
        <v>103</v>
      </c>
      <c r="C28" s="17" t="s">
        <v>104</v>
      </c>
      <c r="D28" s="17" t="s">
        <v>114</v>
      </c>
      <c r="E28" s="17" t="s">
        <v>201</v>
      </c>
      <c r="F28" s="17" t="s">
        <v>202</v>
      </c>
      <c r="G28" s="17" t="s">
        <v>203</v>
      </c>
      <c r="H28" s="17" t="s">
        <v>153</v>
      </c>
      <c r="I28" s="17" t="s">
        <v>204</v>
      </c>
      <c r="J28" s="17" t="s">
        <v>205</v>
      </c>
      <c r="K28" s="17" t="s">
        <v>206</v>
      </c>
      <c r="L28" s="20" t="s">
        <v>154</v>
      </c>
      <c r="M28" s="17" t="s">
        <v>207</v>
      </c>
      <c r="N28" s="42">
        <v>3</v>
      </c>
      <c r="O28" s="43">
        <v>3</v>
      </c>
      <c r="P28" s="43">
        <v>0</v>
      </c>
      <c r="Q28" s="17">
        <v>1</v>
      </c>
      <c r="R28" s="43">
        <v>33</v>
      </c>
      <c r="S28" s="43">
        <v>118</v>
      </c>
      <c r="T28" s="43">
        <v>0</v>
      </c>
      <c r="U28" s="43">
        <v>3</v>
      </c>
      <c r="V28" s="43">
        <v>4</v>
      </c>
      <c r="W28" s="17" t="s">
        <v>208</v>
      </c>
      <c r="X28" s="17" t="s">
        <v>209</v>
      </c>
      <c r="Y28" s="20"/>
    </row>
    <row r="29" ht="288.95" customHeight="1" spans="1:25">
      <c r="A29" s="17">
        <v>22</v>
      </c>
      <c r="B29" s="17" t="s">
        <v>81</v>
      </c>
      <c r="C29" s="17" t="s">
        <v>82</v>
      </c>
      <c r="D29" s="17" t="s">
        <v>83</v>
      </c>
      <c r="E29" s="17" t="s">
        <v>201</v>
      </c>
      <c r="F29" s="17" t="s">
        <v>210</v>
      </c>
      <c r="G29" s="17" t="s">
        <v>211</v>
      </c>
      <c r="H29" s="17" t="s">
        <v>94</v>
      </c>
      <c r="I29" s="17" t="s">
        <v>210</v>
      </c>
      <c r="J29" s="17" t="s">
        <v>212</v>
      </c>
      <c r="K29" s="17" t="s">
        <v>213</v>
      </c>
      <c r="L29" s="20" t="s">
        <v>88</v>
      </c>
      <c r="M29" s="17" t="s">
        <v>214</v>
      </c>
      <c r="N29" s="44">
        <v>16.16</v>
      </c>
      <c r="O29" s="45">
        <v>13.96</v>
      </c>
      <c r="P29" s="45">
        <v>2.2</v>
      </c>
      <c r="Q29" s="17">
        <v>1</v>
      </c>
      <c r="R29" s="43">
        <v>24</v>
      </c>
      <c r="S29" s="43">
        <v>82</v>
      </c>
      <c r="T29" s="43">
        <v>0</v>
      </c>
      <c r="U29" s="43">
        <v>24</v>
      </c>
      <c r="V29" s="43">
        <v>82</v>
      </c>
      <c r="W29" s="17" t="s">
        <v>215</v>
      </c>
      <c r="X29" s="17" t="s">
        <v>216</v>
      </c>
      <c r="Y29" s="20"/>
    </row>
    <row r="30" ht="384" spans="1:25">
      <c r="A30" s="17">
        <v>23</v>
      </c>
      <c r="B30" s="17" t="s">
        <v>81</v>
      </c>
      <c r="C30" s="17" t="s">
        <v>82</v>
      </c>
      <c r="D30" s="17" t="s">
        <v>83</v>
      </c>
      <c r="E30" s="17" t="s">
        <v>201</v>
      </c>
      <c r="F30" s="17" t="s">
        <v>217</v>
      </c>
      <c r="G30" s="17" t="s">
        <v>218</v>
      </c>
      <c r="H30" s="17" t="s">
        <v>94</v>
      </c>
      <c r="I30" s="17" t="s">
        <v>219</v>
      </c>
      <c r="J30" s="17" t="s">
        <v>212</v>
      </c>
      <c r="K30" s="17" t="s">
        <v>213</v>
      </c>
      <c r="L30" s="20" t="s">
        <v>88</v>
      </c>
      <c r="M30" s="17" t="s">
        <v>220</v>
      </c>
      <c r="N30" s="44">
        <v>12.74</v>
      </c>
      <c r="O30" s="44">
        <v>10.04</v>
      </c>
      <c r="P30" s="46">
        <v>2.7</v>
      </c>
      <c r="Q30" s="17">
        <v>1</v>
      </c>
      <c r="R30" s="43">
        <v>8</v>
      </c>
      <c r="S30" s="43">
        <v>31</v>
      </c>
      <c r="T30" s="43">
        <v>0</v>
      </c>
      <c r="U30" s="43">
        <v>8</v>
      </c>
      <c r="V30" s="43">
        <v>31</v>
      </c>
      <c r="W30" s="17" t="s">
        <v>221</v>
      </c>
      <c r="X30" s="17" t="s">
        <v>222</v>
      </c>
      <c r="Y30" s="20"/>
    </row>
    <row r="31" ht="120" spans="1:25">
      <c r="A31" s="17">
        <v>24</v>
      </c>
      <c r="B31" s="17" t="s">
        <v>103</v>
      </c>
      <c r="C31" s="17" t="s">
        <v>104</v>
      </c>
      <c r="D31" s="17" t="s">
        <v>114</v>
      </c>
      <c r="E31" s="17" t="s">
        <v>201</v>
      </c>
      <c r="F31" s="17" t="s">
        <v>223</v>
      </c>
      <c r="G31" s="17" t="s">
        <v>224</v>
      </c>
      <c r="H31" s="17" t="s">
        <v>94</v>
      </c>
      <c r="I31" s="17" t="s">
        <v>223</v>
      </c>
      <c r="J31" s="17">
        <v>2023.1</v>
      </c>
      <c r="K31" s="17">
        <v>2023.12</v>
      </c>
      <c r="L31" s="20" t="s">
        <v>110</v>
      </c>
      <c r="M31" s="17" t="s">
        <v>225</v>
      </c>
      <c r="N31" s="43">
        <v>5</v>
      </c>
      <c r="O31" s="43">
        <v>5</v>
      </c>
      <c r="P31" s="47">
        <v>0</v>
      </c>
      <c r="Q31" s="17">
        <v>1</v>
      </c>
      <c r="R31" s="43">
        <v>31</v>
      </c>
      <c r="S31" s="43">
        <v>91</v>
      </c>
      <c r="T31" s="43">
        <v>0</v>
      </c>
      <c r="U31" s="43">
        <v>2</v>
      </c>
      <c r="V31" s="43">
        <v>9</v>
      </c>
      <c r="W31" s="17" t="s">
        <v>226</v>
      </c>
      <c r="X31" s="17" t="s">
        <v>227</v>
      </c>
      <c r="Y31" s="20"/>
    </row>
    <row r="32" ht="144" spans="1:25">
      <c r="A32" s="17">
        <v>25</v>
      </c>
      <c r="B32" s="18" t="s">
        <v>103</v>
      </c>
      <c r="C32" s="18" t="s">
        <v>104</v>
      </c>
      <c r="D32" s="18" t="s">
        <v>114</v>
      </c>
      <c r="E32" s="18" t="s">
        <v>201</v>
      </c>
      <c r="F32" s="18" t="s">
        <v>228</v>
      </c>
      <c r="G32" s="18" t="s">
        <v>229</v>
      </c>
      <c r="H32" s="18" t="s">
        <v>94</v>
      </c>
      <c r="I32" s="18" t="s">
        <v>228</v>
      </c>
      <c r="J32" s="18">
        <v>2023.1</v>
      </c>
      <c r="K32" s="18">
        <v>2023.12</v>
      </c>
      <c r="L32" s="20" t="s">
        <v>110</v>
      </c>
      <c r="M32" s="18" t="s">
        <v>230</v>
      </c>
      <c r="N32" s="48">
        <v>20</v>
      </c>
      <c r="O32" s="48">
        <v>15</v>
      </c>
      <c r="P32" s="49">
        <v>5</v>
      </c>
      <c r="Q32" s="18">
        <v>1</v>
      </c>
      <c r="R32" s="48">
        <v>317</v>
      </c>
      <c r="S32" s="48">
        <v>1235</v>
      </c>
      <c r="T32" s="48">
        <v>0</v>
      </c>
      <c r="U32" s="48">
        <v>31</v>
      </c>
      <c r="V32" s="48">
        <v>96</v>
      </c>
      <c r="W32" s="18" t="s">
        <v>231</v>
      </c>
      <c r="X32" s="18" t="s">
        <v>232</v>
      </c>
      <c r="Y32" s="20"/>
    </row>
    <row r="33" ht="144" spans="1:25">
      <c r="A33" s="17">
        <v>26</v>
      </c>
      <c r="B33" s="18" t="s">
        <v>103</v>
      </c>
      <c r="C33" s="18" t="s">
        <v>104</v>
      </c>
      <c r="D33" s="18" t="s">
        <v>114</v>
      </c>
      <c r="E33" s="18" t="s">
        <v>201</v>
      </c>
      <c r="F33" s="18" t="s">
        <v>228</v>
      </c>
      <c r="G33" s="18" t="s">
        <v>233</v>
      </c>
      <c r="H33" s="18" t="s">
        <v>94</v>
      </c>
      <c r="I33" s="18" t="s">
        <v>228</v>
      </c>
      <c r="J33" s="18">
        <v>2023.1</v>
      </c>
      <c r="K33" s="18">
        <v>2023.12</v>
      </c>
      <c r="L33" s="20" t="s">
        <v>110</v>
      </c>
      <c r="M33" s="18" t="s">
        <v>234</v>
      </c>
      <c r="N33" s="48">
        <v>20</v>
      </c>
      <c r="O33" s="48">
        <v>15</v>
      </c>
      <c r="P33" s="49">
        <v>5</v>
      </c>
      <c r="Q33" s="18">
        <v>1</v>
      </c>
      <c r="R33" s="48">
        <v>317</v>
      </c>
      <c r="S33" s="48">
        <v>1235</v>
      </c>
      <c r="T33" s="48">
        <v>0</v>
      </c>
      <c r="U33" s="48">
        <v>31</v>
      </c>
      <c r="V33" s="48">
        <v>96</v>
      </c>
      <c r="W33" s="18" t="s">
        <v>231</v>
      </c>
      <c r="X33" s="18" t="s">
        <v>232</v>
      </c>
      <c r="Y33" s="20"/>
    </row>
    <row r="34" ht="156" spans="1:25">
      <c r="A34" s="17">
        <v>27</v>
      </c>
      <c r="B34" s="18" t="s">
        <v>103</v>
      </c>
      <c r="C34" s="18" t="s">
        <v>104</v>
      </c>
      <c r="D34" s="18" t="s">
        <v>114</v>
      </c>
      <c r="E34" s="18" t="s">
        <v>235</v>
      </c>
      <c r="F34" s="18" t="s">
        <v>236</v>
      </c>
      <c r="G34" s="18" t="s">
        <v>237</v>
      </c>
      <c r="H34" s="18" t="s">
        <v>153</v>
      </c>
      <c r="I34" s="18" t="s">
        <v>236</v>
      </c>
      <c r="J34" s="50">
        <v>44972</v>
      </c>
      <c r="K34" s="50">
        <v>45076</v>
      </c>
      <c r="L34" s="20" t="s">
        <v>154</v>
      </c>
      <c r="M34" s="18" t="s">
        <v>238</v>
      </c>
      <c r="N34" s="51">
        <v>23</v>
      </c>
      <c r="O34" s="52">
        <v>20</v>
      </c>
      <c r="P34" s="52">
        <v>3</v>
      </c>
      <c r="Q34" s="60">
        <v>2</v>
      </c>
      <c r="R34" s="61">
        <v>450</v>
      </c>
      <c r="S34" s="61">
        <v>1301</v>
      </c>
      <c r="T34" s="61"/>
      <c r="U34" s="61">
        <v>57</v>
      </c>
      <c r="V34" s="61">
        <v>125</v>
      </c>
      <c r="W34" s="18" t="s">
        <v>193</v>
      </c>
      <c r="X34" s="18" t="s">
        <v>239</v>
      </c>
      <c r="Y34" s="18"/>
    </row>
    <row r="35" ht="72" spans="1:25">
      <c r="A35" s="17">
        <v>28</v>
      </c>
      <c r="B35" s="18" t="s">
        <v>103</v>
      </c>
      <c r="C35" s="18" t="s">
        <v>104</v>
      </c>
      <c r="D35" s="18" t="s">
        <v>114</v>
      </c>
      <c r="E35" s="18" t="s">
        <v>235</v>
      </c>
      <c r="F35" s="18" t="s">
        <v>240</v>
      </c>
      <c r="G35" s="18" t="s">
        <v>241</v>
      </c>
      <c r="H35" s="18" t="s">
        <v>153</v>
      </c>
      <c r="I35" s="18" t="s">
        <v>240</v>
      </c>
      <c r="J35" s="50">
        <v>44972</v>
      </c>
      <c r="K35" s="50">
        <v>45076</v>
      </c>
      <c r="L35" s="20" t="s">
        <v>154</v>
      </c>
      <c r="M35" s="18" t="s">
        <v>242</v>
      </c>
      <c r="N35" s="51">
        <v>9</v>
      </c>
      <c r="O35" s="52">
        <v>9</v>
      </c>
      <c r="P35" s="52">
        <v>0</v>
      </c>
      <c r="Q35" s="60">
        <v>1</v>
      </c>
      <c r="R35" s="61">
        <v>420</v>
      </c>
      <c r="S35" s="61">
        <v>705</v>
      </c>
      <c r="T35" s="61"/>
      <c r="U35" s="61">
        <v>10</v>
      </c>
      <c r="V35" s="61">
        <v>31</v>
      </c>
      <c r="W35" s="18" t="s">
        <v>193</v>
      </c>
      <c r="X35" s="18" t="s">
        <v>243</v>
      </c>
      <c r="Y35" s="18"/>
    </row>
    <row r="36" ht="276" spans="1:25">
      <c r="A36" s="17">
        <v>29</v>
      </c>
      <c r="B36" s="18" t="s">
        <v>81</v>
      </c>
      <c r="C36" s="18" t="s">
        <v>82</v>
      </c>
      <c r="D36" s="18" t="s">
        <v>83</v>
      </c>
      <c r="E36" s="18" t="s">
        <v>235</v>
      </c>
      <c r="F36" s="18" t="s">
        <v>244</v>
      </c>
      <c r="G36" s="18" t="s">
        <v>245</v>
      </c>
      <c r="H36" s="18" t="s">
        <v>94</v>
      </c>
      <c r="I36" s="18" t="s">
        <v>244</v>
      </c>
      <c r="J36" s="50">
        <v>45044</v>
      </c>
      <c r="K36" s="50">
        <v>45107</v>
      </c>
      <c r="L36" s="20" t="s">
        <v>88</v>
      </c>
      <c r="M36" s="18" t="s">
        <v>246</v>
      </c>
      <c r="N36" s="52">
        <v>22</v>
      </c>
      <c r="O36" s="52">
        <v>19</v>
      </c>
      <c r="P36" s="52">
        <v>3</v>
      </c>
      <c r="Q36" s="60">
        <v>1</v>
      </c>
      <c r="R36" s="61">
        <v>410</v>
      </c>
      <c r="S36" s="61">
        <v>820</v>
      </c>
      <c r="T36" s="62"/>
      <c r="U36" s="61">
        <v>42</v>
      </c>
      <c r="V36" s="61">
        <v>127</v>
      </c>
      <c r="W36" s="18" t="s">
        <v>247</v>
      </c>
      <c r="X36" s="18" t="s">
        <v>248</v>
      </c>
      <c r="Y36" s="18"/>
    </row>
    <row r="37" ht="180" spans="1:25">
      <c r="A37" s="17">
        <v>30</v>
      </c>
      <c r="B37" s="18" t="s">
        <v>81</v>
      </c>
      <c r="C37" s="18" t="s">
        <v>82</v>
      </c>
      <c r="D37" s="18" t="s">
        <v>83</v>
      </c>
      <c r="E37" s="18" t="s">
        <v>235</v>
      </c>
      <c r="F37" s="18" t="s">
        <v>249</v>
      </c>
      <c r="G37" s="18" t="s">
        <v>250</v>
      </c>
      <c r="H37" s="18" t="s">
        <v>94</v>
      </c>
      <c r="I37" s="18" t="s">
        <v>249</v>
      </c>
      <c r="J37" s="50">
        <v>45044</v>
      </c>
      <c r="K37" s="50">
        <v>45107</v>
      </c>
      <c r="L37" s="20" t="s">
        <v>88</v>
      </c>
      <c r="M37" s="18" t="s">
        <v>251</v>
      </c>
      <c r="N37" s="52">
        <v>8.5</v>
      </c>
      <c r="O37" s="52">
        <v>7</v>
      </c>
      <c r="P37" s="52">
        <v>1.5</v>
      </c>
      <c r="Q37" s="60">
        <v>1</v>
      </c>
      <c r="R37" s="20">
        <v>45</v>
      </c>
      <c r="S37" s="20">
        <v>150</v>
      </c>
      <c r="T37" s="41"/>
      <c r="U37" s="20">
        <v>10</v>
      </c>
      <c r="V37" s="20">
        <v>23</v>
      </c>
      <c r="W37" s="18" t="s">
        <v>252</v>
      </c>
      <c r="X37" s="18" t="s">
        <v>253</v>
      </c>
      <c r="Y37" s="18"/>
    </row>
    <row r="38" ht="144" spans="1:25">
      <c r="A38" s="17">
        <v>31</v>
      </c>
      <c r="B38" s="18" t="s">
        <v>81</v>
      </c>
      <c r="C38" s="18" t="s">
        <v>254</v>
      </c>
      <c r="D38" s="18" t="s">
        <v>255</v>
      </c>
      <c r="E38" s="18" t="s">
        <v>235</v>
      </c>
      <c r="F38" s="23" t="s">
        <v>256</v>
      </c>
      <c r="G38" s="23" t="s">
        <v>257</v>
      </c>
      <c r="H38" s="19" t="s">
        <v>108</v>
      </c>
      <c r="I38" s="18" t="s">
        <v>256</v>
      </c>
      <c r="J38" s="50">
        <v>45139</v>
      </c>
      <c r="K38" s="50">
        <v>45200</v>
      </c>
      <c r="L38" s="18" t="s">
        <v>258</v>
      </c>
      <c r="M38" s="23" t="s">
        <v>259</v>
      </c>
      <c r="N38" s="53">
        <v>5</v>
      </c>
      <c r="O38" s="53">
        <v>5</v>
      </c>
      <c r="P38" s="52">
        <v>0</v>
      </c>
      <c r="Q38" s="60">
        <v>1</v>
      </c>
      <c r="R38" s="20">
        <v>122</v>
      </c>
      <c r="S38" s="20">
        <v>320</v>
      </c>
      <c r="T38" s="63"/>
      <c r="U38" s="63" t="s">
        <v>2252</v>
      </c>
      <c r="V38" s="63" t="s">
        <v>2253</v>
      </c>
      <c r="W38" s="18" t="s">
        <v>260</v>
      </c>
      <c r="X38" s="18" t="s">
        <v>261</v>
      </c>
      <c r="Y38" s="18"/>
    </row>
    <row r="39" ht="168" spans="1:25">
      <c r="A39" s="17">
        <v>32</v>
      </c>
      <c r="B39" s="19" t="s">
        <v>103</v>
      </c>
      <c r="C39" s="19" t="s">
        <v>104</v>
      </c>
      <c r="D39" s="19" t="s">
        <v>262</v>
      </c>
      <c r="E39" s="18" t="s">
        <v>235</v>
      </c>
      <c r="F39" s="19" t="s">
        <v>263</v>
      </c>
      <c r="G39" s="19" t="s">
        <v>264</v>
      </c>
      <c r="H39" s="19" t="s">
        <v>108</v>
      </c>
      <c r="I39" s="18" t="s">
        <v>236</v>
      </c>
      <c r="J39" s="50">
        <v>45108</v>
      </c>
      <c r="K39" s="50">
        <v>45261</v>
      </c>
      <c r="L39" s="20" t="s">
        <v>110</v>
      </c>
      <c r="M39" s="18" t="s">
        <v>264</v>
      </c>
      <c r="N39" s="52">
        <v>10</v>
      </c>
      <c r="O39" s="52">
        <v>10</v>
      </c>
      <c r="P39" s="52">
        <v>0</v>
      </c>
      <c r="Q39" s="60">
        <v>1</v>
      </c>
      <c r="R39" s="20">
        <v>118</v>
      </c>
      <c r="S39" s="20">
        <v>395</v>
      </c>
      <c r="T39" s="64"/>
      <c r="U39" s="63" t="s">
        <v>2254</v>
      </c>
      <c r="V39" s="63" t="s">
        <v>2255</v>
      </c>
      <c r="W39" s="18" t="s">
        <v>265</v>
      </c>
      <c r="X39" s="18" t="s">
        <v>266</v>
      </c>
      <c r="Y39" s="20"/>
    </row>
    <row r="40" ht="156" spans="1:25">
      <c r="A40" s="17">
        <v>33</v>
      </c>
      <c r="B40" s="19" t="s">
        <v>81</v>
      </c>
      <c r="C40" s="19" t="s">
        <v>254</v>
      </c>
      <c r="D40" s="19" t="s">
        <v>255</v>
      </c>
      <c r="E40" s="18" t="s">
        <v>235</v>
      </c>
      <c r="F40" s="19" t="s">
        <v>267</v>
      </c>
      <c r="G40" s="18" t="s">
        <v>268</v>
      </c>
      <c r="H40" s="18" t="s">
        <v>269</v>
      </c>
      <c r="I40" s="18" t="s">
        <v>267</v>
      </c>
      <c r="J40" s="54" t="s">
        <v>270</v>
      </c>
      <c r="K40" s="50">
        <v>45261</v>
      </c>
      <c r="L40" s="20" t="s">
        <v>110</v>
      </c>
      <c r="M40" s="20" t="s">
        <v>271</v>
      </c>
      <c r="N40" s="52">
        <v>14</v>
      </c>
      <c r="O40" s="52">
        <v>10</v>
      </c>
      <c r="P40" s="52">
        <v>4</v>
      </c>
      <c r="Q40" s="48">
        <v>1</v>
      </c>
      <c r="R40" s="48">
        <v>120</v>
      </c>
      <c r="S40" s="48">
        <v>432</v>
      </c>
      <c r="T40" s="48"/>
      <c r="U40" s="48">
        <v>6</v>
      </c>
      <c r="V40" s="48">
        <v>10</v>
      </c>
      <c r="W40" s="18" t="s">
        <v>272</v>
      </c>
      <c r="X40" s="18" t="s">
        <v>273</v>
      </c>
      <c r="Y40" s="20"/>
    </row>
    <row r="41" ht="168" spans="1:25">
      <c r="A41" s="17">
        <v>34</v>
      </c>
      <c r="B41" s="19" t="s">
        <v>103</v>
      </c>
      <c r="C41" s="19" t="s">
        <v>104</v>
      </c>
      <c r="D41" s="19" t="s">
        <v>274</v>
      </c>
      <c r="E41" s="18" t="s">
        <v>235</v>
      </c>
      <c r="F41" s="19" t="s">
        <v>244</v>
      </c>
      <c r="G41" s="19" t="s">
        <v>275</v>
      </c>
      <c r="H41" s="19" t="s">
        <v>108</v>
      </c>
      <c r="I41" s="18" t="s">
        <v>244</v>
      </c>
      <c r="J41" s="50">
        <v>45108</v>
      </c>
      <c r="K41" s="50">
        <v>45261</v>
      </c>
      <c r="L41" s="20" t="s">
        <v>110</v>
      </c>
      <c r="M41" s="18" t="s">
        <v>276</v>
      </c>
      <c r="N41" s="18">
        <v>5</v>
      </c>
      <c r="O41" s="18">
        <v>5</v>
      </c>
      <c r="P41" s="55">
        <v>0</v>
      </c>
      <c r="Q41" s="54" t="s">
        <v>2246</v>
      </c>
      <c r="R41" s="54" t="s">
        <v>2256</v>
      </c>
      <c r="S41" s="54" t="s">
        <v>2257</v>
      </c>
      <c r="T41" s="54"/>
      <c r="U41" s="54" t="s">
        <v>2254</v>
      </c>
      <c r="V41" s="54" t="s">
        <v>2258</v>
      </c>
      <c r="W41" s="18" t="s">
        <v>265</v>
      </c>
      <c r="X41" s="18" t="s">
        <v>266</v>
      </c>
      <c r="Y41" s="19"/>
    </row>
    <row r="42" ht="144" spans="1:25">
      <c r="A42" s="17">
        <v>35</v>
      </c>
      <c r="B42" s="19" t="s">
        <v>103</v>
      </c>
      <c r="C42" s="19" t="s">
        <v>104</v>
      </c>
      <c r="D42" s="19" t="s">
        <v>274</v>
      </c>
      <c r="E42" s="18" t="s">
        <v>235</v>
      </c>
      <c r="F42" s="19" t="s">
        <v>240</v>
      </c>
      <c r="G42" s="19" t="s">
        <v>277</v>
      </c>
      <c r="H42" s="19" t="s">
        <v>94</v>
      </c>
      <c r="I42" s="19" t="s">
        <v>240</v>
      </c>
      <c r="J42" s="50">
        <v>44986</v>
      </c>
      <c r="K42" s="50">
        <v>45261</v>
      </c>
      <c r="L42" s="20" t="s">
        <v>110</v>
      </c>
      <c r="M42" s="19" t="s">
        <v>278</v>
      </c>
      <c r="N42" s="18">
        <v>7</v>
      </c>
      <c r="O42" s="18">
        <v>3</v>
      </c>
      <c r="P42" s="55">
        <v>4</v>
      </c>
      <c r="Q42" s="54" t="s">
        <v>2246</v>
      </c>
      <c r="R42" s="54" t="s">
        <v>2259</v>
      </c>
      <c r="S42" s="54" t="s">
        <v>2260</v>
      </c>
      <c r="T42" s="54"/>
      <c r="U42" s="54" t="s">
        <v>2261</v>
      </c>
      <c r="V42" s="54" t="s">
        <v>2262</v>
      </c>
      <c r="W42" s="18" t="s">
        <v>279</v>
      </c>
      <c r="X42" s="18" t="s">
        <v>280</v>
      </c>
      <c r="Y42" s="20"/>
    </row>
    <row r="43" ht="156" spans="1:25">
      <c r="A43" s="17">
        <v>36</v>
      </c>
      <c r="B43" s="19" t="s">
        <v>81</v>
      </c>
      <c r="C43" s="18" t="s">
        <v>82</v>
      </c>
      <c r="D43" s="18" t="s">
        <v>83</v>
      </c>
      <c r="E43" s="18" t="s">
        <v>235</v>
      </c>
      <c r="F43" s="18" t="s">
        <v>236</v>
      </c>
      <c r="G43" s="18" t="s">
        <v>281</v>
      </c>
      <c r="H43" s="18" t="s">
        <v>94</v>
      </c>
      <c r="I43" s="18" t="s">
        <v>236</v>
      </c>
      <c r="J43" s="50">
        <v>44927</v>
      </c>
      <c r="K43" s="50">
        <v>45261</v>
      </c>
      <c r="L43" s="20" t="s">
        <v>110</v>
      </c>
      <c r="M43" s="18" t="s">
        <v>282</v>
      </c>
      <c r="N43" s="52">
        <v>700</v>
      </c>
      <c r="O43" s="52">
        <v>700</v>
      </c>
      <c r="P43" s="52">
        <v>0</v>
      </c>
      <c r="Q43" s="60">
        <v>1</v>
      </c>
      <c r="R43" s="60">
        <v>805</v>
      </c>
      <c r="S43" s="60">
        <v>3050</v>
      </c>
      <c r="T43" s="60"/>
      <c r="U43" s="60">
        <v>38</v>
      </c>
      <c r="V43" s="60">
        <v>101</v>
      </c>
      <c r="W43" s="18" t="s">
        <v>283</v>
      </c>
      <c r="X43" s="18" t="s">
        <v>284</v>
      </c>
      <c r="Y43" s="18"/>
    </row>
    <row r="44" ht="60" spans="1:25">
      <c r="A44" s="17">
        <v>37</v>
      </c>
      <c r="B44" s="18" t="s">
        <v>103</v>
      </c>
      <c r="C44" s="18" t="s">
        <v>104</v>
      </c>
      <c r="D44" s="18" t="s">
        <v>105</v>
      </c>
      <c r="E44" s="18" t="s">
        <v>285</v>
      </c>
      <c r="F44" s="18" t="s">
        <v>286</v>
      </c>
      <c r="G44" s="18" t="s">
        <v>287</v>
      </c>
      <c r="H44" s="18" t="s">
        <v>108</v>
      </c>
      <c r="I44" s="18" t="s">
        <v>286</v>
      </c>
      <c r="J44" s="37" t="s">
        <v>288</v>
      </c>
      <c r="K44" s="37" t="s">
        <v>206</v>
      </c>
      <c r="L44" s="20" t="s">
        <v>110</v>
      </c>
      <c r="M44" s="18" t="s">
        <v>289</v>
      </c>
      <c r="N44" s="18">
        <v>10</v>
      </c>
      <c r="O44" s="18">
        <v>10</v>
      </c>
      <c r="P44" s="18">
        <v>0</v>
      </c>
      <c r="Q44" s="18">
        <v>1</v>
      </c>
      <c r="R44" s="18">
        <v>4</v>
      </c>
      <c r="S44" s="18">
        <v>13</v>
      </c>
      <c r="T44" s="18">
        <v>1</v>
      </c>
      <c r="U44" s="18">
        <v>4</v>
      </c>
      <c r="V44" s="18">
        <v>13</v>
      </c>
      <c r="W44" s="19" t="s">
        <v>174</v>
      </c>
      <c r="X44" s="18" t="s">
        <v>290</v>
      </c>
      <c r="Y44" s="18"/>
    </row>
    <row r="45" ht="300" spans="1:25">
      <c r="A45" s="17">
        <v>38</v>
      </c>
      <c r="B45" s="18" t="s">
        <v>81</v>
      </c>
      <c r="C45" s="18" t="s">
        <v>82</v>
      </c>
      <c r="D45" s="18" t="s">
        <v>83</v>
      </c>
      <c r="E45" s="18" t="s">
        <v>285</v>
      </c>
      <c r="F45" s="18" t="s">
        <v>291</v>
      </c>
      <c r="G45" s="20" t="s">
        <v>292</v>
      </c>
      <c r="H45" s="18" t="s">
        <v>94</v>
      </c>
      <c r="I45" s="18" t="s">
        <v>293</v>
      </c>
      <c r="J45" s="37" t="s">
        <v>212</v>
      </c>
      <c r="K45" s="37" t="s">
        <v>294</v>
      </c>
      <c r="L45" s="20" t="s">
        <v>88</v>
      </c>
      <c r="M45" s="18" t="s">
        <v>295</v>
      </c>
      <c r="N45" s="18">
        <v>28</v>
      </c>
      <c r="O45" s="18">
        <v>23</v>
      </c>
      <c r="P45" s="18">
        <v>5</v>
      </c>
      <c r="Q45" s="18">
        <v>1</v>
      </c>
      <c r="R45" s="18">
        <v>22</v>
      </c>
      <c r="S45" s="18">
        <v>47</v>
      </c>
      <c r="T45" s="18">
        <v>1</v>
      </c>
      <c r="U45" s="18">
        <v>22</v>
      </c>
      <c r="V45" s="18">
        <v>47</v>
      </c>
      <c r="W45" s="18" t="s">
        <v>296</v>
      </c>
      <c r="X45" s="18" t="s">
        <v>297</v>
      </c>
      <c r="Y45" s="18"/>
    </row>
    <row r="46" ht="120" spans="1:25">
      <c r="A46" s="17">
        <v>39</v>
      </c>
      <c r="B46" s="18" t="s">
        <v>81</v>
      </c>
      <c r="C46" s="18" t="s">
        <v>298</v>
      </c>
      <c r="D46" s="18" t="s">
        <v>299</v>
      </c>
      <c r="E46" s="18" t="s">
        <v>285</v>
      </c>
      <c r="F46" s="18" t="s">
        <v>300</v>
      </c>
      <c r="G46" s="20" t="s">
        <v>301</v>
      </c>
      <c r="H46" s="18" t="s">
        <v>94</v>
      </c>
      <c r="I46" s="18" t="s">
        <v>300</v>
      </c>
      <c r="J46" s="37" t="s">
        <v>302</v>
      </c>
      <c r="K46" s="37" t="s">
        <v>303</v>
      </c>
      <c r="L46" s="20" t="s">
        <v>110</v>
      </c>
      <c r="M46" s="18" t="s">
        <v>304</v>
      </c>
      <c r="N46" s="18">
        <v>10</v>
      </c>
      <c r="O46" s="18">
        <v>10</v>
      </c>
      <c r="P46" s="18">
        <v>0</v>
      </c>
      <c r="Q46" s="18">
        <v>1</v>
      </c>
      <c r="R46" s="18">
        <v>8</v>
      </c>
      <c r="S46" s="18">
        <v>30</v>
      </c>
      <c r="T46" s="18">
        <v>1</v>
      </c>
      <c r="U46" s="18">
        <v>8</v>
      </c>
      <c r="V46" s="18">
        <v>30</v>
      </c>
      <c r="W46" s="18" t="s">
        <v>305</v>
      </c>
      <c r="X46" s="18" t="s">
        <v>306</v>
      </c>
      <c r="Y46" s="18"/>
    </row>
    <row r="47" ht="132" spans="1:25">
      <c r="A47" s="17">
        <v>40</v>
      </c>
      <c r="B47" s="18" t="s">
        <v>103</v>
      </c>
      <c r="C47" s="18" t="s">
        <v>104</v>
      </c>
      <c r="D47" s="18" t="s">
        <v>105</v>
      </c>
      <c r="E47" s="18" t="s">
        <v>285</v>
      </c>
      <c r="F47" s="18" t="s">
        <v>307</v>
      </c>
      <c r="G47" s="18" t="s">
        <v>308</v>
      </c>
      <c r="H47" s="18" t="s">
        <v>94</v>
      </c>
      <c r="I47" s="18" t="s">
        <v>307</v>
      </c>
      <c r="J47" s="37" t="s">
        <v>309</v>
      </c>
      <c r="K47" s="37" t="s">
        <v>310</v>
      </c>
      <c r="L47" s="20" t="s">
        <v>110</v>
      </c>
      <c r="M47" s="18" t="s">
        <v>308</v>
      </c>
      <c r="N47" s="18">
        <v>10</v>
      </c>
      <c r="O47" s="18">
        <v>10</v>
      </c>
      <c r="P47" s="18">
        <v>0</v>
      </c>
      <c r="Q47" s="18">
        <v>1</v>
      </c>
      <c r="R47" s="18">
        <v>30</v>
      </c>
      <c r="S47" s="18">
        <v>648</v>
      </c>
      <c r="T47" s="18">
        <v>1</v>
      </c>
      <c r="U47" s="18">
        <v>3</v>
      </c>
      <c r="V47" s="18">
        <v>10</v>
      </c>
      <c r="W47" s="18" t="s">
        <v>311</v>
      </c>
      <c r="X47" s="18" t="s">
        <v>312</v>
      </c>
      <c r="Y47" s="18"/>
    </row>
    <row r="48" ht="180" spans="1:25">
      <c r="A48" s="17">
        <v>41</v>
      </c>
      <c r="B48" s="18" t="s">
        <v>103</v>
      </c>
      <c r="C48" s="18" t="s">
        <v>104</v>
      </c>
      <c r="D48" s="18" t="s">
        <v>105</v>
      </c>
      <c r="E48" s="18" t="s">
        <v>285</v>
      </c>
      <c r="F48" s="18" t="s">
        <v>313</v>
      </c>
      <c r="G48" s="19" t="s">
        <v>314</v>
      </c>
      <c r="H48" s="18" t="s">
        <v>94</v>
      </c>
      <c r="I48" s="18" t="s">
        <v>315</v>
      </c>
      <c r="J48" s="18">
        <v>2023.7</v>
      </c>
      <c r="K48" s="18">
        <v>2023.8</v>
      </c>
      <c r="L48" s="20" t="s">
        <v>110</v>
      </c>
      <c r="M48" s="19" t="s">
        <v>314</v>
      </c>
      <c r="N48" s="18">
        <v>10</v>
      </c>
      <c r="O48" s="18">
        <v>10</v>
      </c>
      <c r="P48" s="18">
        <v>0</v>
      </c>
      <c r="Q48" s="18">
        <v>1</v>
      </c>
      <c r="R48" s="18">
        <v>80</v>
      </c>
      <c r="S48" s="18">
        <v>265</v>
      </c>
      <c r="T48" s="18">
        <v>1</v>
      </c>
      <c r="U48" s="18">
        <v>5</v>
      </c>
      <c r="V48" s="18">
        <v>17</v>
      </c>
      <c r="W48" s="18" t="s">
        <v>316</v>
      </c>
      <c r="X48" s="18" t="s">
        <v>317</v>
      </c>
      <c r="Y48" s="18"/>
    </row>
    <row r="49" ht="252" spans="1:25">
      <c r="A49" s="17">
        <v>42</v>
      </c>
      <c r="B49" s="20" t="s">
        <v>81</v>
      </c>
      <c r="C49" s="20" t="s">
        <v>82</v>
      </c>
      <c r="D49" s="20" t="s">
        <v>318</v>
      </c>
      <c r="E49" s="20" t="s">
        <v>285</v>
      </c>
      <c r="F49" s="20" t="s">
        <v>291</v>
      </c>
      <c r="G49" s="20" t="s">
        <v>319</v>
      </c>
      <c r="H49" s="20" t="s">
        <v>94</v>
      </c>
      <c r="I49" s="20" t="s">
        <v>285</v>
      </c>
      <c r="J49" s="20" t="s">
        <v>145</v>
      </c>
      <c r="K49" s="20" t="s">
        <v>146</v>
      </c>
      <c r="L49" s="20" t="s">
        <v>88</v>
      </c>
      <c r="M49" s="20" t="s">
        <v>320</v>
      </c>
      <c r="N49" s="20">
        <v>112</v>
      </c>
      <c r="O49" s="20">
        <v>100</v>
      </c>
      <c r="P49" s="20">
        <v>12</v>
      </c>
      <c r="Q49" s="18">
        <v>1</v>
      </c>
      <c r="R49" s="18">
        <v>14</v>
      </c>
      <c r="S49" s="18">
        <v>46</v>
      </c>
      <c r="T49" s="18">
        <v>1</v>
      </c>
      <c r="U49" s="18">
        <v>14</v>
      </c>
      <c r="V49" s="18">
        <v>46</v>
      </c>
      <c r="W49" s="20" t="s">
        <v>321</v>
      </c>
      <c r="X49" s="20" t="s">
        <v>322</v>
      </c>
      <c r="Y49" s="18"/>
    </row>
    <row r="50" ht="72" spans="1:25">
      <c r="A50" s="17">
        <v>43</v>
      </c>
      <c r="B50" s="18" t="s">
        <v>103</v>
      </c>
      <c r="C50" s="18" t="s">
        <v>104</v>
      </c>
      <c r="D50" s="18" t="s">
        <v>114</v>
      </c>
      <c r="E50" s="18" t="s">
        <v>285</v>
      </c>
      <c r="F50" s="18" t="s">
        <v>323</v>
      </c>
      <c r="G50" s="18" t="s">
        <v>324</v>
      </c>
      <c r="H50" s="18" t="s">
        <v>94</v>
      </c>
      <c r="I50" s="18" t="s">
        <v>323</v>
      </c>
      <c r="J50" s="18">
        <v>2023.09</v>
      </c>
      <c r="K50" s="18">
        <v>2023.11</v>
      </c>
      <c r="L50" s="20" t="s">
        <v>110</v>
      </c>
      <c r="M50" s="18" t="s">
        <v>324</v>
      </c>
      <c r="N50" s="18">
        <v>10</v>
      </c>
      <c r="O50" s="18">
        <v>10</v>
      </c>
      <c r="P50" s="18">
        <v>0</v>
      </c>
      <c r="Q50" s="18">
        <v>1</v>
      </c>
      <c r="R50" s="18">
        <v>25</v>
      </c>
      <c r="S50" s="18">
        <v>75</v>
      </c>
      <c r="T50" s="18">
        <v>1</v>
      </c>
      <c r="U50" s="18">
        <v>5</v>
      </c>
      <c r="V50" s="18">
        <v>19</v>
      </c>
      <c r="W50" s="18" t="s">
        <v>325</v>
      </c>
      <c r="X50" s="18" t="s">
        <v>326</v>
      </c>
      <c r="Y50" s="18"/>
    </row>
    <row r="51" ht="84" spans="1:25">
      <c r="A51" s="17">
        <v>44</v>
      </c>
      <c r="B51" s="18" t="s">
        <v>81</v>
      </c>
      <c r="C51" s="18" t="s">
        <v>327</v>
      </c>
      <c r="D51" s="18" t="s">
        <v>328</v>
      </c>
      <c r="E51" s="18" t="s">
        <v>285</v>
      </c>
      <c r="F51" s="18" t="s">
        <v>329</v>
      </c>
      <c r="G51" s="18" t="s">
        <v>330</v>
      </c>
      <c r="H51" s="18" t="s">
        <v>94</v>
      </c>
      <c r="I51" s="18" t="s">
        <v>329</v>
      </c>
      <c r="J51" s="18">
        <v>2023.09</v>
      </c>
      <c r="K51" s="18">
        <v>2023.11</v>
      </c>
      <c r="L51" s="20" t="s">
        <v>110</v>
      </c>
      <c r="M51" s="18" t="s">
        <v>331</v>
      </c>
      <c r="N51" s="18">
        <v>10</v>
      </c>
      <c r="O51" s="18">
        <v>10</v>
      </c>
      <c r="P51" s="18">
        <v>0</v>
      </c>
      <c r="Q51" s="18">
        <v>1</v>
      </c>
      <c r="R51" s="18">
        <v>36</v>
      </c>
      <c r="S51" s="18">
        <v>107</v>
      </c>
      <c r="T51" s="18">
        <v>1</v>
      </c>
      <c r="U51" s="18">
        <v>8</v>
      </c>
      <c r="V51" s="18">
        <v>27</v>
      </c>
      <c r="W51" s="18" t="s">
        <v>332</v>
      </c>
      <c r="X51" s="18" t="s">
        <v>333</v>
      </c>
      <c r="Y51" s="18"/>
    </row>
    <row r="52" ht="120" spans="1:25">
      <c r="A52" s="17">
        <v>45</v>
      </c>
      <c r="B52" s="18" t="s">
        <v>103</v>
      </c>
      <c r="C52" s="18" t="s">
        <v>104</v>
      </c>
      <c r="D52" s="18" t="s">
        <v>105</v>
      </c>
      <c r="E52" s="18" t="s">
        <v>285</v>
      </c>
      <c r="F52" s="18" t="s">
        <v>300</v>
      </c>
      <c r="G52" s="18" t="s">
        <v>334</v>
      </c>
      <c r="H52" s="18" t="s">
        <v>94</v>
      </c>
      <c r="I52" s="18" t="s">
        <v>300</v>
      </c>
      <c r="J52" s="18">
        <v>2023.03</v>
      </c>
      <c r="K52" s="18">
        <v>2023.05</v>
      </c>
      <c r="L52" s="20" t="s">
        <v>110</v>
      </c>
      <c r="M52" s="18" t="s">
        <v>335</v>
      </c>
      <c r="N52" s="18">
        <v>3</v>
      </c>
      <c r="O52" s="18">
        <v>3</v>
      </c>
      <c r="P52" s="18">
        <v>0</v>
      </c>
      <c r="Q52" s="18">
        <v>1</v>
      </c>
      <c r="R52" s="18">
        <v>10</v>
      </c>
      <c r="S52" s="18">
        <v>23</v>
      </c>
      <c r="T52" s="18">
        <v>1</v>
      </c>
      <c r="U52" s="18">
        <v>10</v>
      </c>
      <c r="V52" s="18">
        <v>23</v>
      </c>
      <c r="W52" s="18" t="s">
        <v>316</v>
      </c>
      <c r="X52" s="18" t="s">
        <v>336</v>
      </c>
      <c r="Y52" s="18"/>
    </row>
    <row r="53" ht="120" spans="1:25">
      <c r="A53" s="17">
        <v>46</v>
      </c>
      <c r="B53" s="18" t="s">
        <v>103</v>
      </c>
      <c r="C53" s="18" t="s">
        <v>104</v>
      </c>
      <c r="D53" s="18" t="s">
        <v>105</v>
      </c>
      <c r="E53" s="18" t="s">
        <v>285</v>
      </c>
      <c r="F53" s="18" t="s">
        <v>300</v>
      </c>
      <c r="G53" s="18" t="s">
        <v>337</v>
      </c>
      <c r="H53" s="18" t="s">
        <v>94</v>
      </c>
      <c r="I53" s="18" t="s">
        <v>300</v>
      </c>
      <c r="J53" s="18">
        <v>2023.7</v>
      </c>
      <c r="K53" s="18">
        <v>2023.9</v>
      </c>
      <c r="L53" s="20" t="s">
        <v>110</v>
      </c>
      <c r="M53" s="18" t="s">
        <v>338</v>
      </c>
      <c r="N53" s="18">
        <v>5</v>
      </c>
      <c r="O53" s="18">
        <v>5</v>
      </c>
      <c r="P53" s="18">
        <v>0</v>
      </c>
      <c r="Q53" s="18">
        <v>1</v>
      </c>
      <c r="R53" s="18">
        <v>20</v>
      </c>
      <c r="S53" s="18">
        <v>60</v>
      </c>
      <c r="T53" s="18">
        <v>1</v>
      </c>
      <c r="U53" s="18">
        <v>8</v>
      </c>
      <c r="V53" s="18">
        <v>23</v>
      </c>
      <c r="W53" s="18" t="s">
        <v>316</v>
      </c>
      <c r="X53" s="18" t="s">
        <v>336</v>
      </c>
      <c r="Y53" s="18"/>
    </row>
    <row r="54" ht="144" spans="1:25">
      <c r="A54" s="17">
        <v>47</v>
      </c>
      <c r="B54" s="18" t="s">
        <v>103</v>
      </c>
      <c r="C54" s="18" t="s">
        <v>104</v>
      </c>
      <c r="D54" s="18" t="s">
        <v>114</v>
      </c>
      <c r="E54" s="18" t="s">
        <v>285</v>
      </c>
      <c r="F54" s="18" t="s">
        <v>339</v>
      </c>
      <c r="G54" s="18" t="s">
        <v>340</v>
      </c>
      <c r="H54" s="18" t="s">
        <v>94</v>
      </c>
      <c r="I54" s="18" t="s">
        <v>339</v>
      </c>
      <c r="J54" s="18">
        <v>2023.09</v>
      </c>
      <c r="K54" s="18">
        <v>2023.11</v>
      </c>
      <c r="L54" s="20" t="s">
        <v>110</v>
      </c>
      <c r="M54" s="18" t="s">
        <v>341</v>
      </c>
      <c r="N54" s="18">
        <v>3</v>
      </c>
      <c r="O54" s="18">
        <v>3</v>
      </c>
      <c r="P54" s="18">
        <v>0</v>
      </c>
      <c r="Q54" s="18">
        <v>1</v>
      </c>
      <c r="R54" s="18">
        <v>18</v>
      </c>
      <c r="S54" s="18">
        <v>58</v>
      </c>
      <c r="T54" s="18">
        <v>1</v>
      </c>
      <c r="U54" s="18">
        <v>8</v>
      </c>
      <c r="V54" s="18">
        <v>18</v>
      </c>
      <c r="W54" s="18" t="s">
        <v>342</v>
      </c>
      <c r="X54" s="18" t="s">
        <v>343</v>
      </c>
      <c r="Y54" s="18"/>
    </row>
    <row r="55" ht="409.5" spans="1:25">
      <c r="A55" s="17">
        <v>48</v>
      </c>
      <c r="B55" s="19" t="s">
        <v>81</v>
      </c>
      <c r="C55" s="19" t="s">
        <v>82</v>
      </c>
      <c r="D55" s="19" t="s">
        <v>83</v>
      </c>
      <c r="E55" s="19" t="s">
        <v>344</v>
      </c>
      <c r="F55" s="19" t="s">
        <v>345</v>
      </c>
      <c r="G55" s="20" t="s">
        <v>346</v>
      </c>
      <c r="H55" s="19" t="s">
        <v>94</v>
      </c>
      <c r="I55" s="18" t="s">
        <v>347</v>
      </c>
      <c r="J55" s="18">
        <v>2023.4</v>
      </c>
      <c r="K55" s="18">
        <v>2023.7</v>
      </c>
      <c r="L55" s="20" t="s">
        <v>88</v>
      </c>
      <c r="M55" s="18" t="s">
        <v>348</v>
      </c>
      <c r="N55" s="18">
        <f>O55+P55</f>
        <v>26.98</v>
      </c>
      <c r="O55" s="18">
        <v>22</v>
      </c>
      <c r="P55" s="18">
        <v>4.98</v>
      </c>
      <c r="Q55" s="19">
        <v>1</v>
      </c>
      <c r="R55" s="19">
        <v>36</v>
      </c>
      <c r="S55" s="19">
        <v>94</v>
      </c>
      <c r="T55" s="19"/>
      <c r="U55" s="19">
        <v>13</v>
      </c>
      <c r="V55" s="19">
        <v>39</v>
      </c>
      <c r="W55" s="18" t="s">
        <v>349</v>
      </c>
      <c r="X55" s="18" t="s">
        <v>350</v>
      </c>
      <c r="Y55" s="18"/>
    </row>
    <row r="56" ht="384" spans="1:25">
      <c r="A56" s="17">
        <v>49</v>
      </c>
      <c r="B56" s="19" t="s">
        <v>81</v>
      </c>
      <c r="C56" s="19" t="s">
        <v>82</v>
      </c>
      <c r="D56" s="19" t="s">
        <v>351</v>
      </c>
      <c r="E56" s="19" t="s">
        <v>344</v>
      </c>
      <c r="F56" s="19" t="s">
        <v>352</v>
      </c>
      <c r="G56" s="19" t="s">
        <v>353</v>
      </c>
      <c r="H56" s="19" t="s">
        <v>94</v>
      </c>
      <c r="I56" s="19" t="s">
        <v>352</v>
      </c>
      <c r="J56" s="19">
        <v>2023.8</v>
      </c>
      <c r="K56" s="19">
        <v>2023.12</v>
      </c>
      <c r="L56" s="20" t="s">
        <v>88</v>
      </c>
      <c r="M56" s="19" t="s">
        <v>354</v>
      </c>
      <c r="N56" s="19">
        <v>110.8</v>
      </c>
      <c r="O56" s="19">
        <v>100</v>
      </c>
      <c r="P56" s="19">
        <v>10.8</v>
      </c>
      <c r="Q56" s="19">
        <v>1</v>
      </c>
      <c r="R56" s="19">
        <v>34</v>
      </c>
      <c r="S56" s="19">
        <v>94</v>
      </c>
      <c r="T56" s="19"/>
      <c r="U56" s="19">
        <v>34</v>
      </c>
      <c r="V56" s="19">
        <v>94</v>
      </c>
      <c r="W56" s="19" t="s">
        <v>355</v>
      </c>
      <c r="X56" s="19" t="s">
        <v>356</v>
      </c>
      <c r="Y56" s="18"/>
    </row>
    <row r="57" ht="96" spans="1:25">
      <c r="A57" s="17">
        <v>50</v>
      </c>
      <c r="B57" s="18" t="s">
        <v>81</v>
      </c>
      <c r="C57" s="18" t="s">
        <v>82</v>
      </c>
      <c r="D57" s="18" t="s">
        <v>83</v>
      </c>
      <c r="E57" s="18" t="s">
        <v>344</v>
      </c>
      <c r="F57" s="18" t="s">
        <v>357</v>
      </c>
      <c r="G57" s="18" t="s">
        <v>358</v>
      </c>
      <c r="H57" s="18" t="s">
        <v>94</v>
      </c>
      <c r="I57" s="18" t="s">
        <v>357</v>
      </c>
      <c r="J57" s="18">
        <v>2023.3</v>
      </c>
      <c r="K57" s="18">
        <v>2023.11</v>
      </c>
      <c r="L57" s="20" t="s">
        <v>88</v>
      </c>
      <c r="M57" s="18" t="s">
        <v>359</v>
      </c>
      <c r="N57" s="18">
        <v>80</v>
      </c>
      <c r="O57" s="18">
        <v>50</v>
      </c>
      <c r="P57" s="18">
        <v>30</v>
      </c>
      <c r="Q57" s="18">
        <v>1</v>
      </c>
      <c r="R57" s="20">
        <v>90</v>
      </c>
      <c r="S57" s="18">
        <v>650</v>
      </c>
      <c r="T57" s="65"/>
      <c r="U57" s="18">
        <v>2</v>
      </c>
      <c r="V57" s="18">
        <v>51</v>
      </c>
      <c r="W57" s="18" t="s">
        <v>360</v>
      </c>
      <c r="X57" s="18" t="s">
        <v>361</v>
      </c>
      <c r="Y57" s="18"/>
    </row>
    <row r="58" ht="132" spans="1:25">
      <c r="A58" s="17">
        <v>51</v>
      </c>
      <c r="B58" s="18" t="s">
        <v>81</v>
      </c>
      <c r="C58" s="18" t="s">
        <v>82</v>
      </c>
      <c r="D58" s="18" t="s">
        <v>83</v>
      </c>
      <c r="E58" s="18" t="s">
        <v>344</v>
      </c>
      <c r="F58" s="18" t="s">
        <v>357</v>
      </c>
      <c r="G58" s="18" t="s">
        <v>362</v>
      </c>
      <c r="H58" s="18" t="s">
        <v>94</v>
      </c>
      <c r="I58" s="18" t="s">
        <v>357</v>
      </c>
      <c r="J58" s="18">
        <v>2023.5</v>
      </c>
      <c r="K58" s="52">
        <v>2023.1</v>
      </c>
      <c r="L58" s="20" t="s">
        <v>88</v>
      </c>
      <c r="M58" s="18" t="s">
        <v>363</v>
      </c>
      <c r="N58" s="18">
        <v>80</v>
      </c>
      <c r="O58" s="18">
        <v>65</v>
      </c>
      <c r="P58" s="18">
        <v>15</v>
      </c>
      <c r="Q58" s="18">
        <v>1</v>
      </c>
      <c r="R58" s="20">
        <v>30</v>
      </c>
      <c r="S58" s="18">
        <v>110</v>
      </c>
      <c r="T58" s="65"/>
      <c r="U58" s="18">
        <v>2</v>
      </c>
      <c r="V58" s="18">
        <v>22</v>
      </c>
      <c r="W58" s="18" t="s">
        <v>364</v>
      </c>
      <c r="X58" s="18" t="s">
        <v>365</v>
      </c>
      <c r="Y58" s="18"/>
    </row>
    <row r="59" ht="96" spans="1:25">
      <c r="A59" s="17">
        <v>52</v>
      </c>
      <c r="B59" s="18" t="s">
        <v>103</v>
      </c>
      <c r="C59" s="18" t="s">
        <v>104</v>
      </c>
      <c r="D59" s="18" t="s">
        <v>366</v>
      </c>
      <c r="E59" s="18" t="s">
        <v>344</v>
      </c>
      <c r="F59" s="18" t="s">
        <v>357</v>
      </c>
      <c r="G59" s="18" t="s">
        <v>367</v>
      </c>
      <c r="H59" s="18" t="s">
        <v>94</v>
      </c>
      <c r="I59" s="18" t="s">
        <v>357</v>
      </c>
      <c r="J59" s="18">
        <v>2023.3</v>
      </c>
      <c r="K59" s="18">
        <v>2023.11</v>
      </c>
      <c r="L59" s="20" t="s">
        <v>110</v>
      </c>
      <c r="M59" s="18" t="s">
        <v>368</v>
      </c>
      <c r="N59" s="18">
        <v>145</v>
      </c>
      <c r="O59" s="18">
        <v>100</v>
      </c>
      <c r="P59" s="18">
        <v>45</v>
      </c>
      <c r="Q59" s="18">
        <v>1</v>
      </c>
      <c r="R59" s="20">
        <v>526</v>
      </c>
      <c r="S59" s="18">
        <v>1369</v>
      </c>
      <c r="T59" s="65"/>
      <c r="U59" s="18">
        <v>4</v>
      </c>
      <c r="V59" s="18">
        <v>22</v>
      </c>
      <c r="W59" s="18" t="s">
        <v>369</v>
      </c>
      <c r="X59" s="18" t="s">
        <v>370</v>
      </c>
      <c r="Y59" s="18"/>
    </row>
    <row r="60" ht="156" spans="1:25">
      <c r="A60" s="17">
        <v>53</v>
      </c>
      <c r="B60" s="18" t="s">
        <v>103</v>
      </c>
      <c r="C60" s="18" t="s">
        <v>104</v>
      </c>
      <c r="D60" s="18" t="s">
        <v>366</v>
      </c>
      <c r="E60" s="18" t="s">
        <v>344</v>
      </c>
      <c r="F60" s="18" t="s">
        <v>357</v>
      </c>
      <c r="G60" s="18" t="s">
        <v>371</v>
      </c>
      <c r="H60" s="18" t="s">
        <v>94</v>
      </c>
      <c r="I60" s="18" t="s">
        <v>357</v>
      </c>
      <c r="J60" s="18">
        <v>2023.3</v>
      </c>
      <c r="K60" s="18">
        <v>2023.11</v>
      </c>
      <c r="L60" s="20" t="s">
        <v>110</v>
      </c>
      <c r="M60" s="18" t="s">
        <v>372</v>
      </c>
      <c r="N60" s="18">
        <v>16</v>
      </c>
      <c r="O60" s="18">
        <v>10</v>
      </c>
      <c r="P60" s="18">
        <v>6</v>
      </c>
      <c r="Q60" s="18">
        <v>1</v>
      </c>
      <c r="R60" s="20">
        <v>35</v>
      </c>
      <c r="S60" s="18">
        <v>156</v>
      </c>
      <c r="T60" s="65"/>
      <c r="U60" s="18">
        <v>1</v>
      </c>
      <c r="V60" s="18">
        <v>5</v>
      </c>
      <c r="W60" s="18" t="s">
        <v>373</v>
      </c>
      <c r="X60" s="18" t="s">
        <v>374</v>
      </c>
      <c r="Y60" s="18"/>
    </row>
    <row r="61" ht="156" spans="1:25">
      <c r="A61" s="17">
        <v>54</v>
      </c>
      <c r="B61" s="18" t="s">
        <v>81</v>
      </c>
      <c r="C61" s="18" t="s">
        <v>82</v>
      </c>
      <c r="D61" s="18" t="s">
        <v>179</v>
      </c>
      <c r="E61" s="18" t="s">
        <v>344</v>
      </c>
      <c r="F61" s="18" t="s">
        <v>357</v>
      </c>
      <c r="G61" s="18" t="s">
        <v>375</v>
      </c>
      <c r="H61" s="18" t="s">
        <v>94</v>
      </c>
      <c r="I61" s="18" t="s">
        <v>357</v>
      </c>
      <c r="J61" s="18">
        <v>2023.3</v>
      </c>
      <c r="K61" s="18">
        <v>2023.11</v>
      </c>
      <c r="L61" s="20" t="s">
        <v>110</v>
      </c>
      <c r="M61" s="18" t="s">
        <v>375</v>
      </c>
      <c r="N61" s="18">
        <v>80</v>
      </c>
      <c r="O61" s="18">
        <v>70</v>
      </c>
      <c r="P61" s="18">
        <v>10</v>
      </c>
      <c r="Q61" s="18">
        <v>1</v>
      </c>
      <c r="R61" s="20">
        <v>1463</v>
      </c>
      <c r="S61" s="18">
        <v>5129</v>
      </c>
      <c r="T61" s="65"/>
      <c r="U61" s="18">
        <v>4</v>
      </c>
      <c r="V61" s="18">
        <v>51</v>
      </c>
      <c r="W61" s="18" t="s">
        <v>376</v>
      </c>
      <c r="X61" s="18" t="s">
        <v>377</v>
      </c>
      <c r="Y61" s="18"/>
    </row>
    <row r="62" s="3" customFormat="1" ht="156" spans="1:25">
      <c r="A62" s="17">
        <v>55</v>
      </c>
      <c r="B62" s="20" t="s">
        <v>103</v>
      </c>
      <c r="C62" s="20" t="s">
        <v>104</v>
      </c>
      <c r="D62" s="20" t="s">
        <v>366</v>
      </c>
      <c r="E62" s="20" t="s">
        <v>344</v>
      </c>
      <c r="F62" s="20" t="s">
        <v>357</v>
      </c>
      <c r="G62" s="20" t="s">
        <v>378</v>
      </c>
      <c r="H62" s="20" t="s">
        <v>94</v>
      </c>
      <c r="I62" s="20" t="s">
        <v>357</v>
      </c>
      <c r="J62" s="20">
        <v>2023.3</v>
      </c>
      <c r="K62" s="20">
        <v>2023.11</v>
      </c>
      <c r="L62" s="20" t="s">
        <v>110</v>
      </c>
      <c r="M62" s="20" t="s">
        <v>379</v>
      </c>
      <c r="N62" s="20">
        <v>280</v>
      </c>
      <c r="O62" s="20">
        <v>250</v>
      </c>
      <c r="P62" s="20">
        <v>30</v>
      </c>
      <c r="Q62" s="20">
        <v>1</v>
      </c>
      <c r="R62" s="20">
        <v>60</v>
      </c>
      <c r="S62" s="20">
        <v>216</v>
      </c>
      <c r="T62" s="20"/>
      <c r="U62" s="20">
        <v>1</v>
      </c>
      <c r="V62" s="20">
        <v>6</v>
      </c>
      <c r="W62" s="20" t="s">
        <v>380</v>
      </c>
      <c r="X62" s="20" t="s">
        <v>381</v>
      </c>
      <c r="Y62" s="20"/>
    </row>
    <row r="63" ht="108" spans="1:25">
      <c r="A63" s="17">
        <v>56</v>
      </c>
      <c r="B63" s="18" t="s">
        <v>81</v>
      </c>
      <c r="C63" s="18" t="s">
        <v>82</v>
      </c>
      <c r="D63" s="18" t="s">
        <v>83</v>
      </c>
      <c r="E63" s="18" t="s">
        <v>344</v>
      </c>
      <c r="F63" s="18" t="s">
        <v>382</v>
      </c>
      <c r="G63" s="18" t="s">
        <v>383</v>
      </c>
      <c r="H63" s="18" t="s">
        <v>94</v>
      </c>
      <c r="I63" s="18" t="s">
        <v>382</v>
      </c>
      <c r="J63" s="18">
        <v>2023.9</v>
      </c>
      <c r="K63" s="18">
        <v>2023.12</v>
      </c>
      <c r="L63" s="20" t="s">
        <v>88</v>
      </c>
      <c r="M63" s="18" t="s">
        <v>384</v>
      </c>
      <c r="N63" s="17">
        <v>39</v>
      </c>
      <c r="O63" s="18">
        <v>32</v>
      </c>
      <c r="P63" s="18">
        <v>7</v>
      </c>
      <c r="Q63" s="18">
        <v>1</v>
      </c>
      <c r="R63" s="18">
        <v>135</v>
      </c>
      <c r="S63" s="18">
        <v>540</v>
      </c>
      <c r="T63" s="18"/>
      <c r="U63" s="19">
        <v>21</v>
      </c>
      <c r="V63" s="19">
        <v>53</v>
      </c>
      <c r="W63" s="19" t="s">
        <v>385</v>
      </c>
      <c r="X63" s="19" t="s">
        <v>386</v>
      </c>
      <c r="Y63" s="18"/>
    </row>
    <row r="64" ht="120" spans="1:25">
      <c r="A64" s="17">
        <v>57</v>
      </c>
      <c r="B64" s="19" t="s">
        <v>103</v>
      </c>
      <c r="C64" s="19" t="s">
        <v>104</v>
      </c>
      <c r="D64" s="19" t="s">
        <v>387</v>
      </c>
      <c r="E64" s="18" t="s">
        <v>388</v>
      </c>
      <c r="F64" s="18" t="s">
        <v>389</v>
      </c>
      <c r="G64" s="18" t="s">
        <v>390</v>
      </c>
      <c r="H64" s="18" t="s">
        <v>153</v>
      </c>
      <c r="I64" s="18" t="s">
        <v>389</v>
      </c>
      <c r="J64" s="37">
        <v>44972</v>
      </c>
      <c r="K64" s="37">
        <v>45076</v>
      </c>
      <c r="L64" s="20" t="s">
        <v>154</v>
      </c>
      <c r="M64" s="18" t="s">
        <v>391</v>
      </c>
      <c r="N64" s="41">
        <f>O64+P64</f>
        <v>10</v>
      </c>
      <c r="O64" s="18">
        <v>8</v>
      </c>
      <c r="P64" s="18">
        <v>2</v>
      </c>
      <c r="Q64" s="19">
        <v>4</v>
      </c>
      <c r="R64" s="19">
        <v>400</v>
      </c>
      <c r="S64" s="18">
        <v>1200</v>
      </c>
      <c r="T64" s="19">
        <v>4</v>
      </c>
      <c r="U64" s="19" t="s">
        <v>2263</v>
      </c>
      <c r="V64" s="19" t="s">
        <v>2264</v>
      </c>
      <c r="W64" s="18" t="s">
        <v>392</v>
      </c>
      <c r="X64" s="19" t="s">
        <v>393</v>
      </c>
      <c r="Y64" s="19"/>
    </row>
    <row r="65" ht="120" spans="1:25">
      <c r="A65" s="17">
        <v>58</v>
      </c>
      <c r="B65" s="18" t="s">
        <v>103</v>
      </c>
      <c r="C65" s="18" t="s">
        <v>104</v>
      </c>
      <c r="D65" s="18" t="s">
        <v>105</v>
      </c>
      <c r="E65" s="18" t="s">
        <v>388</v>
      </c>
      <c r="F65" s="18" t="s">
        <v>394</v>
      </c>
      <c r="G65" s="18" t="s">
        <v>395</v>
      </c>
      <c r="H65" s="18" t="s">
        <v>94</v>
      </c>
      <c r="I65" s="18" t="s">
        <v>394</v>
      </c>
      <c r="J65" s="50">
        <v>45078</v>
      </c>
      <c r="K65" s="50">
        <v>45108</v>
      </c>
      <c r="L65" s="20" t="s">
        <v>110</v>
      </c>
      <c r="M65" s="18" t="s">
        <v>396</v>
      </c>
      <c r="N65" s="18">
        <v>30</v>
      </c>
      <c r="O65" s="18">
        <v>30</v>
      </c>
      <c r="P65" s="18">
        <v>0</v>
      </c>
      <c r="Q65" s="18">
        <v>1</v>
      </c>
      <c r="R65" s="18">
        <v>84</v>
      </c>
      <c r="S65" s="18">
        <v>317</v>
      </c>
      <c r="T65" s="18">
        <v>1</v>
      </c>
      <c r="U65" s="18">
        <v>7</v>
      </c>
      <c r="V65" s="18">
        <v>18</v>
      </c>
      <c r="W65" s="18" t="s">
        <v>397</v>
      </c>
      <c r="X65" s="19" t="s">
        <v>398</v>
      </c>
      <c r="Y65" s="18"/>
    </row>
    <row r="66" s="2" customFormat="1" ht="108" spans="1:25">
      <c r="A66" s="22">
        <v>59</v>
      </c>
      <c r="B66" s="22" t="s">
        <v>81</v>
      </c>
      <c r="C66" s="22" t="s">
        <v>82</v>
      </c>
      <c r="D66" s="22" t="s">
        <v>83</v>
      </c>
      <c r="E66" s="22" t="s">
        <v>388</v>
      </c>
      <c r="F66" s="22" t="s">
        <v>399</v>
      </c>
      <c r="G66" s="22" t="s">
        <v>400</v>
      </c>
      <c r="H66" s="22" t="s">
        <v>94</v>
      </c>
      <c r="I66" s="22" t="s">
        <v>399</v>
      </c>
      <c r="J66" s="69" t="s">
        <v>401</v>
      </c>
      <c r="K66" s="22">
        <v>2023</v>
      </c>
      <c r="L66" s="39" t="s">
        <v>88</v>
      </c>
      <c r="M66" s="22" t="s">
        <v>402</v>
      </c>
      <c r="N66" s="22">
        <v>1050</v>
      </c>
      <c r="O66" s="22">
        <v>1050</v>
      </c>
      <c r="P66" s="22">
        <v>0</v>
      </c>
      <c r="Q66" s="22">
        <v>1</v>
      </c>
      <c r="R66" s="21">
        <v>18</v>
      </c>
      <c r="S66" s="21">
        <v>46</v>
      </c>
      <c r="T66" s="21">
        <v>1</v>
      </c>
      <c r="U66" s="21">
        <v>18</v>
      </c>
      <c r="V66" s="21">
        <v>46</v>
      </c>
      <c r="W66" s="22" t="s">
        <v>403</v>
      </c>
      <c r="X66" s="22" t="s">
        <v>404</v>
      </c>
      <c r="Y66" s="21"/>
    </row>
    <row r="67" ht="108" spans="1:25">
      <c r="A67" s="17">
        <v>60</v>
      </c>
      <c r="B67" s="18" t="s">
        <v>81</v>
      </c>
      <c r="C67" s="18" t="s">
        <v>82</v>
      </c>
      <c r="D67" s="18" t="s">
        <v>83</v>
      </c>
      <c r="E67" s="18" t="s">
        <v>388</v>
      </c>
      <c r="F67" s="18" t="s">
        <v>405</v>
      </c>
      <c r="G67" s="18" t="s">
        <v>406</v>
      </c>
      <c r="H67" s="18" t="s">
        <v>94</v>
      </c>
      <c r="I67" s="18" t="s">
        <v>405</v>
      </c>
      <c r="J67" s="37">
        <v>45046</v>
      </c>
      <c r="K67" s="37">
        <v>45260</v>
      </c>
      <c r="L67" s="20" t="s">
        <v>88</v>
      </c>
      <c r="M67" s="18" t="s">
        <v>407</v>
      </c>
      <c r="N67" s="18">
        <v>30</v>
      </c>
      <c r="O67" s="18">
        <v>26</v>
      </c>
      <c r="P67" s="18">
        <v>4</v>
      </c>
      <c r="Q67" s="18">
        <v>1</v>
      </c>
      <c r="R67" s="19">
        <v>31</v>
      </c>
      <c r="S67" s="19">
        <v>80</v>
      </c>
      <c r="T67" s="19">
        <v>1</v>
      </c>
      <c r="U67" s="19">
        <v>31</v>
      </c>
      <c r="V67" s="19">
        <v>80</v>
      </c>
      <c r="W67" s="18" t="s">
        <v>408</v>
      </c>
      <c r="X67" s="18" t="s">
        <v>404</v>
      </c>
      <c r="Y67" s="19"/>
    </row>
    <row r="68" ht="120" spans="1:25">
      <c r="A68" s="17">
        <v>61</v>
      </c>
      <c r="B68" s="18" t="s">
        <v>103</v>
      </c>
      <c r="C68" s="18" t="s">
        <v>104</v>
      </c>
      <c r="D68" s="18" t="s">
        <v>105</v>
      </c>
      <c r="E68" s="18" t="s">
        <v>388</v>
      </c>
      <c r="F68" s="18" t="s">
        <v>409</v>
      </c>
      <c r="G68" s="18" t="s">
        <v>410</v>
      </c>
      <c r="H68" s="18" t="s">
        <v>94</v>
      </c>
      <c r="I68" s="18" t="s">
        <v>411</v>
      </c>
      <c r="J68" s="18">
        <v>2023.2</v>
      </c>
      <c r="K68" s="18">
        <v>2023.11</v>
      </c>
      <c r="L68" s="20" t="s">
        <v>110</v>
      </c>
      <c r="M68" s="18" t="s">
        <v>412</v>
      </c>
      <c r="N68" s="18">
        <v>10</v>
      </c>
      <c r="O68" s="18">
        <v>10</v>
      </c>
      <c r="P68" s="18">
        <v>0</v>
      </c>
      <c r="Q68" s="18">
        <v>1</v>
      </c>
      <c r="R68" s="18">
        <v>28</v>
      </c>
      <c r="S68" s="19">
        <v>205</v>
      </c>
      <c r="T68" s="18">
        <v>1</v>
      </c>
      <c r="U68" s="18">
        <v>4</v>
      </c>
      <c r="V68" s="18">
        <v>10</v>
      </c>
      <c r="W68" s="18" t="s">
        <v>397</v>
      </c>
      <c r="X68" s="19" t="s">
        <v>398</v>
      </c>
      <c r="Y68" s="19"/>
    </row>
    <row r="69" s="3" customFormat="1" ht="120" spans="1:25">
      <c r="A69" s="17">
        <v>62</v>
      </c>
      <c r="B69" s="18" t="s">
        <v>103</v>
      </c>
      <c r="C69" s="20" t="s">
        <v>104</v>
      </c>
      <c r="D69" s="20" t="s">
        <v>105</v>
      </c>
      <c r="E69" s="20" t="s">
        <v>388</v>
      </c>
      <c r="F69" s="20" t="s">
        <v>413</v>
      </c>
      <c r="G69" s="20" t="s">
        <v>414</v>
      </c>
      <c r="H69" s="20" t="s">
        <v>94</v>
      </c>
      <c r="I69" s="20" t="s">
        <v>415</v>
      </c>
      <c r="J69" s="70">
        <v>44986</v>
      </c>
      <c r="K69" s="70">
        <v>45117</v>
      </c>
      <c r="L69" s="20" t="s">
        <v>110</v>
      </c>
      <c r="M69" s="20" t="s">
        <v>416</v>
      </c>
      <c r="N69" s="20">
        <v>5</v>
      </c>
      <c r="O69" s="20">
        <v>5</v>
      </c>
      <c r="P69" s="20">
        <v>0</v>
      </c>
      <c r="Q69" s="20">
        <v>1</v>
      </c>
      <c r="R69" s="20">
        <v>216</v>
      </c>
      <c r="S69" s="20">
        <v>572</v>
      </c>
      <c r="T69" s="20">
        <v>1</v>
      </c>
      <c r="U69" s="20">
        <v>4</v>
      </c>
      <c r="V69" s="20">
        <v>12</v>
      </c>
      <c r="W69" s="20" t="s">
        <v>397</v>
      </c>
      <c r="X69" s="20" t="s">
        <v>398</v>
      </c>
      <c r="Y69" s="20"/>
    </row>
    <row r="70" ht="120" spans="1:25">
      <c r="A70" s="17">
        <v>63</v>
      </c>
      <c r="B70" s="18" t="s">
        <v>103</v>
      </c>
      <c r="C70" s="18" t="s">
        <v>104</v>
      </c>
      <c r="D70" s="18" t="s">
        <v>105</v>
      </c>
      <c r="E70" s="18" t="s">
        <v>388</v>
      </c>
      <c r="F70" s="66" t="s">
        <v>417</v>
      </c>
      <c r="G70" s="18" t="s">
        <v>418</v>
      </c>
      <c r="H70" s="18" t="s">
        <v>94</v>
      </c>
      <c r="I70" s="66" t="s">
        <v>419</v>
      </c>
      <c r="J70" s="50">
        <v>45078</v>
      </c>
      <c r="K70" s="50">
        <v>45108</v>
      </c>
      <c r="L70" s="20" t="s">
        <v>110</v>
      </c>
      <c r="M70" s="18" t="s">
        <v>420</v>
      </c>
      <c r="N70" s="18">
        <v>20</v>
      </c>
      <c r="O70" s="18">
        <v>20</v>
      </c>
      <c r="P70" s="18">
        <v>0</v>
      </c>
      <c r="Q70" s="18">
        <v>1</v>
      </c>
      <c r="R70" s="18">
        <v>15</v>
      </c>
      <c r="S70" s="18">
        <v>63</v>
      </c>
      <c r="T70" s="18">
        <v>1</v>
      </c>
      <c r="U70" s="18">
        <v>5</v>
      </c>
      <c r="V70" s="19">
        <v>13</v>
      </c>
      <c r="W70" s="18" t="s">
        <v>397</v>
      </c>
      <c r="X70" s="19" t="s">
        <v>398</v>
      </c>
      <c r="Y70" s="19"/>
    </row>
    <row r="71" ht="120" spans="1:25">
      <c r="A71" s="17">
        <v>64</v>
      </c>
      <c r="B71" s="18" t="s">
        <v>103</v>
      </c>
      <c r="C71" s="18" t="s">
        <v>104</v>
      </c>
      <c r="D71" s="18" t="s">
        <v>105</v>
      </c>
      <c r="E71" s="18" t="s">
        <v>388</v>
      </c>
      <c r="F71" s="18" t="s">
        <v>421</v>
      </c>
      <c r="G71" s="18" t="s">
        <v>422</v>
      </c>
      <c r="H71" s="18" t="s">
        <v>94</v>
      </c>
      <c r="I71" s="18" t="s">
        <v>423</v>
      </c>
      <c r="J71" s="50">
        <v>45078</v>
      </c>
      <c r="K71" s="50">
        <v>45108</v>
      </c>
      <c r="L71" s="20" t="s">
        <v>110</v>
      </c>
      <c r="M71" s="18" t="s">
        <v>424</v>
      </c>
      <c r="N71" s="18">
        <v>50</v>
      </c>
      <c r="O71" s="18">
        <v>50</v>
      </c>
      <c r="P71" s="18">
        <v>0</v>
      </c>
      <c r="Q71" s="18">
        <v>1</v>
      </c>
      <c r="R71" s="18">
        <v>43</v>
      </c>
      <c r="S71" s="18">
        <v>153</v>
      </c>
      <c r="T71" s="18">
        <v>1</v>
      </c>
      <c r="U71" s="18">
        <v>4</v>
      </c>
      <c r="V71" s="19">
        <v>10</v>
      </c>
      <c r="W71" s="18" t="s">
        <v>397</v>
      </c>
      <c r="X71" s="19" t="s">
        <v>398</v>
      </c>
      <c r="Y71" s="19"/>
    </row>
    <row r="72" ht="60" spans="1:25">
      <c r="A72" s="17">
        <v>65</v>
      </c>
      <c r="B72" s="18" t="s">
        <v>103</v>
      </c>
      <c r="C72" s="18" t="s">
        <v>104</v>
      </c>
      <c r="D72" s="18" t="s">
        <v>425</v>
      </c>
      <c r="E72" s="18" t="s">
        <v>388</v>
      </c>
      <c r="F72" s="18" t="s">
        <v>426</v>
      </c>
      <c r="G72" s="18" t="s">
        <v>427</v>
      </c>
      <c r="H72" s="18" t="s">
        <v>269</v>
      </c>
      <c r="I72" s="18" t="s">
        <v>428</v>
      </c>
      <c r="J72" s="50">
        <v>45078</v>
      </c>
      <c r="K72" s="50">
        <v>45108</v>
      </c>
      <c r="L72" s="20" t="s">
        <v>110</v>
      </c>
      <c r="M72" s="18" t="s">
        <v>429</v>
      </c>
      <c r="N72" s="18">
        <v>5</v>
      </c>
      <c r="O72" s="18">
        <v>5</v>
      </c>
      <c r="P72" s="18">
        <v>0</v>
      </c>
      <c r="Q72" s="18">
        <v>1</v>
      </c>
      <c r="R72" s="18">
        <v>963</v>
      </c>
      <c r="S72" s="18">
        <v>2966</v>
      </c>
      <c r="T72" s="18">
        <v>1</v>
      </c>
      <c r="U72" s="18">
        <v>27</v>
      </c>
      <c r="V72" s="19">
        <v>66</v>
      </c>
      <c r="W72" s="18" t="s">
        <v>430</v>
      </c>
      <c r="X72" s="18" t="s">
        <v>431</v>
      </c>
      <c r="Y72" s="19"/>
    </row>
    <row r="73" ht="108" spans="1:25">
      <c r="A73" s="17">
        <v>66</v>
      </c>
      <c r="B73" s="18" t="s">
        <v>103</v>
      </c>
      <c r="C73" s="18" t="s">
        <v>104</v>
      </c>
      <c r="D73" s="18" t="s">
        <v>432</v>
      </c>
      <c r="E73" s="18" t="s">
        <v>388</v>
      </c>
      <c r="F73" s="18" t="s">
        <v>433</v>
      </c>
      <c r="G73" s="18" t="s">
        <v>434</v>
      </c>
      <c r="H73" s="18" t="s">
        <v>435</v>
      </c>
      <c r="I73" s="18" t="s">
        <v>436</v>
      </c>
      <c r="J73" s="50">
        <v>44986</v>
      </c>
      <c r="K73" s="50">
        <v>45108</v>
      </c>
      <c r="L73" s="20" t="s">
        <v>110</v>
      </c>
      <c r="M73" s="18" t="s">
        <v>437</v>
      </c>
      <c r="N73" s="18">
        <v>13</v>
      </c>
      <c r="O73" s="18">
        <v>13</v>
      </c>
      <c r="P73" s="18">
        <v>0</v>
      </c>
      <c r="Q73" s="18">
        <v>1</v>
      </c>
      <c r="R73" s="18">
        <v>215</v>
      </c>
      <c r="S73" s="76">
        <v>215</v>
      </c>
      <c r="T73" s="76">
        <v>1</v>
      </c>
      <c r="U73" s="76">
        <v>4</v>
      </c>
      <c r="V73" s="76">
        <v>7</v>
      </c>
      <c r="W73" s="20" t="s">
        <v>438</v>
      </c>
      <c r="X73" s="19" t="s">
        <v>398</v>
      </c>
      <c r="Y73" s="20"/>
    </row>
    <row r="74" ht="108" spans="1:25">
      <c r="A74" s="17">
        <v>67</v>
      </c>
      <c r="B74" s="18" t="s">
        <v>103</v>
      </c>
      <c r="C74" s="18" t="s">
        <v>104</v>
      </c>
      <c r="D74" s="18" t="s">
        <v>422</v>
      </c>
      <c r="E74" s="18" t="s">
        <v>388</v>
      </c>
      <c r="F74" s="18" t="s">
        <v>433</v>
      </c>
      <c r="G74" s="18" t="s">
        <v>439</v>
      </c>
      <c r="H74" s="18" t="s">
        <v>94</v>
      </c>
      <c r="I74" s="18" t="s">
        <v>440</v>
      </c>
      <c r="J74" s="50">
        <v>44986</v>
      </c>
      <c r="K74" s="50">
        <v>45200</v>
      </c>
      <c r="L74" s="20" t="s">
        <v>110</v>
      </c>
      <c r="M74" s="18" t="s">
        <v>441</v>
      </c>
      <c r="N74" s="18">
        <v>21</v>
      </c>
      <c r="O74" s="18">
        <v>21</v>
      </c>
      <c r="P74" s="18">
        <v>0</v>
      </c>
      <c r="Q74" s="18">
        <v>1</v>
      </c>
      <c r="R74" s="18">
        <v>456</v>
      </c>
      <c r="S74" s="76">
        <v>456</v>
      </c>
      <c r="T74" s="76">
        <v>1</v>
      </c>
      <c r="U74" s="76">
        <v>3</v>
      </c>
      <c r="V74" s="76">
        <v>9</v>
      </c>
      <c r="W74" s="20" t="s">
        <v>442</v>
      </c>
      <c r="X74" s="19" t="s">
        <v>398</v>
      </c>
      <c r="Y74" s="20"/>
    </row>
    <row r="75" ht="108" spans="1:25">
      <c r="A75" s="17">
        <v>68</v>
      </c>
      <c r="B75" s="18" t="s">
        <v>103</v>
      </c>
      <c r="C75" s="18" t="s">
        <v>104</v>
      </c>
      <c r="D75" s="18" t="s">
        <v>105</v>
      </c>
      <c r="E75" s="18" t="s">
        <v>388</v>
      </c>
      <c r="F75" s="18" t="s">
        <v>443</v>
      </c>
      <c r="G75" s="18" t="s">
        <v>444</v>
      </c>
      <c r="H75" s="18" t="s">
        <v>94</v>
      </c>
      <c r="I75" s="18" t="s">
        <v>445</v>
      </c>
      <c r="J75" s="18">
        <v>2023.2</v>
      </c>
      <c r="K75" s="18">
        <v>2023.11</v>
      </c>
      <c r="L75" s="20" t="s">
        <v>110</v>
      </c>
      <c r="M75" s="18" t="s">
        <v>446</v>
      </c>
      <c r="N75" s="18">
        <v>30</v>
      </c>
      <c r="O75" s="18">
        <v>30</v>
      </c>
      <c r="P75" s="18">
        <v>0</v>
      </c>
      <c r="Q75" s="18">
        <v>1</v>
      </c>
      <c r="R75" s="18">
        <v>58</v>
      </c>
      <c r="S75" s="18">
        <v>175</v>
      </c>
      <c r="T75" s="18">
        <v>1</v>
      </c>
      <c r="U75" s="18">
        <v>1</v>
      </c>
      <c r="V75" s="18">
        <v>1</v>
      </c>
      <c r="W75" s="20" t="s">
        <v>442</v>
      </c>
      <c r="X75" s="19" t="s">
        <v>398</v>
      </c>
      <c r="Y75" s="20"/>
    </row>
    <row r="76" ht="108" spans="1:25">
      <c r="A76" s="17">
        <v>69</v>
      </c>
      <c r="B76" s="18" t="s">
        <v>103</v>
      </c>
      <c r="C76" s="18" t="s">
        <v>104</v>
      </c>
      <c r="D76" s="18" t="s">
        <v>105</v>
      </c>
      <c r="E76" s="18" t="s">
        <v>388</v>
      </c>
      <c r="F76" s="18" t="s">
        <v>443</v>
      </c>
      <c r="G76" s="18" t="s">
        <v>444</v>
      </c>
      <c r="H76" s="18" t="s">
        <v>94</v>
      </c>
      <c r="I76" s="18" t="s">
        <v>447</v>
      </c>
      <c r="J76" s="18">
        <v>2023.2</v>
      </c>
      <c r="K76" s="18">
        <v>2023.11</v>
      </c>
      <c r="L76" s="20" t="s">
        <v>110</v>
      </c>
      <c r="M76" s="18" t="s">
        <v>448</v>
      </c>
      <c r="N76" s="18">
        <v>30</v>
      </c>
      <c r="O76" s="18">
        <v>30</v>
      </c>
      <c r="P76" s="18">
        <v>0</v>
      </c>
      <c r="Q76" s="18">
        <v>1</v>
      </c>
      <c r="R76" s="18">
        <v>26</v>
      </c>
      <c r="S76" s="18">
        <v>80</v>
      </c>
      <c r="T76" s="18">
        <v>1</v>
      </c>
      <c r="U76" s="18">
        <v>2</v>
      </c>
      <c r="V76" s="18">
        <v>4</v>
      </c>
      <c r="W76" s="20" t="s">
        <v>442</v>
      </c>
      <c r="X76" s="19" t="s">
        <v>398</v>
      </c>
      <c r="Y76" s="20"/>
    </row>
    <row r="77" ht="108" spans="1:25">
      <c r="A77" s="17">
        <v>70</v>
      </c>
      <c r="B77" s="18" t="s">
        <v>103</v>
      </c>
      <c r="C77" s="18" t="s">
        <v>104</v>
      </c>
      <c r="D77" s="18" t="s">
        <v>105</v>
      </c>
      <c r="E77" s="18" t="s">
        <v>388</v>
      </c>
      <c r="F77" s="18" t="s">
        <v>443</v>
      </c>
      <c r="G77" s="18" t="s">
        <v>444</v>
      </c>
      <c r="H77" s="18" t="s">
        <v>94</v>
      </c>
      <c r="I77" s="18" t="s">
        <v>449</v>
      </c>
      <c r="J77" s="18">
        <v>2023.2</v>
      </c>
      <c r="K77" s="18">
        <v>2023.11</v>
      </c>
      <c r="L77" s="20" t="s">
        <v>110</v>
      </c>
      <c r="M77" s="18" t="s">
        <v>450</v>
      </c>
      <c r="N77" s="18">
        <v>30</v>
      </c>
      <c r="O77" s="18">
        <v>30</v>
      </c>
      <c r="P77" s="18">
        <v>0</v>
      </c>
      <c r="Q77" s="18">
        <v>1</v>
      </c>
      <c r="R77" s="18">
        <v>53</v>
      </c>
      <c r="S77" s="18">
        <v>160</v>
      </c>
      <c r="T77" s="18">
        <v>1</v>
      </c>
      <c r="U77" s="18">
        <v>4</v>
      </c>
      <c r="V77" s="18">
        <v>7</v>
      </c>
      <c r="W77" s="20" t="s">
        <v>442</v>
      </c>
      <c r="X77" s="19" t="s">
        <v>398</v>
      </c>
      <c r="Y77" s="20"/>
    </row>
    <row r="78" ht="108" spans="1:25">
      <c r="A78" s="17">
        <v>71</v>
      </c>
      <c r="B78" s="18" t="s">
        <v>81</v>
      </c>
      <c r="C78" s="18" t="s">
        <v>82</v>
      </c>
      <c r="D78" s="18" t="s">
        <v>157</v>
      </c>
      <c r="E78" s="18" t="s">
        <v>388</v>
      </c>
      <c r="F78" s="18" t="s">
        <v>399</v>
      </c>
      <c r="G78" s="18" t="s">
        <v>451</v>
      </c>
      <c r="H78" s="18" t="s">
        <v>94</v>
      </c>
      <c r="I78" s="18" t="s">
        <v>399</v>
      </c>
      <c r="J78" s="18">
        <v>2023.6</v>
      </c>
      <c r="K78" s="18">
        <v>2023.9</v>
      </c>
      <c r="L78" s="20" t="s">
        <v>110</v>
      </c>
      <c r="M78" s="18" t="s">
        <v>452</v>
      </c>
      <c r="N78" s="18">
        <v>10</v>
      </c>
      <c r="O78" s="18">
        <v>10</v>
      </c>
      <c r="P78" s="18">
        <v>0</v>
      </c>
      <c r="Q78" s="18">
        <v>1</v>
      </c>
      <c r="R78" s="18">
        <v>5</v>
      </c>
      <c r="S78" s="18">
        <v>12</v>
      </c>
      <c r="T78" s="18">
        <v>1</v>
      </c>
      <c r="U78" s="18">
        <v>5</v>
      </c>
      <c r="V78" s="18">
        <v>12</v>
      </c>
      <c r="W78" s="18" t="s">
        <v>408</v>
      </c>
      <c r="X78" s="18" t="s">
        <v>404</v>
      </c>
      <c r="Y78" s="18"/>
    </row>
    <row r="79" ht="108" spans="1:25">
      <c r="A79" s="17">
        <v>72</v>
      </c>
      <c r="B79" s="18" t="s">
        <v>81</v>
      </c>
      <c r="C79" s="18" t="s">
        <v>298</v>
      </c>
      <c r="D79" s="18" t="s">
        <v>299</v>
      </c>
      <c r="E79" s="18" t="s">
        <v>388</v>
      </c>
      <c r="F79" s="18" t="s">
        <v>399</v>
      </c>
      <c r="G79" s="18" t="s">
        <v>453</v>
      </c>
      <c r="H79" s="18" t="s">
        <v>94</v>
      </c>
      <c r="I79" s="18" t="s">
        <v>399</v>
      </c>
      <c r="J79" s="37">
        <v>45017</v>
      </c>
      <c r="K79" s="37">
        <v>45240</v>
      </c>
      <c r="L79" s="20" t="s">
        <v>110</v>
      </c>
      <c r="M79" s="18" t="s">
        <v>454</v>
      </c>
      <c r="N79" s="18">
        <v>30</v>
      </c>
      <c r="O79" s="18">
        <v>30</v>
      </c>
      <c r="P79" s="18">
        <v>0</v>
      </c>
      <c r="Q79" s="18">
        <v>1</v>
      </c>
      <c r="R79" s="18">
        <v>60</v>
      </c>
      <c r="S79" s="18">
        <v>180</v>
      </c>
      <c r="T79" s="18">
        <v>1</v>
      </c>
      <c r="U79" s="18">
        <v>60</v>
      </c>
      <c r="V79" s="18">
        <v>180</v>
      </c>
      <c r="W79" s="18" t="s">
        <v>408</v>
      </c>
      <c r="X79" s="18" t="s">
        <v>404</v>
      </c>
      <c r="Y79" s="18"/>
    </row>
    <row r="80" ht="108" spans="1:25">
      <c r="A80" s="17">
        <v>73</v>
      </c>
      <c r="B80" s="18" t="s">
        <v>103</v>
      </c>
      <c r="C80" s="18" t="s">
        <v>104</v>
      </c>
      <c r="D80" s="18" t="s">
        <v>105</v>
      </c>
      <c r="E80" s="18" t="s">
        <v>388</v>
      </c>
      <c r="F80" s="18" t="s">
        <v>455</v>
      </c>
      <c r="G80" s="20" t="s">
        <v>456</v>
      </c>
      <c r="H80" s="18" t="s">
        <v>94</v>
      </c>
      <c r="I80" s="18" t="s">
        <v>455</v>
      </c>
      <c r="J80" s="18">
        <v>2023</v>
      </c>
      <c r="K80" s="18">
        <v>2023</v>
      </c>
      <c r="L80" s="20" t="s">
        <v>110</v>
      </c>
      <c r="M80" s="18" t="s">
        <v>457</v>
      </c>
      <c r="N80" s="18">
        <v>5</v>
      </c>
      <c r="O80" s="18">
        <v>5</v>
      </c>
      <c r="P80" s="18">
        <v>0</v>
      </c>
      <c r="Q80" s="18">
        <v>1</v>
      </c>
      <c r="R80" s="18">
        <v>15</v>
      </c>
      <c r="S80" s="18">
        <v>41</v>
      </c>
      <c r="T80" s="18">
        <v>1</v>
      </c>
      <c r="U80" s="18">
        <v>15</v>
      </c>
      <c r="V80" s="18">
        <v>41</v>
      </c>
      <c r="W80" s="18" t="s">
        <v>408</v>
      </c>
      <c r="X80" s="18" t="s">
        <v>404</v>
      </c>
      <c r="Y80" s="18"/>
    </row>
    <row r="81" ht="132" spans="1:25">
      <c r="A81" s="17">
        <v>74</v>
      </c>
      <c r="B81" s="18" t="s">
        <v>458</v>
      </c>
      <c r="C81" s="18" t="s">
        <v>459</v>
      </c>
      <c r="D81" s="18" t="s">
        <v>460</v>
      </c>
      <c r="E81" s="18" t="s">
        <v>461</v>
      </c>
      <c r="F81" s="18" t="s">
        <v>462</v>
      </c>
      <c r="G81" s="18" t="s">
        <v>463</v>
      </c>
      <c r="H81" s="18" t="s">
        <v>94</v>
      </c>
      <c r="I81" s="18" t="s">
        <v>464</v>
      </c>
      <c r="J81" s="18">
        <v>202301</v>
      </c>
      <c r="K81" s="18">
        <v>202312</v>
      </c>
      <c r="L81" s="18" t="s">
        <v>465</v>
      </c>
      <c r="M81" s="18"/>
      <c r="N81" s="52">
        <f t="shared" ref="N81:N88" si="2">O81+P81</f>
        <v>645.18</v>
      </c>
      <c r="O81" s="55">
        <v>645.18</v>
      </c>
      <c r="P81" s="55"/>
      <c r="Q81" s="18">
        <v>413</v>
      </c>
      <c r="R81" s="18"/>
      <c r="S81" s="18">
        <v>18108</v>
      </c>
      <c r="T81" s="18">
        <v>66</v>
      </c>
      <c r="U81" s="18">
        <v>18108</v>
      </c>
      <c r="V81" s="18">
        <v>18108</v>
      </c>
      <c r="W81" s="18" t="s">
        <v>466</v>
      </c>
      <c r="X81" s="18" t="s">
        <v>467</v>
      </c>
      <c r="Y81" s="18"/>
    </row>
    <row r="82" ht="120" spans="1:25">
      <c r="A82" s="17">
        <v>75</v>
      </c>
      <c r="B82" s="18" t="s">
        <v>458</v>
      </c>
      <c r="C82" s="18" t="s">
        <v>459</v>
      </c>
      <c r="D82" s="18" t="s">
        <v>468</v>
      </c>
      <c r="E82" s="18" t="s">
        <v>461</v>
      </c>
      <c r="F82" s="18" t="s">
        <v>462</v>
      </c>
      <c r="G82" s="18" t="s">
        <v>469</v>
      </c>
      <c r="H82" s="18" t="s">
        <v>94</v>
      </c>
      <c r="I82" s="18" t="s">
        <v>470</v>
      </c>
      <c r="J82" s="18">
        <v>202301</v>
      </c>
      <c r="K82" s="18">
        <v>202312</v>
      </c>
      <c r="L82" s="18" t="s">
        <v>465</v>
      </c>
      <c r="M82" s="18"/>
      <c r="N82" s="52">
        <f t="shared" si="2"/>
        <v>180</v>
      </c>
      <c r="O82" s="55">
        <v>180</v>
      </c>
      <c r="P82" s="55"/>
      <c r="Q82" s="18">
        <v>106</v>
      </c>
      <c r="R82" s="18"/>
      <c r="S82" s="18">
        <v>900</v>
      </c>
      <c r="T82" s="18">
        <v>32</v>
      </c>
      <c r="U82" s="18">
        <v>900</v>
      </c>
      <c r="V82" s="18">
        <v>900</v>
      </c>
      <c r="W82" s="18" t="s">
        <v>471</v>
      </c>
      <c r="X82" s="18" t="s">
        <v>472</v>
      </c>
      <c r="Y82" s="18"/>
    </row>
    <row r="83" ht="144" spans="1:25">
      <c r="A83" s="17">
        <v>76</v>
      </c>
      <c r="B83" s="18" t="s">
        <v>458</v>
      </c>
      <c r="C83" s="18" t="s">
        <v>473</v>
      </c>
      <c r="D83" s="18" t="s">
        <v>473</v>
      </c>
      <c r="E83" s="18" t="s">
        <v>461</v>
      </c>
      <c r="F83" s="18" t="s">
        <v>462</v>
      </c>
      <c r="G83" s="18" t="s">
        <v>474</v>
      </c>
      <c r="H83" s="18" t="s">
        <v>94</v>
      </c>
      <c r="I83" s="18" t="s">
        <v>464</v>
      </c>
      <c r="J83" s="18">
        <v>202301</v>
      </c>
      <c r="K83" s="18">
        <v>202312</v>
      </c>
      <c r="L83" s="18" t="s">
        <v>465</v>
      </c>
      <c r="M83" s="18"/>
      <c r="N83" s="52">
        <f t="shared" si="2"/>
        <v>689.43</v>
      </c>
      <c r="O83" s="55">
        <v>689.43</v>
      </c>
      <c r="P83" s="55"/>
      <c r="Q83" s="18">
        <v>413</v>
      </c>
      <c r="R83" s="18"/>
      <c r="S83" s="18">
        <v>1715</v>
      </c>
      <c r="T83" s="18">
        <v>66</v>
      </c>
      <c r="U83" s="18">
        <v>1715</v>
      </c>
      <c r="V83" s="18">
        <v>1715</v>
      </c>
      <c r="W83" s="18" t="s">
        <v>475</v>
      </c>
      <c r="X83" s="18" t="s">
        <v>476</v>
      </c>
      <c r="Y83" s="18"/>
    </row>
    <row r="84" ht="252" spans="1:25">
      <c r="A84" s="17">
        <v>77</v>
      </c>
      <c r="B84" s="18" t="s">
        <v>103</v>
      </c>
      <c r="C84" s="18" t="s">
        <v>104</v>
      </c>
      <c r="D84" s="18" t="s">
        <v>366</v>
      </c>
      <c r="E84" s="18" t="s">
        <v>477</v>
      </c>
      <c r="F84" s="18"/>
      <c r="G84" s="18" t="s">
        <v>478</v>
      </c>
      <c r="H84" s="18" t="s">
        <v>94</v>
      </c>
      <c r="I84" s="18" t="s">
        <v>479</v>
      </c>
      <c r="J84" s="54" t="s">
        <v>480</v>
      </c>
      <c r="K84" s="54" t="s">
        <v>270</v>
      </c>
      <c r="L84" s="18" t="s">
        <v>481</v>
      </c>
      <c r="M84" s="18" t="s">
        <v>482</v>
      </c>
      <c r="N84" s="52">
        <f t="shared" si="2"/>
        <v>50</v>
      </c>
      <c r="O84" s="55">
        <v>50</v>
      </c>
      <c r="P84" s="55">
        <v>0</v>
      </c>
      <c r="Q84" s="18">
        <v>1</v>
      </c>
      <c r="R84" s="18"/>
      <c r="S84" s="18">
        <v>300</v>
      </c>
      <c r="T84" s="18">
        <v>1</v>
      </c>
      <c r="U84" s="18">
        <v>8</v>
      </c>
      <c r="V84" s="18">
        <v>26</v>
      </c>
      <c r="W84" s="18" t="s">
        <v>483</v>
      </c>
      <c r="X84" s="18" t="s">
        <v>484</v>
      </c>
      <c r="Y84" s="18"/>
    </row>
    <row r="85" ht="180" spans="1:25">
      <c r="A85" s="17">
        <v>78</v>
      </c>
      <c r="B85" s="18" t="s">
        <v>103</v>
      </c>
      <c r="C85" s="18" t="s">
        <v>104</v>
      </c>
      <c r="D85" s="18" t="s">
        <v>366</v>
      </c>
      <c r="E85" s="18" t="s">
        <v>485</v>
      </c>
      <c r="F85" s="18"/>
      <c r="G85" s="18" t="s">
        <v>486</v>
      </c>
      <c r="H85" s="18" t="s">
        <v>94</v>
      </c>
      <c r="I85" s="18" t="s">
        <v>487</v>
      </c>
      <c r="J85" s="54" t="s">
        <v>480</v>
      </c>
      <c r="K85" s="54" t="s">
        <v>270</v>
      </c>
      <c r="L85" s="18" t="s">
        <v>481</v>
      </c>
      <c r="M85" s="18" t="s">
        <v>488</v>
      </c>
      <c r="N85" s="52">
        <f t="shared" si="2"/>
        <v>50</v>
      </c>
      <c r="O85" s="55">
        <v>50</v>
      </c>
      <c r="P85" s="55">
        <v>0</v>
      </c>
      <c r="Q85" s="18">
        <v>2</v>
      </c>
      <c r="R85" s="18"/>
      <c r="S85" s="18">
        <v>200</v>
      </c>
      <c r="T85" s="18">
        <v>2</v>
      </c>
      <c r="U85" s="18">
        <v>10</v>
      </c>
      <c r="V85" s="18">
        <v>30</v>
      </c>
      <c r="W85" s="18" t="s">
        <v>483</v>
      </c>
      <c r="X85" s="18" t="s">
        <v>484</v>
      </c>
      <c r="Y85" s="18"/>
    </row>
    <row r="86" ht="108" spans="1:25">
      <c r="A86" s="17">
        <v>79</v>
      </c>
      <c r="B86" s="18" t="s">
        <v>81</v>
      </c>
      <c r="C86" s="18" t="s">
        <v>489</v>
      </c>
      <c r="D86" s="18" t="s">
        <v>490</v>
      </c>
      <c r="E86" s="18" t="s">
        <v>491</v>
      </c>
      <c r="F86" s="18"/>
      <c r="G86" s="18" t="s">
        <v>492</v>
      </c>
      <c r="H86" s="18" t="s">
        <v>492</v>
      </c>
      <c r="I86" s="18" t="s">
        <v>491</v>
      </c>
      <c r="J86" s="18">
        <v>2023</v>
      </c>
      <c r="K86" s="18">
        <v>2023</v>
      </c>
      <c r="L86" s="20" t="s">
        <v>110</v>
      </c>
      <c r="M86" s="18" t="s">
        <v>493</v>
      </c>
      <c r="N86" s="52">
        <f t="shared" si="2"/>
        <v>450</v>
      </c>
      <c r="O86" s="55">
        <v>450</v>
      </c>
      <c r="P86" s="55"/>
      <c r="Q86" s="18">
        <v>300</v>
      </c>
      <c r="R86" s="18"/>
      <c r="S86" s="18">
        <v>2200</v>
      </c>
      <c r="T86" s="18">
        <v>66</v>
      </c>
      <c r="U86" s="18">
        <v>2200</v>
      </c>
      <c r="V86" s="18">
        <v>2200</v>
      </c>
      <c r="W86" s="18" t="s">
        <v>494</v>
      </c>
      <c r="X86" s="18" t="s">
        <v>495</v>
      </c>
      <c r="Y86" s="18"/>
    </row>
    <row r="87" ht="120" spans="1:25">
      <c r="A87" s="17">
        <v>80</v>
      </c>
      <c r="B87" s="18" t="s">
        <v>81</v>
      </c>
      <c r="C87" s="18" t="s">
        <v>496</v>
      </c>
      <c r="D87" s="18" t="s">
        <v>497</v>
      </c>
      <c r="E87" s="18" t="s">
        <v>491</v>
      </c>
      <c r="F87" s="18"/>
      <c r="G87" s="18" t="s">
        <v>498</v>
      </c>
      <c r="H87" s="18" t="s">
        <v>497</v>
      </c>
      <c r="I87" s="18" t="s">
        <v>491</v>
      </c>
      <c r="J87" s="18">
        <v>2023</v>
      </c>
      <c r="K87" s="18">
        <v>2023</v>
      </c>
      <c r="L87" s="20" t="s">
        <v>110</v>
      </c>
      <c r="M87" s="18" t="s">
        <v>498</v>
      </c>
      <c r="N87" s="52">
        <f t="shared" si="2"/>
        <v>50</v>
      </c>
      <c r="O87" s="55">
        <v>50</v>
      </c>
      <c r="P87" s="55"/>
      <c r="Q87" s="18">
        <v>80</v>
      </c>
      <c r="R87" s="18"/>
      <c r="S87" s="18">
        <v>100</v>
      </c>
      <c r="T87" s="18">
        <v>66</v>
      </c>
      <c r="U87" s="18">
        <v>100</v>
      </c>
      <c r="V87" s="18">
        <v>100</v>
      </c>
      <c r="W87" s="18" t="s">
        <v>499</v>
      </c>
      <c r="X87" s="18" t="s">
        <v>495</v>
      </c>
      <c r="Y87" s="20"/>
    </row>
    <row r="88" ht="120" spans="1:25">
      <c r="A88" s="17">
        <v>81</v>
      </c>
      <c r="B88" s="18" t="s">
        <v>500</v>
      </c>
      <c r="C88" s="18" t="s">
        <v>501</v>
      </c>
      <c r="D88" s="18" t="s">
        <v>502</v>
      </c>
      <c r="E88" s="18" t="s">
        <v>491</v>
      </c>
      <c r="F88" s="18"/>
      <c r="G88" s="67" t="s">
        <v>502</v>
      </c>
      <c r="H88" s="18" t="s">
        <v>503</v>
      </c>
      <c r="I88" s="18" t="s">
        <v>491</v>
      </c>
      <c r="J88" s="18">
        <v>2023</v>
      </c>
      <c r="K88" s="18">
        <v>2023</v>
      </c>
      <c r="L88" s="20" t="s">
        <v>110</v>
      </c>
      <c r="M88" s="67" t="s">
        <v>502</v>
      </c>
      <c r="N88" s="52">
        <f t="shared" si="2"/>
        <v>525</v>
      </c>
      <c r="O88" s="55">
        <v>525</v>
      </c>
      <c r="P88" s="55"/>
      <c r="Q88" s="18">
        <v>300</v>
      </c>
      <c r="R88" s="19"/>
      <c r="S88" s="18">
        <v>3500</v>
      </c>
      <c r="T88" s="18">
        <v>66</v>
      </c>
      <c r="U88" s="18">
        <v>3500</v>
      </c>
      <c r="V88" s="18">
        <v>3500</v>
      </c>
      <c r="W88" s="18" t="s">
        <v>504</v>
      </c>
      <c r="X88" s="18" t="s">
        <v>505</v>
      </c>
      <c r="Y88" s="20"/>
    </row>
    <row r="89" ht="44.1" customHeight="1" spans="1:25">
      <c r="A89" s="17">
        <v>82</v>
      </c>
      <c r="B89" s="18" t="s">
        <v>81</v>
      </c>
      <c r="C89" s="18" t="s">
        <v>82</v>
      </c>
      <c r="D89" s="18" t="s">
        <v>137</v>
      </c>
      <c r="E89" s="18" t="s">
        <v>491</v>
      </c>
      <c r="F89" s="18"/>
      <c r="G89" s="18" t="s">
        <v>506</v>
      </c>
      <c r="H89" s="18" t="s">
        <v>94</v>
      </c>
      <c r="I89" s="18"/>
      <c r="J89" s="50">
        <v>45200</v>
      </c>
      <c r="K89" s="50">
        <v>45231</v>
      </c>
      <c r="L89" s="20" t="s">
        <v>88</v>
      </c>
      <c r="M89" s="19" t="s">
        <v>507</v>
      </c>
      <c r="N89" s="19">
        <v>162</v>
      </c>
      <c r="O89" s="19">
        <v>162</v>
      </c>
      <c r="P89" s="19">
        <v>0</v>
      </c>
      <c r="Q89" s="19">
        <v>0</v>
      </c>
      <c r="R89" s="19">
        <v>1487</v>
      </c>
      <c r="S89" s="19">
        <v>3745</v>
      </c>
      <c r="T89" s="19">
        <v>0</v>
      </c>
      <c r="U89" s="19">
        <v>1487</v>
      </c>
      <c r="V89" s="19">
        <v>3745</v>
      </c>
      <c r="W89" s="19" t="s">
        <v>508</v>
      </c>
      <c r="X89" s="19" t="s">
        <v>509</v>
      </c>
      <c r="Y89" s="18"/>
    </row>
    <row r="90" ht="66.95" customHeight="1" spans="1:25">
      <c r="A90" s="17">
        <v>83</v>
      </c>
      <c r="B90" s="18" t="s">
        <v>81</v>
      </c>
      <c r="C90" s="18" t="s">
        <v>82</v>
      </c>
      <c r="D90" s="18" t="s">
        <v>137</v>
      </c>
      <c r="E90" s="18" t="s">
        <v>491</v>
      </c>
      <c r="F90" s="18"/>
      <c r="G90" s="18" t="s">
        <v>510</v>
      </c>
      <c r="H90" s="18" t="s">
        <v>94</v>
      </c>
      <c r="I90" s="18"/>
      <c r="J90" s="71">
        <v>44986</v>
      </c>
      <c r="K90" s="36" t="s">
        <v>511</v>
      </c>
      <c r="L90" s="20" t="s">
        <v>88</v>
      </c>
      <c r="M90" s="72" t="s">
        <v>512</v>
      </c>
      <c r="N90" s="72">
        <v>404</v>
      </c>
      <c r="O90" s="72">
        <v>404</v>
      </c>
      <c r="P90" s="72">
        <v>0</v>
      </c>
      <c r="Q90" s="72">
        <v>0</v>
      </c>
      <c r="R90" s="72">
        <v>78</v>
      </c>
      <c r="S90" s="72">
        <v>312</v>
      </c>
      <c r="T90" s="72">
        <v>0</v>
      </c>
      <c r="U90" s="72">
        <v>0</v>
      </c>
      <c r="V90" s="72">
        <v>0</v>
      </c>
      <c r="W90" s="77" t="s">
        <v>513</v>
      </c>
      <c r="X90" s="72" t="s">
        <v>514</v>
      </c>
      <c r="Y90" s="18"/>
    </row>
    <row r="91" ht="120" spans="1:25">
      <c r="A91" s="17">
        <v>84</v>
      </c>
      <c r="B91" s="18" t="s">
        <v>103</v>
      </c>
      <c r="C91" s="18"/>
      <c r="D91" s="18"/>
      <c r="E91" s="18" t="s">
        <v>491</v>
      </c>
      <c r="F91" s="18"/>
      <c r="G91" s="18" t="s">
        <v>2265</v>
      </c>
      <c r="H91" s="18"/>
      <c r="I91" s="18"/>
      <c r="J91" s="18">
        <v>2023.01</v>
      </c>
      <c r="K91" s="18">
        <v>2023.12</v>
      </c>
      <c r="L91" s="20" t="s">
        <v>110</v>
      </c>
      <c r="M91" s="18" t="s">
        <v>2266</v>
      </c>
      <c r="N91" s="18">
        <v>1000</v>
      </c>
      <c r="O91" s="18">
        <v>1000</v>
      </c>
      <c r="P91" s="18"/>
      <c r="Q91" s="18">
        <v>6</v>
      </c>
      <c r="R91" s="18"/>
      <c r="S91" s="18"/>
      <c r="T91" s="18">
        <v>5</v>
      </c>
      <c r="U91" s="18">
        <v>280</v>
      </c>
      <c r="V91" s="18">
        <v>850</v>
      </c>
      <c r="W91" s="20" t="s">
        <v>518</v>
      </c>
      <c r="X91" s="20" t="s">
        <v>519</v>
      </c>
      <c r="Y91" s="18"/>
    </row>
    <row r="92" s="2" customFormat="1" ht="66.95" customHeight="1" spans="1:25">
      <c r="A92" s="22">
        <v>85</v>
      </c>
      <c r="B92" s="22" t="s">
        <v>103</v>
      </c>
      <c r="C92" s="22" t="s">
        <v>104</v>
      </c>
      <c r="D92" s="22" t="s">
        <v>114</v>
      </c>
      <c r="E92" s="22" t="s">
        <v>520</v>
      </c>
      <c r="F92" s="22" t="s">
        <v>521</v>
      </c>
      <c r="G92" s="22" t="s">
        <v>522</v>
      </c>
      <c r="H92" s="22" t="s">
        <v>153</v>
      </c>
      <c r="I92" s="22" t="s">
        <v>521</v>
      </c>
      <c r="J92" s="22">
        <v>2023.9</v>
      </c>
      <c r="K92" s="22">
        <v>2023.12</v>
      </c>
      <c r="L92" s="22" t="s">
        <v>154</v>
      </c>
      <c r="M92" s="22" t="s">
        <v>523</v>
      </c>
      <c r="N92" s="73">
        <v>1580</v>
      </c>
      <c r="O92" s="22">
        <v>1580</v>
      </c>
      <c r="P92" s="22">
        <v>0</v>
      </c>
      <c r="Q92" s="22">
        <v>95</v>
      </c>
      <c r="R92" s="22">
        <v>19033</v>
      </c>
      <c r="S92" s="22">
        <v>76133</v>
      </c>
      <c r="T92" s="22">
        <v>25</v>
      </c>
      <c r="U92" s="22">
        <v>1064</v>
      </c>
      <c r="V92" s="22">
        <v>4706</v>
      </c>
      <c r="W92" s="39" t="s">
        <v>524</v>
      </c>
      <c r="X92" s="39" t="s">
        <v>525</v>
      </c>
      <c r="Y92" s="22"/>
    </row>
    <row r="93" ht="120" spans="1:25">
      <c r="A93" s="17">
        <v>86</v>
      </c>
      <c r="B93" s="18" t="s">
        <v>103</v>
      </c>
      <c r="C93" s="18" t="s">
        <v>104</v>
      </c>
      <c r="D93" s="18" t="s">
        <v>114</v>
      </c>
      <c r="E93" s="18" t="s">
        <v>520</v>
      </c>
      <c r="F93" s="18" t="s">
        <v>521</v>
      </c>
      <c r="G93" s="18" t="s">
        <v>526</v>
      </c>
      <c r="H93" s="18" t="s">
        <v>153</v>
      </c>
      <c r="I93" s="18" t="s">
        <v>521</v>
      </c>
      <c r="J93" s="18">
        <v>2023.9</v>
      </c>
      <c r="K93" s="18">
        <v>2023.12</v>
      </c>
      <c r="L93" s="18" t="s">
        <v>154</v>
      </c>
      <c r="M93" s="18" t="s">
        <v>527</v>
      </c>
      <c r="N93" s="73">
        <v>336</v>
      </c>
      <c r="O93" s="18">
        <v>326</v>
      </c>
      <c r="P93" s="18">
        <v>10</v>
      </c>
      <c r="Q93" s="18">
        <v>56</v>
      </c>
      <c r="R93" s="18">
        <v>13216</v>
      </c>
      <c r="S93" s="18">
        <v>50224</v>
      </c>
      <c r="T93" s="18">
        <v>14</v>
      </c>
      <c r="U93" s="18">
        <v>811</v>
      </c>
      <c r="V93" s="18">
        <v>3244</v>
      </c>
      <c r="W93" s="18" t="s">
        <v>528</v>
      </c>
      <c r="X93" s="18" t="s">
        <v>529</v>
      </c>
      <c r="Y93" s="18"/>
    </row>
    <row r="94" ht="66.95" customHeight="1" spans="1:25">
      <c r="A94" s="17">
        <v>87</v>
      </c>
      <c r="B94" s="18" t="s">
        <v>103</v>
      </c>
      <c r="C94" s="18" t="s">
        <v>104</v>
      </c>
      <c r="D94" s="18" t="s">
        <v>114</v>
      </c>
      <c r="E94" s="18" t="s">
        <v>520</v>
      </c>
      <c r="F94" s="18" t="s">
        <v>521</v>
      </c>
      <c r="G94" s="18" t="s">
        <v>530</v>
      </c>
      <c r="H94" s="18" t="s">
        <v>153</v>
      </c>
      <c r="I94" s="18" t="s">
        <v>521</v>
      </c>
      <c r="J94" s="52">
        <v>2023.1</v>
      </c>
      <c r="K94" s="18">
        <v>2023.12</v>
      </c>
      <c r="L94" s="18" t="s">
        <v>154</v>
      </c>
      <c r="M94" s="18" t="s">
        <v>531</v>
      </c>
      <c r="N94" s="73">
        <v>810</v>
      </c>
      <c r="O94" s="18">
        <v>800</v>
      </c>
      <c r="P94" s="18">
        <v>10</v>
      </c>
      <c r="Q94" s="18">
        <v>35</v>
      </c>
      <c r="R94" s="18">
        <v>6156</v>
      </c>
      <c r="S94" s="18">
        <v>27263</v>
      </c>
      <c r="T94" s="18">
        <v>13</v>
      </c>
      <c r="U94" s="18">
        <v>487</v>
      </c>
      <c r="V94" s="18">
        <v>1498</v>
      </c>
      <c r="W94" s="18" t="s">
        <v>532</v>
      </c>
      <c r="X94" s="20" t="s">
        <v>533</v>
      </c>
      <c r="Y94" s="18"/>
    </row>
    <row r="95" ht="120" spans="1:25">
      <c r="A95" s="17">
        <v>88</v>
      </c>
      <c r="B95" s="18" t="s">
        <v>103</v>
      </c>
      <c r="C95" s="18" t="s">
        <v>104</v>
      </c>
      <c r="D95" s="18" t="s">
        <v>114</v>
      </c>
      <c r="E95" s="18" t="s">
        <v>520</v>
      </c>
      <c r="F95" s="18" t="s">
        <v>521</v>
      </c>
      <c r="G95" s="18" t="s">
        <v>534</v>
      </c>
      <c r="H95" s="18" t="s">
        <v>153</v>
      </c>
      <c r="I95" s="18" t="s">
        <v>521</v>
      </c>
      <c r="J95" s="18">
        <v>2023.9</v>
      </c>
      <c r="K95" s="18">
        <v>2023.12</v>
      </c>
      <c r="L95" s="18" t="s">
        <v>154</v>
      </c>
      <c r="M95" s="18" t="s">
        <v>535</v>
      </c>
      <c r="N95" s="73">
        <v>932</v>
      </c>
      <c r="O95" s="18">
        <v>900</v>
      </c>
      <c r="P95" s="18">
        <v>32</v>
      </c>
      <c r="Q95" s="18">
        <v>19</v>
      </c>
      <c r="R95" s="18">
        <v>11290</v>
      </c>
      <c r="S95" s="18">
        <v>44400</v>
      </c>
      <c r="T95" s="18">
        <v>12</v>
      </c>
      <c r="U95" s="18">
        <v>83</v>
      </c>
      <c r="V95" s="18">
        <v>317</v>
      </c>
      <c r="W95" s="18" t="s">
        <v>536</v>
      </c>
      <c r="X95" s="18" t="s">
        <v>529</v>
      </c>
      <c r="Y95" s="18"/>
    </row>
    <row r="96" ht="144" spans="1:25">
      <c r="A96" s="17">
        <v>89</v>
      </c>
      <c r="B96" s="18" t="s">
        <v>81</v>
      </c>
      <c r="C96" s="18" t="s">
        <v>496</v>
      </c>
      <c r="D96" s="18" t="s">
        <v>537</v>
      </c>
      <c r="E96" s="18" t="s">
        <v>491</v>
      </c>
      <c r="F96" s="18"/>
      <c r="G96" s="18" t="s">
        <v>538</v>
      </c>
      <c r="H96" s="18" t="s">
        <v>94</v>
      </c>
      <c r="I96" s="18" t="s">
        <v>491</v>
      </c>
      <c r="J96" s="18">
        <v>2023.01</v>
      </c>
      <c r="K96" s="18">
        <v>2023.12</v>
      </c>
      <c r="L96" s="18" t="s">
        <v>539</v>
      </c>
      <c r="M96" s="18" t="s">
        <v>540</v>
      </c>
      <c r="N96" s="18">
        <v>850</v>
      </c>
      <c r="O96" s="18">
        <v>850</v>
      </c>
      <c r="P96" s="18"/>
      <c r="Q96" s="18">
        <v>17</v>
      </c>
      <c r="R96" s="18"/>
      <c r="S96" s="18"/>
      <c r="T96" s="18">
        <v>4</v>
      </c>
      <c r="U96" s="18"/>
      <c r="V96" s="18"/>
      <c r="W96" s="18" t="s">
        <v>376</v>
      </c>
      <c r="X96" s="68" t="s">
        <v>541</v>
      </c>
      <c r="Y96" s="18"/>
    </row>
    <row r="97" ht="348" spans="1:25">
      <c r="A97" s="17">
        <v>90</v>
      </c>
      <c r="B97" s="20" t="s">
        <v>81</v>
      </c>
      <c r="C97" s="20" t="s">
        <v>327</v>
      </c>
      <c r="D97" s="20" t="s">
        <v>328</v>
      </c>
      <c r="E97" s="20" t="s">
        <v>542</v>
      </c>
      <c r="F97" s="20" t="s">
        <v>543</v>
      </c>
      <c r="G97" s="20" t="s">
        <v>544</v>
      </c>
      <c r="H97" s="20" t="s">
        <v>94</v>
      </c>
      <c r="I97" s="20" t="s">
        <v>545</v>
      </c>
      <c r="J97" s="63" t="s">
        <v>546</v>
      </c>
      <c r="K97" s="63">
        <v>2023.12</v>
      </c>
      <c r="L97" s="20" t="s">
        <v>88</v>
      </c>
      <c r="M97" s="20" t="s">
        <v>547</v>
      </c>
      <c r="N97" s="74">
        <v>29.2</v>
      </c>
      <c r="O97" s="74">
        <v>25</v>
      </c>
      <c r="P97" s="74">
        <v>4.2</v>
      </c>
      <c r="Q97" s="20">
        <v>8</v>
      </c>
      <c r="R97" s="20">
        <v>56</v>
      </c>
      <c r="S97" s="20">
        <v>175</v>
      </c>
      <c r="T97" s="63">
        <v>0</v>
      </c>
      <c r="U97" s="20">
        <v>56</v>
      </c>
      <c r="V97" s="20">
        <v>175</v>
      </c>
      <c r="W97" s="20" t="s">
        <v>548</v>
      </c>
      <c r="X97" s="20" t="s">
        <v>549</v>
      </c>
      <c r="Y97" s="20"/>
    </row>
    <row r="98" ht="168" spans="1:25">
      <c r="A98" s="17">
        <v>91</v>
      </c>
      <c r="B98" s="18" t="s">
        <v>103</v>
      </c>
      <c r="C98" s="20" t="s">
        <v>104</v>
      </c>
      <c r="D98" s="20" t="s">
        <v>550</v>
      </c>
      <c r="E98" s="20" t="s">
        <v>542</v>
      </c>
      <c r="F98" s="20" t="s">
        <v>551</v>
      </c>
      <c r="G98" s="20" t="s">
        <v>552</v>
      </c>
      <c r="H98" s="20" t="s">
        <v>94</v>
      </c>
      <c r="I98" s="20" t="s">
        <v>551</v>
      </c>
      <c r="J98" s="63" t="s">
        <v>553</v>
      </c>
      <c r="K98" s="63" t="s">
        <v>134</v>
      </c>
      <c r="L98" s="20" t="s">
        <v>110</v>
      </c>
      <c r="M98" s="20" t="s">
        <v>554</v>
      </c>
      <c r="N98" s="74">
        <v>10</v>
      </c>
      <c r="O98" s="74">
        <v>10</v>
      </c>
      <c r="P98" s="74">
        <v>0</v>
      </c>
      <c r="Q98" s="20">
        <v>1</v>
      </c>
      <c r="R98" s="20">
        <v>20</v>
      </c>
      <c r="S98" s="20">
        <v>48</v>
      </c>
      <c r="T98" s="63">
        <v>0</v>
      </c>
      <c r="U98" s="20">
        <v>3</v>
      </c>
      <c r="V98" s="20">
        <v>8</v>
      </c>
      <c r="W98" s="20" t="s">
        <v>555</v>
      </c>
      <c r="X98" s="20" t="s">
        <v>556</v>
      </c>
      <c r="Y98" s="20"/>
    </row>
    <row r="99" ht="192" spans="1:25">
      <c r="A99" s="17">
        <v>92</v>
      </c>
      <c r="B99" s="20" t="s">
        <v>81</v>
      </c>
      <c r="C99" s="20" t="s">
        <v>254</v>
      </c>
      <c r="D99" s="20" t="s">
        <v>255</v>
      </c>
      <c r="E99" s="20" t="s">
        <v>542</v>
      </c>
      <c r="F99" s="20" t="s">
        <v>557</v>
      </c>
      <c r="G99" s="20" t="s">
        <v>558</v>
      </c>
      <c r="H99" s="20" t="s">
        <v>108</v>
      </c>
      <c r="I99" s="20" t="s">
        <v>557</v>
      </c>
      <c r="J99" s="63">
        <v>2023.09</v>
      </c>
      <c r="K99" s="63">
        <v>2023.11</v>
      </c>
      <c r="L99" s="20" t="s">
        <v>110</v>
      </c>
      <c r="M99" s="20" t="s">
        <v>559</v>
      </c>
      <c r="N99" s="74">
        <v>10</v>
      </c>
      <c r="O99" s="74">
        <v>10</v>
      </c>
      <c r="P99" s="74">
        <v>0</v>
      </c>
      <c r="Q99" s="20">
        <v>1</v>
      </c>
      <c r="R99" s="20">
        <v>28</v>
      </c>
      <c r="S99" s="20">
        <v>73</v>
      </c>
      <c r="T99" s="63" t="s">
        <v>2047</v>
      </c>
      <c r="U99" s="20">
        <v>3</v>
      </c>
      <c r="V99" s="20">
        <v>12</v>
      </c>
      <c r="W99" s="20" t="s">
        <v>558</v>
      </c>
      <c r="X99" s="20" t="s">
        <v>560</v>
      </c>
      <c r="Y99" s="41"/>
    </row>
    <row r="100" ht="216" spans="1:25">
      <c r="A100" s="17">
        <v>93</v>
      </c>
      <c r="B100" s="20" t="s">
        <v>81</v>
      </c>
      <c r="C100" s="20" t="s">
        <v>254</v>
      </c>
      <c r="D100" s="20" t="s">
        <v>255</v>
      </c>
      <c r="E100" s="20" t="s">
        <v>542</v>
      </c>
      <c r="F100" s="20" t="s">
        <v>561</v>
      </c>
      <c r="G100" s="20" t="s">
        <v>562</v>
      </c>
      <c r="H100" s="20" t="s">
        <v>108</v>
      </c>
      <c r="I100" s="20" t="s">
        <v>561</v>
      </c>
      <c r="J100" s="63">
        <v>2023.09</v>
      </c>
      <c r="K100" s="63">
        <v>2023.11</v>
      </c>
      <c r="L100" s="20" t="s">
        <v>110</v>
      </c>
      <c r="M100" s="20" t="s">
        <v>563</v>
      </c>
      <c r="N100" s="74">
        <v>10</v>
      </c>
      <c r="O100" s="74">
        <v>10</v>
      </c>
      <c r="P100" s="74">
        <v>0</v>
      </c>
      <c r="Q100" s="20">
        <v>1</v>
      </c>
      <c r="R100" s="20">
        <v>46</v>
      </c>
      <c r="S100" s="20">
        <v>138</v>
      </c>
      <c r="T100" s="63" t="s">
        <v>2047</v>
      </c>
      <c r="U100" s="20">
        <v>7</v>
      </c>
      <c r="V100" s="20">
        <v>11</v>
      </c>
      <c r="W100" s="20" t="s">
        <v>564</v>
      </c>
      <c r="X100" s="20" t="s">
        <v>565</v>
      </c>
      <c r="Y100" s="41"/>
    </row>
    <row r="101" ht="132" spans="1:25">
      <c r="A101" s="17">
        <v>94</v>
      </c>
      <c r="B101" s="20" t="s">
        <v>81</v>
      </c>
      <c r="C101" s="20" t="s">
        <v>327</v>
      </c>
      <c r="D101" s="20" t="s">
        <v>328</v>
      </c>
      <c r="E101" s="20" t="s">
        <v>542</v>
      </c>
      <c r="F101" s="20" t="s">
        <v>557</v>
      </c>
      <c r="G101" s="20" t="s">
        <v>566</v>
      </c>
      <c r="H101" s="20" t="s">
        <v>94</v>
      </c>
      <c r="I101" s="20" t="s">
        <v>557</v>
      </c>
      <c r="J101" s="63" t="s">
        <v>567</v>
      </c>
      <c r="K101" s="63" t="s">
        <v>568</v>
      </c>
      <c r="L101" s="20" t="s">
        <v>88</v>
      </c>
      <c r="M101" s="20" t="s">
        <v>569</v>
      </c>
      <c r="N101" s="74">
        <v>350</v>
      </c>
      <c r="O101" s="74">
        <v>150</v>
      </c>
      <c r="P101" s="74">
        <v>200</v>
      </c>
      <c r="Q101" s="20">
        <v>3</v>
      </c>
      <c r="R101" s="20">
        <v>125</v>
      </c>
      <c r="S101" s="20">
        <v>384</v>
      </c>
      <c r="T101" s="63">
        <v>0</v>
      </c>
      <c r="U101" s="20">
        <v>42</v>
      </c>
      <c r="V101" s="20">
        <v>132</v>
      </c>
      <c r="W101" s="20" t="s">
        <v>570</v>
      </c>
      <c r="X101" s="20" t="s">
        <v>571</v>
      </c>
      <c r="Y101" s="41"/>
    </row>
    <row r="102" ht="168" spans="1:25">
      <c r="A102" s="17">
        <v>95</v>
      </c>
      <c r="B102" s="20" t="s">
        <v>103</v>
      </c>
      <c r="C102" s="20" t="s">
        <v>104</v>
      </c>
      <c r="D102" s="20" t="s">
        <v>105</v>
      </c>
      <c r="E102" s="20" t="s">
        <v>542</v>
      </c>
      <c r="F102" s="20" t="s">
        <v>561</v>
      </c>
      <c r="G102" s="20" t="s">
        <v>572</v>
      </c>
      <c r="H102" s="20" t="s">
        <v>87</v>
      </c>
      <c r="I102" s="20" t="s">
        <v>561</v>
      </c>
      <c r="J102" s="63" t="s">
        <v>134</v>
      </c>
      <c r="K102" s="63" t="s">
        <v>568</v>
      </c>
      <c r="L102" s="20" t="s">
        <v>110</v>
      </c>
      <c r="M102" s="20" t="s">
        <v>573</v>
      </c>
      <c r="N102" s="74">
        <v>5</v>
      </c>
      <c r="O102" s="74">
        <v>5</v>
      </c>
      <c r="P102" s="74">
        <v>0</v>
      </c>
      <c r="Q102" s="20">
        <v>1</v>
      </c>
      <c r="R102" s="20">
        <v>76</v>
      </c>
      <c r="S102" s="20">
        <v>230</v>
      </c>
      <c r="T102" s="63">
        <v>0</v>
      </c>
      <c r="U102" s="20">
        <v>9</v>
      </c>
      <c r="V102" s="20">
        <v>20</v>
      </c>
      <c r="W102" s="20" t="s">
        <v>555</v>
      </c>
      <c r="X102" s="20" t="s">
        <v>574</v>
      </c>
      <c r="Y102" s="41"/>
    </row>
    <row r="103" ht="336" spans="1:25">
      <c r="A103" s="17">
        <v>96</v>
      </c>
      <c r="B103" s="18" t="s">
        <v>81</v>
      </c>
      <c r="C103" s="18" t="s">
        <v>82</v>
      </c>
      <c r="D103" s="18" t="s">
        <v>83</v>
      </c>
      <c r="E103" s="18" t="s">
        <v>575</v>
      </c>
      <c r="F103" s="18" t="s">
        <v>576</v>
      </c>
      <c r="G103" s="20" t="s">
        <v>577</v>
      </c>
      <c r="H103" s="18" t="s">
        <v>94</v>
      </c>
      <c r="I103" s="18" t="s">
        <v>578</v>
      </c>
      <c r="J103" s="37">
        <v>45045</v>
      </c>
      <c r="K103" s="37">
        <v>45167</v>
      </c>
      <c r="L103" s="20" t="s">
        <v>88</v>
      </c>
      <c r="M103" s="18" t="s">
        <v>579</v>
      </c>
      <c r="N103" s="18">
        <v>30</v>
      </c>
      <c r="O103" s="18">
        <v>25</v>
      </c>
      <c r="P103" s="18">
        <v>5</v>
      </c>
      <c r="Q103" s="76">
        <v>1</v>
      </c>
      <c r="R103" s="76">
        <v>426</v>
      </c>
      <c r="S103" s="76">
        <v>1530</v>
      </c>
      <c r="T103" s="76">
        <v>1</v>
      </c>
      <c r="U103" s="76">
        <v>71</v>
      </c>
      <c r="V103" s="76">
        <v>288</v>
      </c>
      <c r="W103" s="18" t="s">
        <v>580</v>
      </c>
      <c r="X103" s="18" t="s">
        <v>581</v>
      </c>
      <c r="Y103" s="20"/>
    </row>
    <row r="104" ht="192" spans="1:25">
      <c r="A104" s="17">
        <v>97</v>
      </c>
      <c r="B104" s="18" t="s">
        <v>81</v>
      </c>
      <c r="C104" s="18" t="s">
        <v>82</v>
      </c>
      <c r="D104" s="18" t="s">
        <v>83</v>
      </c>
      <c r="E104" s="18" t="s">
        <v>575</v>
      </c>
      <c r="F104" s="18" t="s">
        <v>576</v>
      </c>
      <c r="G104" s="18" t="s">
        <v>582</v>
      </c>
      <c r="H104" s="18" t="s">
        <v>94</v>
      </c>
      <c r="I104" s="18" t="s">
        <v>576</v>
      </c>
      <c r="J104" s="18">
        <v>2023.6</v>
      </c>
      <c r="K104" s="18">
        <v>2023.11</v>
      </c>
      <c r="L104" s="20" t="s">
        <v>110</v>
      </c>
      <c r="M104" s="18" t="s">
        <v>582</v>
      </c>
      <c r="N104" s="18">
        <v>28</v>
      </c>
      <c r="O104" s="18">
        <v>28</v>
      </c>
      <c r="P104" s="18">
        <v>0</v>
      </c>
      <c r="Q104" s="76">
        <v>1</v>
      </c>
      <c r="R104" s="76">
        <v>426</v>
      </c>
      <c r="S104" s="76">
        <v>1530</v>
      </c>
      <c r="T104" s="76">
        <v>1</v>
      </c>
      <c r="U104" s="76">
        <v>71</v>
      </c>
      <c r="V104" s="76">
        <v>288</v>
      </c>
      <c r="W104" s="18" t="s">
        <v>583</v>
      </c>
      <c r="X104" s="18" t="s">
        <v>584</v>
      </c>
      <c r="Y104" s="20"/>
    </row>
    <row r="105" ht="168" spans="1:25">
      <c r="A105" s="17">
        <v>98</v>
      </c>
      <c r="B105" s="18" t="s">
        <v>81</v>
      </c>
      <c r="C105" s="18" t="s">
        <v>298</v>
      </c>
      <c r="D105" s="18" t="s">
        <v>585</v>
      </c>
      <c r="E105" s="18" t="s">
        <v>575</v>
      </c>
      <c r="F105" s="18" t="s">
        <v>576</v>
      </c>
      <c r="G105" s="18" t="s">
        <v>586</v>
      </c>
      <c r="H105" s="18" t="s">
        <v>94</v>
      </c>
      <c r="I105" s="18" t="s">
        <v>576</v>
      </c>
      <c r="J105" s="18">
        <v>2023.6</v>
      </c>
      <c r="K105" s="18">
        <v>2023.11</v>
      </c>
      <c r="L105" s="20" t="s">
        <v>110</v>
      </c>
      <c r="M105" s="18" t="s">
        <v>586</v>
      </c>
      <c r="N105" s="18">
        <v>12</v>
      </c>
      <c r="O105" s="18">
        <v>12</v>
      </c>
      <c r="P105" s="18">
        <v>0</v>
      </c>
      <c r="Q105" s="76">
        <v>1</v>
      </c>
      <c r="R105" s="76">
        <v>426</v>
      </c>
      <c r="S105" s="76">
        <v>1530</v>
      </c>
      <c r="T105" s="76">
        <v>1</v>
      </c>
      <c r="U105" s="76">
        <v>71</v>
      </c>
      <c r="V105" s="76">
        <v>288</v>
      </c>
      <c r="W105" s="18" t="s">
        <v>583</v>
      </c>
      <c r="X105" s="18" t="s">
        <v>584</v>
      </c>
      <c r="Y105" s="20"/>
    </row>
    <row r="106" ht="228" spans="1:25">
      <c r="A106" s="17">
        <v>99</v>
      </c>
      <c r="B106" s="19" t="s">
        <v>103</v>
      </c>
      <c r="C106" s="18" t="s">
        <v>104</v>
      </c>
      <c r="D106" s="18" t="s">
        <v>105</v>
      </c>
      <c r="E106" s="18" t="s">
        <v>575</v>
      </c>
      <c r="F106" s="18" t="s">
        <v>576</v>
      </c>
      <c r="G106" s="18" t="s">
        <v>587</v>
      </c>
      <c r="H106" s="18" t="s">
        <v>588</v>
      </c>
      <c r="I106" s="18" t="s">
        <v>589</v>
      </c>
      <c r="J106" s="37">
        <v>45139</v>
      </c>
      <c r="K106" s="37">
        <v>45260</v>
      </c>
      <c r="L106" s="20" t="s">
        <v>110</v>
      </c>
      <c r="M106" s="18" t="s">
        <v>590</v>
      </c>
      <c r="N106" s="18">
        <v>150</v>
      </c>
      <c r="O106" s="18">
        <v>150</v>
      </c>
      <c r="P106" s="18">
        <v>0</v>
      </c>
      <c r="Q106" s="18">
        <v>1</v>
      </c>
      <c r="R106" s="18">
        <v>71</v>
      </c>
      <c r="S106" s="18">
        <v>1526</v>
      </c>
      <c r="T106" s="18">
        <v>1</v>
      </c>
      <c r="U106" s="76" t="s">
        <v>2267</v>
      </c>
      <c r="V106" s="76" t="s">
        <v>2268</v>
      </c>
      <c r="W106" s="20" t="s">
        <v>591</v>
      </c>
      <c r="X106" s="18" t="s">
        <v>592</v>
      </c>
      <c r="Y106" s="41"/>
    </row>
    <row r="107" ht="204" spans="1:25">
      <c r="A107" s="17">
        <v>100</v>
      </c>
      <c r="B107" s="19" t="s">
        <v>103</v>
      </c>
      <c r="C107" s="18" t="s">
        <v>104</v>
      </c>
      <c r="D107" s="19" t="s">
        <v>366</v>
      </c>
      <c r="E107" s="18" t="s">
        <v>575</v>
      </c>
      <c r="F107" s="18" t="s">
        <v>576</v>
      </c>
      <c r="G107" s="20" t="s">
        <v>593</v>
      </c>
      <c r="H107" s="20" t="s">
        <v>94</v>
      </c>
      <c r="I107" s="20" t="s">
        <v>594</v>
      </c>
      <c r="J107" s="37">
        <v>44986</v>
      </c>
      <c r="K107" s="37">
        <v>45260</v>
      </c>
      <c r="L107" s="20" t="s">
        <v>110</v>
      </c>
      <c r="M107" s="18" t="s">
        <v>595</v>
      </c>
      <c r="N107" s="19">
        <v>185</v>
      </c>
      <c r="O107" s="19">
        <v>185</v>
      </c>
      <c r="P107" s="19">
        <v>0</v>
      </c>
      <c r="Q107" s="18">
        <v>1</v>
      </c>
      <c r="R107" s="18">
        <v>71</v>
      </c>
      <c r="S107" s="18">
        <v>1526</v>
      </c>
      <c r="T107" s="18">
        <v>1</v>
      </c>
      <c r="U107" s="76" t="s">
        <v>2267</v>
      </c>
      <c r="V107" s="76" t="s">
        <v>2268</v>
      </c>
      <c r="W107" s="18" t="s">
        <v>596</v>
      </c>
      <c r="X107" s="18" t="s">
        <v>597</v>
      </c>
      <c r="Y107" s="41"/>
    </row>
    <row r="108" ht="348" spans="1:25">
      <c r="A108" s="17">
        <v>101</v>
      </c>
      <c r="B108" s="18" t="s">
        <v>81</v>
      </c>
      <c r="C108" s="18" t="s">
        <v>82</v>
      </c>
      <c r="D108" s="18" t="s">
        <v>83</v>
      </c>
      <c r="E108" s="18" t="s">
        <v>575</v>
      </c>
      <c r="F108" s="18" t="s">
        <v>598</v>
      </c>
      <c r="G108" s="20" t="s">
        <v>599</v>
      </c>
      <c r="H108" s="18" t="s">
        <v>94</v>
      </c>
      <c r="I108" s="18" t="s">
        <v>600</v>
      </c>
      <c r="J108" s="37">
        <v>45044</v>
      </c>
      <c r="K108" s="37">
        <v>45261</v>
      </c>
      <c r="L108" s="20" t="s">
        <v>88</v>
      </c>
      <c r="M108" s="18" t="s">
        <v>601</v>
      </c>
      <c r="N108" s="18">
        <v>44.4</v>
      </c>
      <c r="O108" s="18">
        <v>37</v>
      </c>
      <c r="P108" s="18">
        <v>7.4</v>
      </c>
      <c r="Q108" s="18">
        <v>1</v>
      </c>
      <c r="R108" s="18">
        <v>50</v>
      </c>
      <c r="S108" s="18">
        <v>165</v>
      </c>
      <c r="T108" s="18">
        <v>1</v>
      </c>
      <c r="U108" s="18">
        <v>4</v>
      </c>
      <c r="V108" s="18">
        <v>18</v>
      </c>
      <c r="W108" s="18" t="s">
        <v>602</v>
      </c>
      <c r="X108" s="18" t="s">
        <v>603</v>
      </c>
      <c r="Y108" s="20"/>
    </row>
    <row r="109" ht="192" spans="1:25">
      <c r="A109" s="17">
        <v>102</v>
      </c>
      <c r="B109" s="18" t="s">
        <v>81</v>
      </c>
      <c r="C109" s="18" t="s">
        <v>82</v>
      </c>
      <c r="D109" s="18" t="s">
        <v>83</v>
      </c>
      <c r="E109" s="18" t="s">
        <v>575</v>
      </c>
      <c r="F109" s="18" t="s">
        <v>598</v>
      </c>
      <c r="G109" s="18" t="s">
        <v>604</v>
      </c>
      <c r="H109" s="18" t="s">
        <v>94</v>
      </c>
      <c r="I109" s="18" t="s">
        <v>598</v>
      </c>
      <c r="J109" s="18">
        <v>2023.6</v>
      </c>
      <c r="K109" s="18">
        <v>2023.12</v>
      </c>
      <c r="L109" s="20" t="s">
        <v>110</v>
      </c>
      <c r="M109" s="18" t="s">
        <v>604</v>
      </c>
      <c r="N109" s="18">
        <v>40</v>
      </c>
      <c r="O109" s="18">
        <v>40</v>
      </c>
      <c r="P109" s="18">
        <v>0</v>
      </c>
      <c r="Q109" s="76">
        <v>1</v>
      </c>
      <c r="R109" s="76">
        <v>60</v>
      </c>
      <c r="S109" s="76">
        <v>248</v>
      </c>
      <c r="T109" s="76">
        <v>1</v>
      </c>
      <c r="U109" s="76">
        <v>14</v>
      </c>
      <c r="V109" s="76">
        <v>48</v>
      </c>
      <c r="W109" s="18" t="s">
        <v>605</v>
      </c>
      <c r="X109" s="18" t="s">
        <v>606</v>
      </c>
      <c r="Y109" s="20"/>
    </row>
    <row r="110" ht="348" spans="1:25">
      <c r="A110" s="17">
        <v>103</v>
      </c>
      <c r="B110" s="18" t="s">
        <v>81</v>
      </c>
      <c r="C110" s="18" t="s">
        <v>327</v>
      </c>
      <c r="D110" s="18" t="s">
        <v>328</v>
      </c>
      <c r="E110" s="18" t="s">
        <v>575</v>
      </c>
      <c r="F110" s="18" t="s">
        <v>607</v>
      </c>
      <c r="G110" s="20" t="s">
        <v>608</v>
      </c>
      <c r="H110" s="18" t="s">
        <v>94</v>
      </c>
      <c r="I110" s="18" t="s">
        <v>609</v>
      </c>
      <c r="J110" s="37">
        <v>45046</v>
      </c>
      <c r="K110" s="37">
        <v>45229</v>
      </c>
      <c r="L110" s="20" t="s">
        <v>88</v>
      </c>
      <c r="M110" s="18" t="s">
        <v>610</v>
      </c>
      <c r="N110" s="18">
        <v>18</v>
      </c>
      <c r="O110" s="18">
        <v>15</v>
      </c>
      <c r="P110" s="18">
        <v>3</v>
      </c>
      <c r="Q110" s="76">
        <v>1</v>
      </c>
      <c r="R110" s="76">
        <v>639</v>
      </c>
      <c r="S110" s="76">
        <v>2350</v>
      </c>
      <c r="T110" s="76">
        <v>1</v>
      </c>
      <c r="U110" s="76">
        <v>176</v>
      </c>
      <c r="V110" s="76">
        <v>621</v>
      </c>
      <c r="W110" s="18" t="s">
        <v>611</v>
      </c>
      <c r="X110" s="18" t="s">
        <v>612</v>
      </c>
      <c r="Y110" s="20"/>
    </row>
    <row r="111" ht="192" spans="1:25">
      <c r="A111" s="17">
        <v>104</v>
      </c>
      <c r="B111" s="18" t="s">
        <v>103</v>
      </c>
      <c r="C111" s="18" t="s">
        <v>104</v>
      </c>
      <c r="D111" s="18" t="s">
        <v>105</v>
      </c>
      <c r="E111" s="68" t="s">
        <v>575</v>
      </c>
      <c r="F111" s="68" t="s">
        <v>607</v>
      </c>
      <c r="G111" s="68" t="s">
        <v>613</v>
      </c>
      <c r="H111" s="68" t="s">
        <v>588</v>
      </c>
      <c r="I111" s="68" t="s">
        <v>614</v>
      </c>
      <c r="J111" s="75">
        <v>45017</v>
      </c>
      <c r="K111" s="75" t="s">
        <v>615</v>
      </c>
      <c r="L111" s="20" t="s">
        <v>110</v>
      </c>
      <c r="M111" s="68" t="s">
        <v>616</v>
      </c>
      <c r="N111" s="68">
        <v>140</v>
      </c>
      <c r="O111" s="68">
        <v>140</v>
      </c>
      <c r="P111" s="68">
        <v>0</v>
      </c>
      <c r="Q111" s="68">
        <v>1</v>
      </c>
      <c r="R111" s="68">
        <v>639</v>
      </c>
      <c r="S111" s="68">
        <v>2350</v>
      </c>
      <c r="T111" s="68">
        <v>1</v>
      </c>
      <c r="U111" s="68">
        <v>18</v>
      </c>
      <c r="V111" s="68">
        <v>59</v>
      </c>
      <c r="W111" s="68" t="s">
        <v>617</v>
      </c>
      <c r="X111" s="68" t="s">
        <v>618</v>
      </c>
      <c r="Y111" s="20"/>
    </row>
    <row r="112" ht="409.5" spans="1:25">
      <c r="A112" s="17">
        <v>105</v>
      </c>
      <c r="B112" s="18" t="s">
        <v>81</v>
      </c>
      <c r="C112" s="18" t="s">
        <v>82</v>
      </c>
      <c r="D112" s="18" t="s">
        <v>157</v>
      </c>
      <c r="E112" s="18" t="s">
        <v>575</v>
      </c>
      <c r="F112" s="18" t="s">
        <v>619</v>
      </c>
      <c r="G112" s="20" t="s">
        <v>620</v>
      </c>
      <c r="H112" s="18" t="s">
        <v>94</v>
      </c>
      <c r="I112" s="18" t="s">
        <v>621</v>
      </c>
      <c r="J112" s="37">
        <v>45046</v>
      </c>
      <c r="K112" s="37">
        <v>45137</v>
      </c>
      <c r="L112" s="20" t="s">
        <v>88</v>
      </c>
      <c r="M112" s="18" t="s">
        <v>622</v>
      </c>
      <c r="N112" s="18">
        <v>32</v>
      </c>
      <c r="O112" s="18">
        <v>28</v>
      </c>
      <c r="P112" s="18">
        <v>4</v>
      </c>
      <c r="Q112" s="17">
        <v>1</v>
      </c>
      <c r="R112" s="43">
        <v>88</v>
      </c>
      <c r="S112" s="43">
        <v>373</v>
      </c>
      <c r="T112" s="43">
        <v>1</v>
      </c>
      <c r="U112" s="43">
        <v>88</v>
      </c>
      <c r="V112" s="43">
        <v>373</v>
      </c>
      <c r="W112" s="18" t="s">
        <v>623</v>
      </c>
      <c r="X112" s="18" t="s">
        <v>624</v>
      </c>
      <c r="Y112" s="20"/>
    </row>
    <row r="113" ht="240" spans="1:25">
      <c r="A113" s="17">
        <v>106</v>
      </c>
      <c r="B113" s="18" t="s">
        <v>103</v>
      </c>
      <c r="C113" s="18" t="s">
        <v>104</v>
      </c>
      <c r="D113" s="18" t="s">
        <v>366</v>
      </c>
      <c r="E113" s="18" t="s">
        <v>575</v>
      </c>
      <c r="F113" s="18" t="s">
        <v>625</v>
      </c>
      <c r="G113" s="18" t="s">
        <v>626</v>
      </c>
      <c r="H113" s="18" t="s">
        <v>94</v>
      </c>
      <c r="I113" s="18" t="s">
        <v>625</v>
      </c>
      <c r="J113" s="18">
        <v>2023.1</v>
      </c>
      <c r="K113" s="18">
        <v>2023.6</v>
      </c>
      <c r="L113" s="20" t="s">
        <v>110</v>
      </c>
      <c r="M113" s="18" t="s">
        <v>627</v>
      </c>
      <c r="N113" s="18">
        <v>4</v>
      </c>
      <c r="O113" s="18">
        <v>4</v>
      </c>
      <c r="P113" s="18">
        <v>0</v>
      </c>
      <c r="Q113" s="76">
        <v>1</v>
      </c>
      <c r="R113" s="76">
        <v>330</v>
      </c>
      <c r="S113" s="76">
        <v>1267</v>
      </c>
      <c r="T113" s="76">
        <v>1</v>
      </c>
      <c r="U113" s="76">
        <v>42</v>
      </c>
      <c r="V113" s="76">
        <v>152</v>
      </c>
      <c r="W113" s="18" t="s">
        <v>628</v>
      </c>
      <c r="X113" s="20" t="s">
        <v>629</v>
      </c>
      <c r="Y113" s="20"/>
    </row>
    <row r="114" ht="192" spans="1:25">
      <c r="A114" s="17">
        <v>107</v>
      </c>
      <c r="B114" s="20" t="s">
        <v>81</v>
      </c>
      <c r="C114" s="20" t="s">
        <v>82</v>
      </c>
      <c r="D114" s="20" t="s">
        <v>630</v>
      </c>
      <c r="E114" s="18" t="s">
        <v>575</v>
      </c>
      <c r="F114" s="18" t="s">
        <v>625</v>
      </c>
      <c r="G114" s="18" t="s">
        <v>631</v>
      </c>
      <c r="H114" s="18" t="s">
        <v>87</v>
      </c>
      <c r="I114" s="18" t="s">
        <v>632</v>
      </c>
      <c r="J114" s="18">
        <v>2023.09</v>
      </c>
      <c r="K114" s="18">
        <v>2023.12</v>
      </c>
      <c r="L114" s="20" t="s">
        <v>88</v>
      </c>
      <c r="M114" s="18" t="s">
        <v>633</v>
      </c>
      <c r="N114" s="18">
        <v>155</v>
      </c>
      <c r="O114" s="18">
        <v>155</v>
      </c>
      <c r="P114" s="18">
        <v>0</v>
      </c>
      <c r="Q114" s="18">
        <v>1</v>
      </c>
      <c r="R114" s="19">
        <v>330</v>
      </c>
      <c r="S114" s="19">
        <v>1267</v>
      </c>
      <c r="T114" s="18">
        <v>1</v>
      </c>
      <c r="U114" s="18">
        <v>89</v>
      </c>
      <c r="V114" s="18">
        <v>320</v>
      </c>
      <c r="W114" s="18" t="s">
        <v>634</v>
      </c>
      <c r="X114" s="68" t="s">
        <v>635</v>
      </c>
      <c r="Y114" s="20"/>
    </row>
    <row r="115" ht="168" spans="1:25">
      <c r="A115" s="17">
        <v>108</v>
      </c>
      <c r="B115" s="18" t="s">
        <v>103</v>
      </c>
      <c r="C115" s="18" t="s">
        <v>636</v>
      </c>
      <c r="D115" s="18" t="s">
        <v>366</v>
      </c>
      <c r="E115" s="19" t="s">
        <v>575</v>
      </c>
      <c r="F115" s="19" t="s">
        <v>625</v>
      </c>
      <c r="G115" s="18" t="s">
        <v>637</v>
      </c>
      <c r="H115" s="18" t="s">
        <v>94</v>
      </c>
      <c r="I115" s="18" t="s">
        <v>638</v>
      </c>
      <c r="J115" s="37">
        <v>45017</v>
      </c>
      <c r="K115" s="37" t="s">
        <v>615</v>
      </c>
      <c r="L115" s="20" t="s">
        <v>110</v>
      </c>
      <c r="M115" s="18" t="s">
        <v>639</v>
      </c>
      <c r="N115" s="18">
        <v>100</v>
      </c>
      <c r="O115" s="18">
        <v>100</v>
      </c>
      <c r="P115" s="18">
        <v>0</v>
      </c>
      <c r="Q115" s="19">
        <v>1</v>
      </c>
      <c r="R115" s="19">
        <v>330</v>
      </c>
      <c r="S115" s="19">
        <v>1267</v>
      </c>
      <c r="T115" s="18">
        <v>1</v>
      </c>
      <c r="U115" s="18">
        <v>89</v>
      </c>
      <c r="V115" s="18">
        <v>320</v>
      </c>
      <c r="W115" s="18" t="s">
        <v>640</v>
      </c>
      <c r="X115" s="18" t="s">
        <v>641</v>
      </c>
      <c r="Y115" s="20"/>
    </row>
    <row r="116" ht="204" spans="1:25">
      <c r="A116" s="17">
        <v>109</v>
      </c>
      <c r="B116" s="18" t="s">
        <v>81</v>
      </c>
      <c r="C116" s="18" t="s">
        <v>82</v>
      </c>
      <c r="D116" s="18" t="s">
        <v>83</v>
      </c>
      <c r="E116" s="18" t="s">
        <v>575</v>
      </c>
      <c r="F116" s="18" t="s">
        <v>625</v>
      </c>
      <c r="G116" s="18" t="s">
        <v>642</v>
      </c>
      <c r="H116" s="18" t="s">
        <v>94</v>
      </c>
      <c r="I116" s="18" t="s">
        <v>625</v>
      </c>
      <c r="J116" s="18">
        <v>2023.03</v>
      </c>
      <c r="K116" s="18">
        <v>2023.12</v>
      </c>
      <c r="L116" s="20" t="s">
        <v>88</v>
      </c>
      <c r="M116" s="18" t="s">
        <v>643</v>
      </c>
      <c r="N116" s="18">
        <v>80</v>
      </c>
      <c r="O116" s="18">
        <v>80</v>
      </c>
      <c r="P116" s="18">
        <v>0</v>
      </c>
      <c r="Q116" s="19">
        <v>1</v>
      </c>
      <c r="R116" s="19">
        <v>330</v>
      </c>
      <c r="S116" s="19">
        <v>1267</v>
      </c>
      <c r="T116" s="18">
        <v>1</v>
      </c>
      <c r="U116" s="18">
        <v>19</v>
      </c>
      <c r="V116" s="18">
        <v>59</v>
      </c>
      <c r="W116" s="18" t="s">
        <v>644</v>
      </c>
      <c r="X116" s="20" t="s">
        <v>645</v>
      </c>
      <c r="Y116" s="20"/>
    </row>
    <row r="117" ht="216" spans="1:25">
      <c r="A117" s="17">
        <v>110</v>
      </c>
      <c r="B117" s="18" t="s">
        <v>103</v>
      </c>
      <c r="C117" s="18" t="s">
        <v>104</v>
      </c>
      <c r="D117" s="18" t="s">
        <v>105</v>
      </c>
      <c r="E117" s="18" t="s">
        <v>575</v>
      </c>
      <c r="F117" s="18" t="s">
        <v>646</v>
      </c>
      <c r="G117" s="18" t="s">
        <v>647</v>
      </c>
      <c r="H117" s="18" t="s">
        <v>94</v>
      </c>
      <c r="I117" s="18" t="s">
        <v>648</v>
      </c>
      <c r="J117" s="18">
        <v>2023.05</v>
      </c>
      <c r="K117" s="18">
        <v>2023.12</v>
      </c>
      <c r="L117" s="20" t="s">
        <v>110</v>
      </c>
      <c r="M117" s="18" t="s">
        <v>649</v>
      </c>
      <c r="N117" s="18">
        <v>12</v>
      </c>
      <c r="O117" s="18">
        <v>12</v>
      </c>
      <c r="P117" s="18">
        <v>0</v>
      </c>
      <c r="Q117" s="18">
        <v>1</v>
      </c>
      <c r="R117" s="18">
        <v>58</v>
      </c>
      <c r="S117" s="18">
        <v>277</v>
      </c>
      <c r="T117" s="18">
        <v>1</v>
      </c>
      <c r="U117" s="18">
        <v>76</v>
      </c>
      <c r="V117" s="18">
        <v>289</v>
      </c>
      <c r="W117" s="18" t="s">
        <v>650</v>
      </c>
      <c r="X117" s="18" t="s">
        <v>651</v>
      </c>
      <c r="Y117" s="20"/>
    </row>
    <row r="118" ht="216" spans="1:25">
      <c r="A118" s="17">
        <v>111</v>
      </c>
      <c r="B118" s="18" t="s">
        <v>103</v>
      </c>
      <c r="C118" s="18" t="s">
        <v>104</v>
      </c>
      <c r="D118" s="18" t="s">
        <v>105</v>
      </c>
      <c r="E118" s="19" t="s">
        <v>575</v>
      </c>
      <c r="F118" s="19" t="s">
        <v>652</v>
      </c>
      <c r="G118" s="18" t="s">
        <v>653</v>
      </c>
      <c r="H118" s="19" t="s">
        <v>87</v>
      </c>
      <c r="I118" s="18" t="s">
        <v>654</v>
      </c>
      <c r="J118" s="37" t="s">
        <v>302</v>
      </c>
      <c r="K118" s="37" t="s">
        <v>655</v>
      </c>
      <c r="L118" s="20" t="s">
        <v>110</v>
      </c>
      <c r="M118" s="18" t="s">
        <v>656</v>
      </c>
      <c r="N118" s="18">
        <v>60</v>
      </c>
      <c r="O118" s="18">
        <v>60</v>
      </c>
      <c r="P118" s="18">
        <v>0</v>
      </c>
      <c r="Q118" s="19">
        <v>1</v>
      </c>
      <c r="R118" s="19">
        <v>336</v>
      </c>
      <c r="S118" s="19">
        <v>1166</v>
      </c>
      <c r="T118" s="18">
        <v>1</v>
      </c>
      <c r="U118" s="18">
        <v>80</v>
      </c>
      <c r="V118" s="18">
        <v>263</v>
      </c>
      <c r="W118" s="18" t="s">
        <v>657</v>
      </c>
      <c r="X118" s="18" t="s">
        <v>658</v>
      </c>
      <c r="Y118" s="41"/>
    </row>
    <row r="119" ht="252" spans="1:25">
      <c r="A119" s="17">
        <v>112</v>
      </c>
      <c r="B119" s="18" t="s">
        <v>103</v>
      </c>
      <c r="C119" s="18" t="s">
        <v>104</v>
      </c>
      <c r="D119" s="18" t="s">
        <v>366</v>
      </c>
      <c r="E119" s="19" t="s">
        <v>575</v>
      </c>
      <c r="F119" s="19" t="s">
        <v>652</v>
      </c>
      <c r="G119" s="18" t="s">
        <v>659</v>
      </c>
      <c r="H119" s="19" t="s">
        <v>269</v>
      </c>
      <c r="I119" s="18" t="s">
        <v>652</v>
      </c>
      <c r="J119" s="37" t="s">
        <v>302</v>
      </c>
      <c r="K119" s="37" t="s">
        <v>655</v>
      </c>
      <c r="L119" s="20" t="s">
        <v>110</v>
      </c>
      <c r="M119" s="18" t="s">
        <v>660</v>
      </c>
      <c r="N119" s="18">
        <v>120</v>
      </c>
      <c r="O119" s="18">
        <v>120</v>
      </c>
      <c r="P119" s="18">
        <v>0</v>
      </c>
      <c r="Q119" s="19">
        <v>1</v>
      </c>
      <c r="R119" s="19">
        <v>209</v>
      </c>
      <c r="S119" s="19">
        <v>748</v>
      </c>
      <c r="T119" s="18">
        <v>1</v>
      </c>
      <c r="U119" s="18">
        <v>41</v>
      </c>
      <c r="V119" s="18">
        <v>137</v>
      </c>
      <c r="W119" s="18" t="s">
        <v>661</v>
      </c>
      <c r="X119" s="18" t="s">
        <v>662</v>
      </c>
      <c r="Y119" s="41"/>
    </row>
    <row r="120" ht="180" spans="1:25">
      <c r="A120" s="17">
        <v>113</v>
      </c>
      <c r="B120" s="18" t="s">
        <v>103</v>
      </c>
      <c r="C120" s="18" t="s">
        <v>104</v>
      </c>
      <c r="D120" s="18" t="s">
        <v>105</v>
      </c>
      <c r="E120" s="18" t="s">
        <v>575</v>
      </c>
      <c r="F120" s="18" t="s">
        <v>652</v>
      </c>
      <c r="G120" s="18" t="s">
        <v>663</v>
      </c>
      <c r="H120" s="19" t="s">
        <v>94</v>
      </c>
      <c r="I120" s="18" t="s">
        <v>664</v>
      </c>
      <c r="J120" s="37" t="s">
        <v>302</v>
      </c>
      <c r="K120" s="37" t="s">
        <v>655</v>
      </c>
      <c r="L120" s="20" t="s">
        <v>110</v>
      </c>
      <c r="M120" s="18" t="s">
        <v>665</v>
      </c>
      <c r="N120" s="18">
        <v>120</v>
      </c>
      <c r="O120" s="18">
        <v>120</v>
      </c>
      <c r="P120" s="18">
        <v>0</v>
      </c>
      <c r="Q120" s="19">
        <v>1</v>
      </c>
      <c r="R120" s="19">
        <v>110</v>
      </c>
      <c r="S120" s="19">
        <v>383</v>
      </c>
      <c r="T120" s="18">
        <v>1</v>
      </c>
      <c r="U120" s="18">
        <v>27</v>
      </c>
      <c r="V120" s="18">
        <v>90</v>
      </c>
      <c r="W120" s="18" t="s">
        <v>666</v>
      </c>
      <c r="X120" s="18" t="s">
        <v>667</v>
      </c>
      <c r="Y120" s="41"/>
    </row>
    <row r="121" ht="180" spans="1:25">
      <c r="A121" s="17">
        <v>114</v>
      </c>
      <c r="B121" s="18" t="s">
        <v>81</v>
      </c>
      <c r="C121" s="18" t="s">
        <v>82</v>
      </c>
      <c r="D121" s="18" t="s">
        <v>83</v>
      </c>
      <c r="E121" s="18" t="s">
        <v>575</v>
      </c>
      <c r="F121" s="18" t="s">
        <v>652</v>
      </c>
      <c r="G121" s="18" t="s">
        <v>668</v>
      </c>
      <c r="H121" s="19" t="s">
        <v>669</v>
      </c>
      <c r="I121" s="18" t="s">
        <v>670</v>
      </c>
      <c r="J121" s="37" t="s">
        <v>302</v>
      </c>
      <c r="K121" s="37" t="s">
        <v>655</v>
      </c>
      <c r="L121" s="20" t="s">
        <v>110</v>
      </c>
      <c r="M121" s="18" t="s">
        <v>671</v>
      </c>
      <c r="N121" s="18">
        <v>80</v>
      </c>
      <c r="O121" s="18">
        <v>80</v>
      </c>
      <c r="P121" s="18">
        <v>0</v>
      </c>
      <c r="Q121" s="19">
        <v>1</v>
      </c>
      <c r="R121" s="19">
        <v>336</v>
      </c>
      <c r="S121" s="19">
        <v>1166</v>
      </c>
      <c r="T121" s="18">
        <v>1</v>
      </c>
      <c r="U121" s="18">
        <v>80</v>
      </c>
      <c r="V121" s="18">
        <v>263</v>
      </c>
      <c r="W121" s="20" t="s">
        <v>672</v>
      </c>
      <c r="X121" s="18" t="s">
        <v>673</v>
      </c>
      <c r="Y121" s="41"/>
    </row>
    <row r="122" ht="216" spans="1:25">
      <c r="A122" s="17">
        <v>115</v>
      </c>
      <c r="B122" s="18" t="s">
        <v>103</v>
      </c>
      <c r="C122" s="18" t="s">
        <v>104</v>
      </c>
      <c r="D122" s="18" t="s">
        <v>105</v>
      </c>
      <c r="E122" s="18" t="s">
        <v>575</v>
      </c>
      <c r="F122" s="18" t="s">
        <v>674</v>
      </c>
      <c r="G122" s="18" t="s">
        <v>675</v>
      </c>
      <c r="H122" s="18" t="s">
        <v>94</v>
      </c>
      <c r="I122" s="18" t="s">
        <v>676</v>
      </c>
      <c r="J122" s="18">
        <v>2023.1</v>
      </c>
      <c r="K122" s="18">
        <v>2023.12</v>
      </c>
      <c r="L122" s="20" t="s">
        <v>110</v>
      </c>
      <c r="M122" s="18" t="s">
        <v>677</v>
      </c>
      <c r="N122" s="18">
        <v>5</v>
      </c>
      <c r="O122" s="18">
        <v>5</v>
      </c>
      <c r="P122" s="18">
        <v>0</v>
      </c>
      <c r="Q122" s="76">
        <v>1</v>
      </c>
      <c r="R122" s="76">
        <v>90</v>
      </c>
      <c r="S122" s="76">
        <v>360</v>
      </c>
      <c r="T122" s="76">
        <v>1</v>
      </c>
      <c r="U122" s="76">
        <v>85</v>
      </c>
      <c r="V122" s="76">
        <v>325</v>
      </c>
      <c r="W122" s="18" t="s">
        <v>678</v>
      </c>
      <c r="X122" s="68" t="s">
        <v>679</v>
      </c>
      <c r="Y122" s="20"/>
    </row>
    <row r="123" ht="228" spans="1:25">
      <c r="A123" s="17">
        <v>116</v>
      </c>
      <c r="B123" s="18" t="s">
        <v>81</v>
      </c>
      <c r="C123" s="18" t="s">
        <v>82</v>
      </c>
      <c r="D123" s="18" t="s">
        <v>157</v>
      </c>
      <c r="E123" s="18" t="s">
        <v>575</v>
      </c>
      <c r="F123" s="18" t="s">
        <v>674</v>
      </c>
      <c r="G123" s="18" t="s">
        <v>680</v>
      </c>
      <c r="H123" s="18" t="s">
        <v>87</v>
      </c>
      <c r="I123" s="18" t="s">
        <v>681</v>
      </c>
      <c r="J123" s="18">
        <v>2023.2</v>
      </c>
      <c r="K123" s="18">
        <v>2023.12</v>
      </c>
      <c r="L123" s="20" t="s">
        <v>88</v>
      </c>
      <c r="M123" s="18" t="s">
        <v>682</v>
      </c>
      <c r="N123" s="18">
        <v>30</v>
      </c>
      <c r="O123" s="18">
        <v>30</v>
      </c>
      <c r="P123" s="18">
        <v>0</v>
      </c>
      <c r="Q123" s="76">
        <v>10</v>
      </c>
      <c r="R123" s="76">
        <v>885</v>
      </c>
      <c r="S123" s="76">
        <v>3248</v>
      </c>
      <c r="T123" s="76">
        <v>10</v>
      </c>
      <c r="U123" s="76">
        <v>885</v>
      </c>
      <c r="V123" s="76">
        <v>3248</v>
      </c>
      <c r="W123" s="18" t="s">
        <v>683</v>
      </c>
      <c r="X123" s="68" t="s">
        <v>684</v>
      </c>
      <c r="Y123" s="20"/>
    </row>
    <row r="124" ht="252" spans="1:25">
      <c r="A124" s="17">
        <v>117</v>
      </c>
      <c r="B124" s="20" t="s">
        <v>81</v>
      </c>
      <c r="C124" s="20" t="s">
        <v>82</v>
      </c>
      <c r="D124" s="20" t="s">
        <v>630</v>
      </c>
      <c r="E124" s="18" t="s">
        <v>575</v>
      </c>
      <c r="F124" s="18" t="s">
        <v>674</v>
      </c>
      <c r="G124" s="18" t="s">
        <v>685</v>
      </c>
      <c r="H124" s="18" t="s">
        <v>87</v>
      </c>
      <c r="I124" s="18" t="s">
        <v>686</v>
      </c>
      <c r="J124" s="18">
        <v>2023.01</v>
      </c>
      <c r="K124" s="18">
        <v>2023.12</v>
      </c>
      <c r="L124" s="20" t="s">
        <v>88</v>
      </c>
      <c r="M124" s="18" t="s">
        <v>687</v>
      </c>
      <c r="N124" s="18">
        <v>155</v>
      </c>
      <c r="O124" s="18">
        <v>155</v>
      </c>
      <c r="P124" s="18">
        <v>0</v>
      </c>
      <c r="Q124" s="18">
        <v>1</v>
      </c>
      <c r="R124" s="18">
        <v>350</v>
      </c>
      <c r="S124" s="18">
        <v>1180</v>
      </c>
      <c r="T124" s="18">
        <v>1</v>
      </c>
      <c r="U124" s="18">
        <v>85</v>
      </c>
      <c r="V124" s="18">
        <v>325</v>
      </c>
      <c r="W124" s="18" t="s">
        <v>688</v>
      </c>
      <c r="X124" s="68" t="s">
        <v>689</v>
      </c>
      <c r="Y124" s="41"/>
    </row>
    <row r="125" ht="180" spans="1:25">
      <c r="A125" s="17">
        <v>118</v>
      </c>
      <c r="B125" s="20" t="s">
        <v>81</v>
      </c>
      <c r="C125" s="18" t="s">
        <v>82</v>
      </c>
      <c r="D125" s="18" t="s">
        <v>690</v>
      </c>
      <c r="E125" s="18" t="s">
        <v>575</v>
      </c>
      <c r="F125" s="18" t="s">
        <v>674</v>
      </c>
      <c r="G125" s="18" t="s">
        <v>691</v>
      </c>
      <c r="H125" s="18" t="s">
        <v>94</v>
      </c>
      <c r="I125" s="18" t="s">
        <v>692</v>
      </c>
      <c r="J125" s="18">
        <v>2023.01</v>
      </c>
      <c r="K125" s="18">
        <v>2023.12</v>
      </c>
      <c r="L125" s="20" t="s">
        <v>88</v>
      </c>
      <c r="M125" s="18" t="s">
        <v>693</v>
      </c>
      <c r="N125" s="18">
        <v>50</v>
      </c>
      <c r="O125" s="18">
        <v>50</v>
      </c>
      <c r="P125" s="18">
        <v>0</v>
      </c>
      <c r="Q125" s="18">
        <v>1</v>
      </c>
      <c r="R125" s="18">
        <v>350</v>
      </c>
      <c r="S125" s="18">
        <v>1180</v>
      </c>
      <c r="T125" s="18">
        <v>1</v>
      </c>
      <c r="U125" s="18">
        <v>85</v>
      </c>
      <c r="V125" s="18">
        <v>325</v>
      </c>
      <c r="W125" s="18" t="s">
        <v>694</v>
      </c>
      <c r="X125" s="68" t="s">
        <v>695</v>
      </c>
      <c r="Y125" s="41"/>
    </row>
    <row r="126" ht="144" spans="1:25">
      <c r="A126" s="17">
        <v>119</v>
      </c>
      <c r="B126" s="68" t="s">
        <v>81</v>
      </c>
      <c r="C126" s="68" t="s">
        <v>82</v>
      </c>
      <c r="D126" s="68" t="s">
        <v>83</v>
      </c>
      <c r="E126" s="68" t="s">
        <v>575</v>
      </c>
      <c r="F126" s="68" t="s">
        <v>607</v>
      </c>
      <c r="G126" s="68" t="s">
        <v>696</v>
      </c>
      <c r="H126" s="68" t="s">
        <v>87</v>
      </c>
      <c r="I126" s="68" t="s">
        <v>607</v>
      </c>
      <c r="J126" s="68">
        <v>2023.03</v>
      </c>
      <c r="K126" s="68">
        <v>2023.12</v>
      </c>
      <c r="L126" s="20" t="s">
        <v>88</v>
      </c>
      <c r="M126" s="18" t="s">
        <v>697</v>
      </c>
      <c r="N126" s="68">
        <v>100</v>
      </c>
      <c r="O126" s="68">
        <v>100</v>
      </c>
      <c r="P126" s="68">
        <v>0</v>
      </c>
      <c r="Q126" s="68">
        <v>1</v>
      </c>
      <c r="R126" s="68">
        <v>639</v>
      </c>
      <c r="S126" s="68">
        <v>2350</v>
      </c>
      <c r="T126" s="68">
        <v>1</v>
      </c>
      <c r="U126" s="68">
        <v>176</v>
      </c>
      <c r="V126" s="68">
        <v>621</v>
      </c>
      <c r="W126" s="18" t="s">
        <v>698</v>
      </c>
      <c r="X126" s="18" t="s">
        <v>699</v>
      </c>
      <c r="Y126" s="41"/>
    </row>
    <row r="127" ht="300" spans="1:25">
      <c r="A127" s="17">
        <v>120</v>
      </c>
      <c r="B127" s="18" t="s">
        <v>81</v>
      </c>
      <c r="C127" s="18" t="s">
        <v>82</v>
      </c>
      <c r="D127" s="18" t="s">
        <v>83</v>
      </c>
      <c r="E127" s="18" t="s">
        <v>575</v>
      </c>
      <c r="F127" s="18" t="s">
        <v>607</v>
      </c>
      <c r="G127" s="18" t="s">
        <v>700</v>
      </c>
      <c r="H127" s="18" t="s">
        <v>94</v>
      </c>
      <c r="I127" s="18" t="s">
        <v>701</v>
      </c>
      <c r="J127" s="18">
        <v>2023.3</v>
      </c>
      <c r="K127" s="18">
        <v>2023.12</v>
      </c>
      <c r="L127" s="20" t="s">
        <v>88</v>
      </c>
      <c r="M127" s="18" t="s">
        <v>702</v>
      </c>
      <c r="N127" s="18">
        <v>600</v>
      </c>
      <c r="O127" s="18">
        <v>480</v>
      </c>
      <c r="P127" s="18">
        <v>120</v>
      </c>
      <c r="Q127" s="76">
        <v>10</v>
      </c>
      <c r="R127" s="76">
        <v>885</v>
      </c>
      <c r="S127" s="76" t="s">
        <v>703</v>
      </c>
      <c r="T127" s="76">
        <v>10</v>
      </c>
      <c r="U127" s="76">
        <v>885</v>
      </c>
      <c r="V127" s="76">
        <v>3248</v>
      </c>
      <c r="W127" s="18" t="s">
        <v>704</v>
      </c>
      <c r="X127" s="20" t="s">
        <v>705</v>
      </c>
      <c r="Y127" s="41"/>
    </row>
    <row r="128" ht="192" spans="1:25">
      <c r="A128" s="17">
        <v>121</v>
      </c>
      <c r="B128" s="20" t="s">
        <v>103</v>
      </c>
      <c r="C128" s="18" t="s">
        <v>104</v>
      </c>
      <c r="D128" s="18" t="s">
        <v>105</v>
      </c>
      <c r="E128" s="18" t="s">
        <v>575</v>
      </c>
      <c r="F128" s="18" t="s">
        <v>706</v>
      </c>
      <c r="G128" s="18" t="s">
        <v>707</v>
      </c>
      <c r="H128" s="18" t="s">
        <v>94</v>
      </c>
      <c r="I128" s="18" t="s">
        <v>708</v>
      </c>
      <c r="J128" s="18">
        <v>2023.01</v>
      </c>
      <c r="K128" s="18">
        <v>2023.12</v>
      </c>
      <c r="L128" s="20" t="s">
        <v>110</v>
      </c>
      <c r="M128" s="18" t="s">
        <v>709</v>
      </c>
      <c r="N128" s="18">
        <v>75</v>
      </c>
      <c r="O128" s="18">
        <v>75</v>
      </c>
      <c r="P128" s="18">
        <v>0</v>
      </c>
      <c r="Q128" s="18">
        <v>1</v>
      </c>
      <c r="R128" s="18">
        <v>588</v>
      </c>
      <c r="S128" s="18">
        <v>2048</v>
      </c>
      <c r="T128" s="18">
        <v>1</v>
      </c>
      <c r="U128" s="18">
        <v>23</v>
      </c>
      <c r="V128" s="18">
        <v>77</v>
      </c>
      <c r="W128" s="18" t="s">
        <v>710</v>
      </c>
      <c r="X128" s="18" t="s">
        <v>711</v>
      </c>
      <c r="Y128" s="41"/>
    </row>
    <row r="129" ht="192" spans="1:25">
      <c r="A129" s="17">
        <v>122</v>
      </c>
      <c r="B129" s="20" t="s">
        <v>103</v>
      </c>
      <c r="C129" s="18" t="s">
        <v>104</v>
      </c>
      <c r="D129" s="18" t="s">
        <v>105</v>
      </c>
      <c r="E129" s="18" t="s">
        <v>575</v>
      </c>
      <c r="F129" s="18" t="s">
        <v>706</v>
      </c>
      <c r="G129" s="18" t="s">
        <v>712</v>
      </c>
      <c r="H129" s="18" t="s">
        <v>94</v>
      </c>
      <c r="I129" s="18" t="s">
        <v>713</v>
      </c>
      <c r="J129" s="18">
        <v>2023.01</v>
      </c>
      <c r="K129" s="18">
        <v>2023.12</v>
      </c>
      <c r="L129" s="20" t="s">
        <v>110</v>
      </c>
      <c r="M129" s="18" t="s">
        <v>714</v>
      </c>
      <c r="N129" s="18">
        <v>105</v>
      </c>
      <c r="O129" s="18">
        <v>105</v>
      </c>
      <c r="P129" s="18">
        <v>0</v>
      </c>
      <c r="Q129" s="18">
        <v>1</v>
      </c>
      <c r="R129" s="18">
        <v>588</v>
      </c>
      <c r="S129" s="18">
        <v>2048</v>
      </c>
      <c r="T129" s="18">
        <v>1</v>
      </c>
      <c r="U129" s="18">
        <v>25</v>
      </c>
      <c r="V129" s="18">
        <v>75</v>
      </c>
      <c r="W129" s="18" t="s">
        <v>715</v>
      </c>
      <c r="X129" s="18" t="s">
        <v>711</v>
      </c>
      <c r="Y129" s="41"/>
    </row>
    <row r="130" ht="192" spans="1:25">
      <c r="A130" s="17">
        <v>123</v>
      </c>
      <c r="B130" s="20" t="s">
        <v>103</v>
      </c>
      <c r="C130" s="18" t="s">
        <v>104</v>
      </c>
      <c r="D130" s="18" t="s">
        <v>105</v>
      </c>
      <c r="E130" s="18" t="s">
        <v>575</v>
      </c>
      <c r="F130" s="18" t="s">
        <v>706</v>
      </c>
      <c r="G130" s="18" t="s">
        <v>716</v>
      </c>
      <c r="H130" s="18" t="s">
        <v>94</v>
      </c>
      <c r="I130" s="18" t="s">
        <v>717</v>
      </c>
      <c r="J130" s="18">
        <v>2023.01</v>
      </c>
      <c r="K130" s="18">
        <v>2023.12</v>
      </c>
      <c r="L130" s="20" t="s">
        <v>110</v>
      </c>
      <c r="M130" s="18" t="s">
        <v>718</v>
      </c>
      <c r="N130" s="18">
        <v>90</v>
      </c>
      <c r="O130" s="18">
        <v>90</v>
      </c>
      <c r="P130" s="18">
        <v>0</v>
      </c>
      <c r="Q130" s="18">
        <v>1</v>
      </c>
      <c r="R130" s="18">
        <v>588</v>
      </c>
      <c r="S130" s="18">
        <v>2048</v>
      </c>
      <c r="T130" s="18">
        <v>1</v>
      </c>
      <c r="U130" s="18">
        <v>18</v>
      </c>
      <c r="V130" s="18">
        <v>72</v>
      </c>
      <c r="W130" s="18" t="s">
        <v>719</v>
      </c>
      <c r="X130" s="18" t="s">
        <v>711</v>
      </c>
      <c r="Y130" s="41"/>
    </row>
    <row r="131" ht="192" spans="1:25">
      <c r="A131" s="17">
        <v>124</v>
      </c>
      <c r="B131" s="20" t="s">
        <v>103</v>
      </c>
      <c r="C131" s="18" t="s">
        <v>104</v>
      </c>
      <c r="D131" s="18" t="s">
        <v>105</v>
      </c>
      <c r="E131" s="18" t="s">
        <v>575</v>
      </c>
      <c r="F131" s="18" t="s">
        <v>706</v>
      </c>
      <c r="G131" s="18" t="s">
        <v>720</v>
      </c>
      <c r="H131" s="18" t="s">
        <v>94</v>
      </c>
      <c r="I131" s="18" t="s">
        <v>721</v>
      </c>
      <c r="J131" s="18">
        <v>2023.01</v>
      </c>
      <c r="K131" s="18">
        <v>2023.12</v>
      </c>
      <c r="L131" s="20" t="s">
        <v>110</v>
      </c>
      <c r="M131" s="18" t="s">
        <v>722</v>
      </c>
      <c r="N131" s="18">
        <v>50</v>
      </c>
      <c r="O131" s="18">
        <v>50</v>
      </c>
      <c r="P131" s="18">
        <v>0</v>
      </c>
      <c r="Q131" s="18">
        <v>1</v>
      </c>
      <c r="R131" s="18">
        <v>588</v>
      </c>
      <c r="S131" s="18">
        <v>2048</v>
      </c>
      <c r="T131" s="18">
        <v>1</v>
      </c>
      <c r="U131" s="18">
        <v>14</v>
      </c>
      <c r="V131" s="18">
        <v>54</v>
      </c>
      <c r="W131" s="18" t="s">
        <v>723</v>
      </c>
      <c r="X131" s="18" t="s">
        <v>711</v>
      </c>
      <c r="Y131" s="41"/>
    </row>
    <row r="132" ht="60" spans="1:25">
      <c r="A132" s="17">
        <v>125</v>
      </c>
      <c r="B132" s="17" t="s">
        <v>103</v>
      </c>
      <c r="C132" s="17" t="s">
        <v>104</v>
      </c>
      <c r="D132" s="17" t="s">
        <v>114</v>
      </c>
      <c r="E132" s="17" t="s">
        <v>724</v>
      </c>
      <c r="F132" s="17" t="s">
        <v>725</v>
      </c>
      <c r="G132" s="17" t="s">
        <v>726</v>
      </c>
      <c r="H132" s="17" t="s">
        <v>153</v>
      </c>
      <c r="I132" s="17" t="s">
        <v>725</v>
      </c>
      <c r="J132" s="17">
        <v>2023.02</v>
      </c>
      <c r="K132" s="17">
        <v>2023.05</v>
      </c>
      <c r="L132" s="17" t="s">
        <v>154</v>
      </c>
      <c r="M132" s="17" t="s">
        <v>727</v>
      </c>
      <c r="N132" s="81">
        <v>13</v>
      </c>
      <c r="O132" s="17">
        <v>10</v>
      </c>
      <c r="P132" s="17">
        <v>3</v>
      </c>
      <c r="Q132" s="17">
        <v>8</v>
      </c>
      <c r="R132" s="17">
        <v>4300</v>
      </c>
      <c r="S132" s="17">
        <v>18000</v>
      </c>
      <c r="T132" s="17">
        <v>0</v>
      </c>
      <c r="U132" s="17">
        <v>179</v>
      </c>
      <c r="V132" s="17">
        <v>466</v>
      </c>
      <c r="W132" s="17" t="s">
        <v>728</v>
      </c>
      <c r="X132" s="17" t="s">
        <v>729</v>
      </c>
      <c r="Y132" s="81"/>
    </row>
    <row r="133" ht="156" spans="1:25">
      <c r="A133" s="17">
        <v>126</v>
      </c>
      <c r="B133" s="17" t="s">
        <v>81</v>
      </c>
      <c r="C133" s="17" t="s">
        <v>327</v>
      </c>
      <c r="D133" s="17" t="s">
        <v>730</v>
      </c>
      <c r="E133" s="17" t="s">
        <v>724</v>
      </c>
      <c r="F133" s="17" t="s">
        <v>725</v>
      </c>
      <c r="G133" s="17" t="s">
        <v>731</v>
      </c>
      <c r="H133" s="17" t="s">
        <v>94</v>
      </c>
      <c r="I133" s="17" t="s">
        <v>725</v>
      </c>
      <c r="J133" s="17">
        <v>202304</v>
      </c>
      <c r="K133" s="17">
        <v>202308</v>
      </c>
      <c r="L133" s="17" t="s">
        <v>88</v>
      </c>
      <c r="M133" s="17" t="s">
        <v>732</v>
      </c>
      <c r="N133" s="17">
        <v>27</v>
      </c>
      <c r="O133" s="17">
        <v>23</v>
      </c>
      <c r="P133" s="17">
        <v>4</v>
      </c>
      <c r="Q133" s="17">
        <v>1</v>
      </c>
      <c r="R133" s="17">
        <v>1125</v>
      </c>
      <c r="S133" s="17">
        <v>4023</v>
      </c>
      <c r="T133" s="17">
        <v>0</v>
      </c>
      <c r="U133" s="17">
        <v>43</v>
      </c>
      <c r="V133" s="17">
        <v>111</v>
      </c>
      <c r="W133" s="17" t="s">
        <v>733</v>
      </c>
      <c r="X133" s="17" t="s">
        <v>734</v>
      </c>
      <c r="Y133" s="81"/>
    </row>
    <row r="134" ht="120" spans="1:25">
      <c r="A134" s="17">
        <v>127</v>
      </c>
      <c r="B134" s="17" t="s">
        <v>81</v>
      </c>
      <c r="C134" s="17" t="s">
        <v>82</v>
      </c>
      <c r="D134" s="17" t="s">
        <v>83</v>
      </c>
      <c r="E134" s="17" t="s">
        <v>724</v>
      </c>
      <c r="F134" s="17" t="s">
        <v>735</v>
      </c>
      <c r="G134" s="17" t="s">
        <v>736</v>
      </c>
      <c r="H134" s="17" t="s">
        <v>94</v>
      </c>
      <c r="I134" s="17" t="s">
        <v>735</v>
      </c>
      <c r="J134" s="17">
        <v>202301</v>
      </c>
      <c r="K134" s="17">
        <v>202312</v>
      </c>
      <c r="L134" s="17" t="s">
        <v>88</v>
      </c>
      <c r="M134" s="17" t="s">
        <v>737</v>
      </c>
      <c r="N134" s="17">
        <v>25</v>
      </c>
      <c r="O134" s="17">
        <v>25</v>
      </c>
      <c r="P134" s="17">
        <v>0</v>
      </c>
      <c r="Q134" s="17">
        <v>1</v>
      </c>
      <c r="R134" s="17">
        <v>20</v>
      </c>
      <c r="S134" s="17">
        <v>49</v>
      </c>
      <c r="T134" s="17">
        <v>0</v>
      </c>
      <c r="U134" s="17">
        <v>13</v>
      </c>
      <c r="V134" s="17">
        <v>30</v>
      </c>
      <c r="W134" s="17" t="s">
        <v>738</v>
      </c>
      <c r="X134" s="17" t="s">
        <v>739</v>
      </c>
      <c r="Y134" s="81"/>
    </row>
    <row r="135" ht="144" spans="1:25">
      <c r="A135" s="17">
        <v>128</v>
      </c>
      <c r="B135" s="17" t="s">
        <v>81</v>
      </c>
      <c r="C135" s="17" t="s">
        <v>254</v>
      </c>
      <c r="D135" s="17" t="s">
        <v>255</v>
      </c>
      <c r="E135" s="17" t="s">
        <v>724</v>
      </c>
      <c r="F135" s="17" t="s">
        <v>740</v>
      </c>
      <c r="G135" s="17" t="s">
        <v>741</v>
      </c>
      <c r="H135" s="17" t="s">
        <v>108</v>
      </c>
      <c r="I135" s="17" t="s">
        <v>742</v>
      </c>
      <c r="J135" s="17">
        <v>2023.1</v>
      </c>
      <c r="K135" s="17">
        <v>2023.12</v>
      </c>
      <c r="L135" s="17" t="s">
        <v>110</v>
      </c>
      <c r="M135" s="17" t="s">
        <v>743</v>
      </c>
      <c r="N135" s="17">
        <v>10</v>
      </c>
      <c r="O135" s="17">
        <v>10</v>
      </c>
      <c r="P135" s="17">
        <v>0</v>
      </c>
      <c r="Q135" s="17">
        <v>1</v>
      </c>
      <c r="R135" s="17">
        <v>12</v>
      </c>
      <c r="S135" s="17">
        <v>40</v>
      </c>
      <c r="T135" s="17">
        <v>0</v>
      </c>
      <c r="U135" s="17">
        <v>3</v>
      </c>
      <c r="V135" s="17">
        <v>16</v>
      </c>
      <c r="W135" s="17" t="s">
        <v>744</v>
      </c>
      <c r="X135" s="17" t="s">
        <v>745</v>
      </c>
      <c r="Y135" s="81"/>
    </row>
    <row r="136" ht="120" spans="1:25">
      <c r="A136" s="17">
        <v>129</v>
      </c>
      <c r="B136" s="17" t="s">
        <v>81</v>
      </c>
      <c r="C136" s="17" t="s">
        <v>298</v>
      </c>
      <c r="D136" s="17" t="s">
        <v>585</v>
      </c>
      <c r="E136" s="17" t="s">
        <v>724</v>
      </c>
      <c r="F136" s="17" t="s">
        <v>740</v>
      </c>
      <c r="G136" s="17" t="s">
        <v>746</v>
      </c>
      <c r="H136" s="17" t="s">
        <v>94</v>
      </c>
      <c r="I136" s="17" t="s">
        <v>740</v>
      </c>
      <c r="J136" s="17">
        <v>202304</v>
      </c>
      <c r="K136" s="17">
        <v>202311</v>
      </c>
      <c r="L136" s="17" t="s">
        <v>110</v>
      </c>
      <c r="M136" s="17" t="s">
        <v>747</v>
      </c>
      <c r="N136" s="17">
        <v>10</v>
      </c>
      <c r="O136" s="17">
        <v>10</v>
      </c>
      <c r="P136" s="17">
        <v>0</v>
      </c>
      <c r="Q136" s="17">
        <v>1</v>
      </c>
      <c r="R136" s="17">
        <v>65</v>
      </c>
      <c r="S136" s="17">
        <v>280</v>
      </c>
      <c r="T136" s="17">
        <v>0</v>
      </c>
      <c r="U136" s="17">
        <v>10</v>
      </c>
      <c r="V136" s="17">
        <v>35</v>
      </c>
      <c r="W136" s="17" t="s">
        <v>748</v>
      </c>
      <c r="X136" s="17" t="s">
        <v>749</v>
      </c>
      <c r="Y136" s="81"/>
    </row>
    <row r="137" ht="108" spans="1:25">
      <c r="A137" s="17">
        <v>130</v>
      </c>
      <c r="B137" s="17" t="s">
        <v>103</v>
      </c>
      <c r="C137" s="17" t="s">
        <v>104</v>
      </c>
      <c r="D137" s="17" t="s">
        <v>105</v>
      </c>
      <c r="E137" s="17" t="s">
        <v>724</v>
      </c>
      <c r="F137" s="18" t="s">
        <v>750</v>
      </c>
      <c r="G137" s="17" t="s">
        <v>751</v>
      </c>
      <c r="H137" s="17" t="s">
        <v>752</v>
      </c>
      <c r="I137" s="17" t="s">
        <v>750</v>
      </c>
      <c r="J137" s="17">
        <v>20230901</v>
      </c>
      <c r="K137" s="17">
        <v>20231230</v>
      </c>
      <c r="L137" s="17" t="s">
        <v>110</v>
      </c>
      <c r="M137" s="17" t="s">
        <v>753</v>
      </c>
      <c r="N137" s="17">
        <v>175.5</v>
      </c>
      <c r="O137" s="17">
        <v>175.5</v>
      </c>
      <c r="P137" s="17">
        <v>0</v>
      </c>
      <c r="Q137" s="17">
        <v>1</v>
      </c>
      <c r="R137" s="17">
        <v>105</v>
      </c>
      <c r="S137" s="17">
        <v>395</v>
      </c>
      <c r="T137" s="17">
        <v>0</v>
      </c>
      <c r="U137" s="17">
        <v>3</v>
      </c>
      <c r="V137" s="17">
        <v>9</v>
      </c>
      <c r="W137" s="17" t="s">
        <v>754</v>
      </c>
      <c r="X137" s="17" t="s">
        <v>755</v>
      </c>
      <c r="Y137" s="81"/>
    </row>
    <row r="138" ht="108" spans="1:25">
      <c r="A138" s="17">
        <v>131</v>
      </c>
      <c r="B138" s="17" t="s">
        <v>103</v>
      </c>
      <c r="C138" s="17" t="s">
        <v>104</v>
      </c>
      <c r="D138" s="17" t="s">
        <v>105</v>
      </c>
      <c r="E138" s="17" t="s">
        <v>724</v>
      </c>
      <c r="F138" s="17" t="s">
        <v>725</v>
      </c>
      <c r="G138" s="17" t="s">
        <v>756</v>
      </c>
      <c r="H138" s="17" t="s">
        <v>94</v>
      </c>
      <c r="I138" s="17" t="s">
        <v>725</v>
      </c>
      <c r="J138" s="17">
        <v>20230901</v>
      </c>
      <c r="K138" s="17">
        <v>20231230</v>
      </c>
      <c r="L138" s="17" t="s">
        <v>110</v>
      </c>
      <c r="M138" s="17" t="s">
        <v>757</v>
      </c>
      <c r="N138" s="17">
        <v>25</v>
      </c>
      <c r="O138" s="17">
        <v>25</v>
      </c>
      <c r="P138" s="17">
        <v>0</v>
      </c>
      <c r="Q138" s="17">
        <v>1</v>
      </c>
      <c r="R138" s="17">
        <v>115</v>
      </c>
      <c r="S138" s="17">
        <v>320</v>
      </c>
      <c r="T138" s="17">
        <v>0</v>
      </c>
      <c r="U138" s="17">
        <v>6</v>
      </c>
      <c r="V138" s="17">
        <v>15</v>
      </c>
      <c r="W138" s="17" t="s">
        <v>758</v>
      </c>
      <c r="X138" s="17" t="s">
        <v>755</v>
      </c>
      <c r="Y138" s="68"/>
    </row>
    <row r="139" ht="108" spans="1:25">
      <c r="A139" s="17">
        <v>132</v>
      </c>
      <c r="B139" s="17" t="s">
        <v>103</v>
      </c>
      <c r="C139" s="17" t="s">
        <v>104</v>
      </c>
      <c r="D139" s="17" t="s">
        <v>105</v>
      </c>
      <c r="E139" s="17" t="s">
        <v>724</v>
      </c>
      <c r="F139" s="17" t="s">
        <v>725</v>
      </c>
      <c r="G139" s="17" t="s">
        <v>759</v>
      </c>
      <c r="H139" s="17" t="s">
        <v>94</v>
      </c>
      <c r="I139" s="17" t="s">
        <v>725</v>
      </c>
      <c r="J139" s="17">
        <v>20230901</v>
      </c>
      <c r="K139" s="17">
        <v>20231230</v>
      </c>
      <c r="L139" s="17" t="s">
        <v>110</v>
      </c>
      <c r="M139" s="17" t="s">
        <v>760</v>
      </c>
      <c r="N139" s="17">
        <v>90</v>
      </c>
      <c r="O139" s="17">
        <v>90</v>
      </c>
      <c r="P139" s="17">
        <v>0</v>
      </c>
      <c r="Q139" s="17">
        <v>1</v>
      </c>
      <c r="R139" s="17">
        <v>1100</v>
      </c>
      <c r="S139" s="17">
        <v>4023</v>
      </c>
      <c r="T139" s="17">
        <v>0</v>
      </c>
      <c r="U139" s="17">
        <v>7</v>
      </c>
      <c r="V139" s="17">
        <v>18</v>
      </c>
      <c r="W139" s="17" t="s">
        <v>761</v>
      </c>
      <c r="X139" s="17" t="s">
        <v>762</v>
      </c>
      <c r="Y139" s="81"/>
    </row>
    <row r="140" ht="168" spans="1:25">
      <c r="A140" s="17">
        <v>133</v>
      </c>
      <c r="B140" s="17" t="s">
        <v>103</v>
      </c>
      <c r="C140" s="17" t="s">
        <v>104</v>
      </c>
      <c r="D140" s="17" t="s">
        <v>105</v>
      </c>
      <c r="E140" s="17" t="s">
        <v>724</v>
      </c>
      <c r="F140" s="17" t="s">
        <v>763</v>
      </c>
      <c r="G140" s="17" t="s">
        <v>764</v>
      </c>
      <c r="H140" s="17" t="s">
        <v>87</v>
      </c>
      <c r="I140" s="17" t="s">
        <v>765</v>
      </c>
      <c r="J140" s="17">
        <v>20231008</v>
      </c>
      <c r="K140" s="17">
        <v>20231230</v>
      </c>
      <c r="L140" s="17" t="s">
        <v>110</v>
      </c>
      <c r="M140" s="17" t="s">
        <v>766</v>
      </c>
      <c r="N140" s="17">
        <v>55</v>
      </c>
      <c r="O140" s="17">
        <v>55</v>
      </c>
      <c r="P140" s="17">
        <v>0</v>
      </c>
      <c r="Q140" s="17">
        <v>1</v>
      </c>
      <c r="R140" s="17">
        <v>600</v>
      </c>
      <c r="S140" s="17">
        <v>2366</v>
      </c>
      <c r="T140" s="17">
        <v>0</v>
      </c>
      <c r="U140" s="17">
        <v>13</v>
      </c>
      <c r="V140" s="17">
        <v>43</v>
      </c>
      <c r="W140" s="17" t="s">
        <v>767</v>
      </c>
      <c r="X140" s="17" t="s">
        <v>768</v>
      </c>
      <c r="Y140" s="68"/>
    </row>
    <row r="141" ht="108" spans="1:25">
      <c r="A141" s="17">
        <v>134</v>
      </c>
      <c r="B141" s="17" t="s">
        <v>81</v>
      </c>
      <c r="C141" s="17" t="s">
        <v>254</v>
      </c>
      <c r="D141" s="17" t="s">
        <v>255</v>
      </c>
      <c r="E141" s="17" t="s">
        <v>724</v>
      </c>
      <c r="F141" s="17" t="s">
        <v>735</v>
      </c>
      <c r="G141" s="17" t="s">
        <v>769</v>
      </c>
      <c r="H141" s="17" t="s">
        <v>94</v>
      </c>
      <c r="I141" s="17" t="s">
        <v>735</v>
      </c>
      <c r="J141" s="17">
        <v>20230901</v>
      </c>
      <c r="K141" s="17">
        <v>20231230</v>
      </c>
      <c r="L141" s="17" t="s">
        <v>110</v>
      </c>
      <c r="M141" s="17" t="s">
        <v>770</v>
      </c>
      <c r="N141" s="17">
        <v>10</v>
      </c>
      <c r="O141" s="17">
        <v>10</v>
      </c>
      <c r="P141" s="17">
        <v>0</v>
      </c>
      <c r="Q141" s="17">
        <v>1</v>
      </c>
      <c r="R141" s="17">
        <v>80</v>
      </c>
      <c r="S141" s="17">
        <v>240</v>
      </c>
      <c r="T141" s="17">
        <v>0</v>
      </c>
      <c r="U141" s="17">
        <v>10</v>
      </c>
      <c r="V141" s="17">
        <v>50</v>
      </c>
      <c r="W141" s="17" t="s">
        <v>744</v>
      </c>
      <c r="X141" s="17" t="s">
        <v>762</v>
      </c>
      <c r="Y141" s="68"/>
    </row>
    <row r="142" ht="132" spans="1:25">
      <c r="A142" s="17">
        <v>135</v>
      </c>
      <c r="B142" s="17" t="s">
        <v>103</v>
      </c>
      <c r="C142" s="17" t="s">
        <v>104</v>
      </c>
      <c r="D142" s="17" t="s">
        <v>771</v>
      </c>
      <c r="E142" s="17" t="s">
        <v>724</v>
      </c>
      <c r="F142" s="17" t="s">
        <v>740</v>
      </c>
      <c r="G142" s="17" t="s">
        <v>772</v>
      </c>
      <c r="H142" s="17" t="s">
        <v>94</v>
      </c>
      <c r="I142" s="17" t="s">
        <v>773</v>
      </c>
      <c r="J142" s="17">
        <v>20230901</v>
      </c>
      <c r="K142" s="17">
        <v>20231230</v>
      </c>
      <c r="L142" s="17" t="s">
        <v>110</v>
      </c>
      <c r="M142" s="17" t="s">
        <v>774</v>
      </c>
      <c r="N142" s="17">
        <v>7</v>
      </c>
      <c r="O142" s="17">
        <v>7</v>
      </c>
      <c r="P142" s="17">
        <v>0</v>
      </c>
      <c r="Q142" s="17">
        <v>1</v>
      </c>
      <c r="R142" s="17">
        <v>30</v>
      </c>
      <c r="S142" s="17">
        <v>110</v>
      </c>
      <c r="T142" s="17">
        <v>0</v>
      </c>
      <c r="U142" s="17">
        <v>2</v>
      </c>
      <c r="V142" s="17">
        <v>8</v>
      </c>
      <c r="W142" s="17" t="s">
        <v>775</v>
      </c>
      <c r="X142" s="17" t="s">
        <v>776</v>
      </c>
      <c r="Y142" s="17"/>
    </row>
    <row r="143" ht="144" spans="1:25">
      <c r="A143" s="17">
        <v>136</v>
      </c>
      <c r="B143" s="17" t="s">
        <v>81</v>
      </c>
      <c r="C143" s="17" t="s">
        <v>254</v>
      </c>
      <c r="D143" s="17" t="s">
        <v>255</v>
      </c>
      <c r="E143" s="17" t="s">
        <v>724</v>
      </c>
      <c r="F143" s="17" t="s">
        <v>740</v>
      </c>
      <c r="G143" s="17" t="s">
        <v>741</v>
      </c>
      <c r="H143" s="17" t="s">
        <v>108</v>
      </c>
      <c r="I143" s="17" t="s">
        <v>773</v>
      </c>
      <c r="J143" s="17">
        <v>20230901</v>
      </c>
      <c r="K143" s="17">
        <v>20231230</v>
      </c>
      <c r="L143" s="17" t="s">
        <v>110</v>
      </c>
      <c r="M143" s="17" t="s">
        <v>777</v>
      </c>
      <c r="N143" s="17">
        <v>10</v>
      </c>
      <c r="O143" s="17">
        <v>10</v>
      </c>
      <c r="P143" s="17">
        <v>0</v>
      </c>
      <c r="Q143" s="17">
        <v>1</v>
      </c>
      <c r="R143" s="17">
        <v>15</v>
      </c>
      <c r="S143" s="17">
        <v>50</v>
      </c>
      <c r="T143" s="17">
        <v>0</v>
      </c>
      <c r="U143" s="17">
        <v>2</v>
      </c>
      <c r="V143" s="17">
        <v>8</v>
      </c>
      <c r="W143" s="17" t="s">
        <v>744</v>
      </c>
      <c r="X143" s="17" t="s">
        <v>745</v>
      </c>
      <c r="Y143" s="80"/>
    </row>
    <row r="144" ht="144" spans="1:25">
      <c r="A144" s="17">
        <v>137</v>
      </c>
      <c r="B144" s="17" t="s">
        <v>81</v>
      </c>
      <c r="C144" s="17" t="s">
        <v>254</v>
      </c>
      <c r="D144" s="17" t="s">
        <v>255</v>
      </c>
      <c r="E144" s="17" t="s">
        <v>724</v>
      </c>
      <c r="F144" s="17" t="s">
        <v>740</v>
      </c>
      <c r="G144" s="17" t="s">
        <v>741</v>
      </c>
      <c r="H144" s="17" t="s">
        <v>108</v>
      </c>
      <c r="I144" s="17" t="s">
        <v>778</v>
      </c>
      <c r="J144" s="17">
        <v>20230901</v>
      </c>
      <c r="K144" s="17">
        <v>20231230</v>
      </c>
      <c r="L144" s="17" t="s">
        <v>110</v>
      </c>
      <c r="M144" s="17" t="s">
        <v>777</v>
      </c>
      <c r="N144" s="17">
        <v>10</v>
      </c>
      <c r="O144" s="17">
        <v>10</v>
      </c>
      <c r="P144" s="17">
        <v>0</v>
      </c>
      <c r="Q144" s="17">
        <v>1</v>
      </c>
      <c r="R144" s="17">
        <v>10</v>
      </c>
      <c r="S144" s="17">
        <v>45</v>
      </c>
      <c r="T144" s="17">
        <v>0</v>
      </c>
      <c r="U144" s="17">
        <v>3</v>
      </c>
      <c r="V144" s="17">
        <v>10</v>
      </c>
      <c r="W144" s="17" t="s">
        <v>744</v>
      </c>
      <c r="X144" s="17" t="s">
        <v>745</v>
      </c>
      <c r="Y144" s="17"/>
    </row>
    <row r="145" s="2" customFormat="1" ht="228" spans="1:25">
      <c r="A145" s="22">
        <v>138</v>
      </c>
      <c r="B145" s="78" t="s">
        <v>81</v>
      </c>
      <c r="C145" s="78" t="s">
        <v>82</v>
      </c>
      <c r="D145" s="78" t="s">
        <v>83</v>
      </c>
      <c r="E145" s="78" t="s">
        <v>724</v>
      </c>
      <c r="F145" s="78" t="s">
        <v>740</v>
      </c>
      <c r="G145" s="22" t="s">
        <v>779</v>
      </c>
      <c r="H145" s="22" t="s">
        <v>87</v>
      </c>
      <c r="I145" s="22" t="s">
        <v>780</v>
      </c>
      <c r="J145" s="22">
        <v>20230201</v>
      </c>
      <c r="K145" s="22">
        <v>20231230</v>
      </c>
      <c r="L145" s="78" t="s">
        <v>110</v>
      </c>
      <c r="M145" s="22" t="s">
        <v>781</v>
      </c>
      <c r="N145" s="22">
        <v>15</v>
      </c>
      <c r="O145" s="22">
        <v>15</v>
      </c>
      <c r="P145" s="22">
        <v>0</v>
      </c>
      <c r="Q145" s="22">
        <v>8</v>
      </c>
      <c r="R145" s="22">
        <v>231</v>
      </c>
      <c r="S145" s="22">
        <v>596</v>
      </c>
      <c r="T145" s="22">
        <v>0</v>
      </c>
      <c r="U145" s="22">
        <v>231</v>
      </c>
      <c r="V145" s="22">
        <v>596</v>
      </c>
      <c r="W145" s="22" t="s">
        <v>782</v>
      </c>
      <c r="X145" s="22" t="s">
        <v>783</v>
      </c>
      <c r="Y145" s="39"/>
    </row>
    <row r="146" ht="216" spans="1:25">
      <c r="A146" s="17">
        <v>139</v>
      </c>
      <c r="B146" s="17" t="s">
        <v>103</v>
      </c>
      <c r="C146" s="17" t="s">
        <v>104</v>
      </c>
      <c r="D146" s="17" t="s">
        <v>105</v>
      </c>
      <c r="E146" s="17" t="s">
        <v>724</v>
      </c>
      <c r="F146" s="17" t="s">
        <v>784</v>
      </c>
      <c r="G146" s="17" t="s">
        <v>785</v>
      </c>
      <c r="H146" s="17" t="s">
        <v>94</v>
      </c>
      <c r="I146" s="17" t="s">
        <v>784</v>
      </c>
      <c r="J146" s="17">
        <v>20230901</v>
      </c>
      <c r="K146" s="17">
        <v>20231230</v>
      </c>
      <c r="L146" s="17" t="s">
        <v>110</v>
      </c>
      <c r="M146" s="17" t="s">
        <v>786</v>
      </c>
      <c r="N146" s="17">
        <v>18</v>
      </c>
      <c r="O146" s="17">
        <v>18</v>
      </c>
      <c r="P146" s="17">
        <v>0</v>
      </c>
      <c r="Q146" s="17">
        <v>1</v>
      </c>
      <c r="R146" s="17">
        <v>60</v>
      </c>
      <c r="S146" s="17">
        <v>240</v>
      </c>
      <c r="T146" s="17">
        <v>0</v>
      </c>
      <c r="U146" s="17">
        <v>6</v>
      </c>
      <c r="V146" s="17">
        <v>16</v>
      </c>
      <c r="W146" s="17" t="s">
        <v>787</v>
      </c>
      <c r="X146" s="17" t="s">
        <v>788</v>
      </c>
      <c r="Y146" s="68"/>
    </row>
    <row r="147" ht="120" spans="1:25">
      <c r="A147" s="17">
        <v>140</v>
      </c>
      <c r="B147" s="79" t="s">
        <v>81</v>
      </c>
      <c r="C147" s="79" t="s">
        <v>82</v>
      </c>
      <c r="D147" s="79" t="s">
        <v>83</v>
      </c>
      <c r="E147" s="79" t="s">
        <v>724</v>
      </c>
      <c r="F147" s="79" t="s">
        <v>740</v>
      </c>
      <c r="G147" s="79" t="s">
        <v>789</v>
      </c>
      <c r="H147" s="79" t="s">
        <v>94</v>
      </c>
      <c r="I147" s="79" t="s">
        <v>740</v>
      </c>
      <c r="J147" s="17">
        <v>20230901</v>
      </c>
      <c r="K147" s="17">
        <v>20231230</v>
      </c>
      <c r="L147" s="79" t="s">
        <v>88</v>
      </c>
      <c r="M147" s="79" t="s">
        <v>790</v>
      </c>
      <c r="N147" s="79">
        <v>50</v>
      </c>
      <c r="O147" s="79">
        <v>50</v>
      </c>
      <c r="P147" s="79">
        <v>0</v>
      </c>
      <c r="Q147" s="79">
        <v>1</v>
      </c>
      <c r="R147" s="79">
        <v>45</v>
      </c>
      <c r="S147" s="79">
        <v>153</v>
      </c>
      <c r="T147" s="79">
        <v>0</v>
      </c>
      <c r="U147" s="79">
        <v>8</v>
      </c>
      <c r="V147" s="79">
        <v>32</v>
      </c>
      <c r="W147" s="17" t="s">
        <v>758</v>
      </c>
      <c r="X147" s="17" t="s">
        <v>791</v>
      </c>
      <c r="Y147" s="17"/>
    </row>
    <row r="148" ht="120" spans="1:25">
      <c r="A148" s="17">
        <v>141</v>
      </c>
      <c r="B148" s="80" t="s">
        <v>81</v>
      </c>
      <c r="C148" s="80" t="s">
        <v>82</v>
      </c>
      <c r="D148" s="80" t="s">
        <v>83</v>
      </c>
      <c r="E148" s="80" t="s">
        <v>724</v>
      </c>
      <c r="F148" s="18" t="s">
        <v>750</v>
      </c>
      <c r="G148" s="18" t="s">
        <v>792</v>
      </c>
      <c r="H148" s="80" t="s">
        <v>94</v>
      </c>
      <c r="I148" s="18" t="s">
        <v>750</v>
      </c>
      <c r="J148" s="80">
        <v>20230901</v>
      </c>
      <c r="K148" s="80">
        <v>20231230</v>
      </c>
      <c r="L148" s="81" t="s">
        <v>88</v>
      </c>
      <c r="M148" s="41" t="s">
        <v>793</v>
      </c>
      <c r="N148" s="18">
        <v>50</v>
      </c>
      <c r="O148" s="18">
        <v>50</v>
      </c>
      <c r="P148" s="18">
        <v>0</v>
      </c>
      <c r="Q148" s="18">
        <v>1</v>
      </c>
      <c r="R148" s="18">
        <v>50</v>
      </c>
      <c r="S148" s="18">
        <v>182</v>
      </c>
      <c r="T148" s="18">
        <v>0</v>
      </c>
      <c r="U148" s="18">
        <v>5</v>
      </c>
      <c r="V148" s="18">
        <v>14</v>
      </c>
      <c r="W148" s="17" t="s">
        <v>794</v>
      </c>
      <c r="X148" s="17" t="s">
        <v>791</v>
      </c>
      <c r="Y148" s="18"/>
    </row>
    <row r="149" ht="120" spans="1:25">
      <c r="A149" s="17">
        <v>142</v>
      </c>
      <c r="B149" s="80" t="s">
        <v>81</v>
      </c>
      <c r="C149" s="80" t="s">
        <v>82</v>
      </c>
      <c r="D149" s="80" t="s">
        <v>83</v>
      </c>
      <c r="E149" s="80" t="s">
        <v>724</v>
      </c>
      <c r="F149" s="80" t="s">
        <v>763</v>
      </c>
      <c r="G149" s="18" t="s">
        <v>795</v>
      </c>
      <c r="H149" s="80" t="s">
        <v>94</v>
      </c>
      <c r="I149" s="80" t="s">
        <v>763</v>
      </c>
      <c r="J149" s="80">
        <v>20230901</v>
      </c>
      <c r="K149" s="80">
        <v>20231230</v>
      </c>
      <c r="L149" s="80" t="s">
        <v>88</v>
      </c>
      <c r="M149" s="18" t="s">
        <v>796</v>
      </c>
      <c r="N149" s="18">
        <v>800</v>
      </c>
      <c r="O149" s="18">
        <v>800</v>
      </c>
      <c r="P149" s="18">
        <v>0</v>
      </c>
      <c r="Q149" s="18">
        <v>1</v>
      </c>
      <c r="R149" s="18">
        <v>350</v>
      </c>
      <c r="S149" s="18">
        <v>1000</v>
      </c>
      <c r="T149" s="18">
        <v>0</v>
      </c>
      <c r="U149" s="18">
        <v>8</v>
      </c>
      <c r="V149" s="18">
        <v>30</v>
      </c>
      <c r="W149" s="17" t="s">
        <v>797</v>
      </c>
      <c r="X149" s="17" t="s">
        <v>791</v>
      </c>
      <c r="Y149" s="18"/>
    </row>
    <row r="150" ht="84" spans="1:25">
      <c r="A150" s="17">
        <v>143</v>
      </c>
      <c r="B150" s="20" t="s">
        <v>103</v>
      </c>
      <c r="C150" s="20" t="s">
        <v>104</v>
      </c>
      <c r="D150" s="20" t="s">
        <v>798</v>
      </c>
      <c r="E150" s="20" t="s">
        <v>799</v>
      </c>
      <c r="F150" s="20" t="s">
        <v>800</v>
      </c>
      <c r="G150" s="20" t="s">
        <v>801</v>
      </c>
      <c r="H150" s="20" t="s">
        <v>127</v>
      </c>
      <c r="I150" s="20" t="s">
        <v>800</v>
      </c>
      <c r="J150" s="20">
        <v>2023.5</v>
      </c>
      <c r="K150" s="20">
        <v>2023.6</v>
      </c>
      <c r="L150" s="20" t="s">
        <v>110</v>
      </c>
      <c r="M150" s="20" t="s">
        <v>802</v>
      </c>
      <c r="N150" s="20">
        <v>5</v>
      </c>
      <c r="O150" s="20">
        <v>5</v>
      </c>
      <c r="P150" s="20"/>
      <c r="Q150" s="20">
        <v>1</v>
      </c>
      <c r="R150" s="20">
        <v>19</v>
      </c>
      <c r="S150" s="20">
        <v>64</v>
      </c>
      <c r="T150" s="20">
        <v>0</v>
      </c>
      <c r="U150" s="20">
        <v>2</v>
      </c>
      <c r="V150" s="20">
        <v>6</v>
      </c>
      <c r="W150" s="20" t="s">
        <v>803</v>
      </c>
      <c r="X150" s="20" t="s">
        <v>804</v>
      </c>
      <c r="Y150" s="20"/>
    </row>
    <row r="151" ht="132" spans="1:25">
      <c r="A151" s="17">
        <v>144</v>
      </c>
      <c r="B151" s="20" t="s">
        <v>81</v>
      </c>
      <c r="C151" s="20" t="s">
        <v>2269</v>
      </c>
      <c r="D151" s="20" t="s">
        <v>83</v>
      </c>
      <c r="E151" s="20" t="s">
        <v>799</v>
      </c>
      <c r="F151" s="20" t="s">
        <v>800</v>
      </c>
      <c r="G151" s="20" t="s">
        <v>805</v>
      </c>
      <c r="H151" s="20" t="s">
        <v>94</v>
      </c>
      <c r="I151" s="20" t="s">
        <v>800</v>
      </c>
      <c r="J151" s="20" t="s">
        <v>145</v>
      </c>
      <c r="K151" s="20" t="s">
        <v>146</v>
      </c>
      <c r="L151" s="20" t="s">
        <v>88</v>
      </c>
      <c r="M151" s="20" t="s">
        <v>806</v>
      </c>
      <c r="N151" s="20">
        <v>48</v>
      </c>
      <c r="O151" s="20">
        <v>25</v>
      </c>
      <c r="P151" s="20">
        <v>23</v>
      </c>
      <c r="Q151" s="20">
        <v>1</v>
      </c>
      <c r="R151" s="20">
        <v>17</v>
      </c>
      <c r="S151" s="20">
        <v>51</v>
      </c>
      <c r="T151" s="20">
        <v>0</v>
      </c>
      <c r="U151" s="20">
        <v>1</v>
      </c>
      <c r="V151" s="20">
        <v>3</v>
      </c>
      <c r="W151" s="20" t="s">
        <v>807</v>
      </c>
      <c r="X151" s="20" t="s">
        <v>808</v>
      </c>
      <c r="Y151" s="20"/>
    </row>
    <row r="152" ht="84" spans="1:25">
      <c r="A152" s="17">
        <v>145</v>
      </c>
      <c r="B152" s="20" t="s">
        <v>103</v>
      </c>
      <c r="C152" s="20" t="s">
        <v>104</v>
      </c>
      <c r="D152" s="20" t="s">
        <v>798</v>
      </c>
      <c r="E152" s="20" t="s">
        <v>799</v>
      </c>
      <c r="F152" s="20" t="s">
        <v>800</v>
      </c>
      <c r="G152" s="20" t="s">
        <v>809</v>
      </c>
      <c r="H152" s="20" t="s">
        <v>127</v>
      </c>
      <c r="I152" s="20" t="s">
        <v>800</v>
      </c>
      <c r="J152" s="20">
        <v>2023.5</v>
      </c>
      <c r="K152" s="20">
        <v>2023.6</v>
      </c>
      <c r="L152" s="20" t="s">
        <v>110</v>
      </c>
      <c r="M152" s="20" t="s">
        <v>810</v>
      </c>
      <c r="N152" s="20">
        <v>10</v>
      </c>
      <c r="O152" s="20">
        <v>10</v>
      </c>
      <c r="P152" s="20"/>
      <c r="Q152" s="20">
        <v>1</v>
      </c>
      <c r="R152" s="20">
        <v>40</v>
      </c>
      <c r="S152" s="20">
        <v>130</v>
      </c>
      <c r="T152" s="20">
        <v>0</v>
      </c>
      <c r="U152" s="20">
        <v>2</v>
      </c>
      <c r="V152" s="20">
        <v>6</v>
      </c>
      <c r="W152" s="20" t="s">
        <v>803</v>
      </c>
      <c r="X152" s="20" t="s">
        <v>804</v>
      </c>
      <c r="Y152" s="20"/>
    </row>
    <row r="153" ht="96" spans="1:25">
      <c r="A153" s="17">
        <v>146</v>
      </c>
      <c r="B153" s="20" t="s">
        <v>81</v>
      </c>
      <c r="C153" s="20" t="s">
        <v>2269</v>
      </c>
      <c r="D153" s="20" t="s">
        <v>811</v>
      </c>
      <c r="E153" s="20" t="s">
        <v>799</v>
      </c>
      <c r="F153" s="20" t="s">
        <v>812</v>
      </c>
      <c r="G153" s="20" t="s">
        <v>813</v>
      </c>
      <c r="H153" s="20" t="s">
        <v>127</v>
      </c>
      <c r="I153" s="20" t="s">
        <v>812</v>
      </c>
      <c r="J153" s="20">
        <v>2023.8</v>
      </c>
      <c r="K153" s="20">
        <v>2023.9</v>
      </c>
      <c r="L153" s="20" t="s">
        <v>110</v>
      </c>
      <c r="M153" s="20" t="s">
        <v>814</v>
      </c>
      <c r="N153" s="20">
        <v>5</v>
      </c>
      <c r="O153" s="20">
        <v>5</v>
      </c>
      <c r="P153" s="20"/>
      <c r="Q153" s="20">
        <v>1</v>
      </c>
      <c r="R153" s="20">
        <v>74</v>
      </c>
      <c r="S153" s="20">
        <v>249</v>
      </c>
      <c r="T153" s="20">
        <v>0</v>
      </c>
      <c r="U153" s="20">
        <v>16</v>
      </c>
      <c r="V153" s="20">
        <v>59</v>
      </c>
      <c r="W153" s="20" t="s">
        <v>815</v>
      </c>
      <c r="X153" s="20" t="s">
        <v>816</v>
      </c>
      <c r="Y153" s="20"/>
    </row>
    <row r="154" ht="108" spans="1:25">
      <c r="A154" s="17">
        <v>147</v>
      </c>
      <c r="B154" s="20" t="s">
        <v>103</v>
      </c>
      <c r="C154" s="20" t="s">
        <v>104</v>
      </c>
      <c r="D154" s="20" t="s">
        <v>798</v>
      </c>
      <c r="E154" s="20" t="s">
        <v>799</v>
      </c>
      <c r="F154" s="20" t="s">
        <v>817</v>
      </c>
      <c r="G154" s="20" t="s">
        <v>818</v>
      </c>
      <c r="H154" s="20" t="s">
        <v>127</v>
      </c>
      <c r="I154" s="20" t="s">
        <v>817</v>
      </c>
      <c r="J154" s="20">
        <v>2023.8</v>
      </c>
      <c r="K154" s="20">
        <v>2023.1</v>
      </c>
      <c r="L154" s="20" t="s">
        <v>110</v>
      </c>
      <c r="M154" s="20" t="s">
        <v>819</v>
      </c>
      <c r="N154" s="20">
        <v>50</v>
      </c>
      <c r="O154" s="20">
        <v>50</v>
      </c>
      <c r="P154" s="20"/>
      <c r="Q154" s="20">
        <v>1</v>
      </c>
      <c r="R154" s="20">
        <v>126</v>
      </c>
      <c r="S154" s="20">
        <v>407</v>
      </c>
      <c r="T154" s="20">
        <v>0</v>
      </c>
      <c r="U154" s="20">
        <v>9</v>
      </c>
      <c r="V154" s="20">
        <v>32</v>
      </c>
      <c r="W154" s="20" t="s">
        <v>820</v>
      </c>
      <c r="X154" s="20" t="s">
        <v>821</v>
      </c>
      <c r="Y154" s="20"/>
    </row>
    <row r="155" ht="108" spans="1:25">
      <c r="A155" s="17">
        <v>148</v>
      </c>
      <c r="B155" s="20" t="s">
        <v>81</v>
      </c>
      <c r="C155" s="20" t="s">
        <v>2269</v>
      </c>
      <c r="D155" s="20" t="s">
        <v>83</v>
      </c>
      <c r="E155" s="20" t="s">
        <v>799</v>
      </c>
      <c r="F155" s="20" t="s">
        <v>822</v>
      </c>
      <c r="G155" s="20" t="s">
        <v>823</v>
      </c>
      <c r="H155" s="20" t="s">
        <v>87</v>
      </c>
      <c r="I155" s="20" t="s">
        <v>824</v>
      </c>
      <c r="J155" s="20">
        <v>2023.2</v>
      </c>
      <c r="K155" s="20">
        <v>2023.1</v>
      </c>
      <c r="L155" s="20" t="s">
        <v>88</v>
      </c>
      <c r="M155" s="20" t="s">
        <v>825</v>
      </c>
      <c r="N155" s="20">
        <v>20</v>
      </c>
      <c r="O155" s="20">
        <v>20</v>
      </c>
      <c r="P155" s="20"/>
      <c r="Q155" s="20">
        <v>1</v>
      </c>
      <c r="R155" s="20">
        <v>96</v>
      </c>
      <c r="S155" s="20">
        <v>310</v>
      </c>
      <c r="T155" s="20">
        <v>0</v>
      </c>
      <c r="U155" s="20">
        <v>8</v>
      </c>
      <c r="V155" s="20">
        <v>30</v>
      </c>
      <c r="W155" s="20" t="s">
        <v>826</v>
      </c>
      <c r="X155" s="20" t="s">
        <v>827</v>
      </c>
      <c r="Y155" s="20"/>
    </row>
    <row r="156" ht="84" spans="1:25">
      <c r="A156" s="17">
        <v>149</v>
      </c>
      <c r="B156" s="20" t="s">
        <v>81</v>
      </c>
      <c r="C156" s="19" t="s">
        <v>254</v>
      </c>
      <c r="D156" s="20" t="s">
        <v>828</v>
      </c>
      <c r="E156" s="20" t="s">
        <v>799</v>
      </c>
      <c r="F156" s="20" t="s">
        <v>829</v>
      </c>
      <c r="G156" s="20" t="s">
        <v>830</v>
      </c>
      <c r="H156" s="20" t="s">
        <v>94</v>
      </c>
      <c r="I156" s="20" t="s">
        <v>829</v>
      </c>
      <c r="J156" s="20" t="s">
        <v>288</v>
      </c>
      <c r="K156" s="20" t="s">
        <v>831</v>
      </c>
      <c r="L156" s="20" t="s">
        <v>832</v>
      </c>
      <c r="M156" s="20" t="s">
        <v>833</v>
      </c>
      <c r="N156" s="20">
        <v>28</v>
      </c>
      <c r="O156" s="20">
        <v>28</v>
      </c>
      <c r="P156" s="20"/>
      <c r="Q156" s="20">
        <v>1</v>
      </c>
      <c r="R156" s="20">
        <v>111</v>
      </c>
      <c r="S156" s="20">
        <v>273</v>
      </c>
      <c r="T156" s="20">
        <v>0</v>
      </c>
      <c r="U156" s="20">
        <v>4</v>
      </c>
      <c r="V156" s="20">
        <v>11</v>
      </c>
      <c r="W156" s="20" t="s">
        <v>834</v>
      </c>
      <c r="X156" s="20" t="s">
        <v>835</v>
      </c>
      <c r="Y156" s="20"/>
    </row>
    <row r="157" ht="108" spans="1:25">
      <c r="A157" s="17">
        <v>150</v>
      </c>
      <c r="B157" s="20" t="s">
        <v>103</v>
      </c>
      <c r="C157" s="20" t="s">
        <v>104</v>
      </c>
      <c r="D157" s="20" t="s">
        <v>105</v>
      </c>
      <c r="E157" s="20" t="s">
        <v>799</v>
      </c>
      <c r="F157" s="20" t="s">
        <v>817</v>
      </c>
      <c r="G157" s="20" t="s">
        <v>836</v>
      </c>
      <c r="H157" s="20" t="s">
        <v>94</v>
      </c>
      <c r="I157" s="20" t="s">
        <v>817</v>
      </c>
      <c r="J157" s="20" t="s">
        <v>288</v>
      </c>
      <c r="K157" s="20" t="s">
        <v>831</v>
      </c>
      <c r="L157" s="20" t="s">
        <v>832</v>
      </c>
      <c r="M157" s="20" t="s">
        <v>819</v>
      </c>
      <c r="N157" s="20">
        <v>45</v>
      </c>
      <c r="O157" s="20">
        <v>45</v>
      </c>
      <c r="P157" s="20"/>
      <c r="Q157" s="20">
        <v>1</v>
      </c>
      <c r="R157" s="20">
        <v>126</v>
      </c>
      <c r="S157" s="20">
        <v>407</v>
      </c>
      <c r="T157" s="20">
        <v>0</v>
      </c>
      <c r="U157" s="20">
        <v>9</v>
      </c>
      <c r="V157" s="20">
        <v>32</v>
      </c>
      <c r="W157" s="20" t="s">
        <v>820</v>
      </c>
      <c r="X157" s="20" t="s">
        <v>821</v>
      </c>
      <c r="Y157" s="20"/>
    </row>
    <row r="158" ht="96" spans="1:25">
      <c r="A158" s="17">
        <v>151</v>
      </c>
      <c r="B158" s="20" t="s">
        <v>81</v>
      </c>
      <c r="C158" s="19" t="s">
        <v>254</v>
      </c>
      <c r="D158" s="20" t="s">
        <v>255</v>
      </c>
      <c r="E158" s="20" t="s">
        <v>799</v>
      </c>
      <c r="F158" s="20" t="s">
        <v>822</v>
      </c>
      <c r="G158" s="20" t="s">
        <v>837</v>
      </c>
      <c r="H158" s="20" t="s">
        <v>94</v>
      </c>
      <c r="I158" s="20" t="s">
        <v>822</v>
      </c>
      <c r="J158" s="20" t="s">
        <v>288</v>
      </c>
      <c r="K158" s="20" t="s">
        <v>831</v>
      </c>
      <c r="L158" s="20" t="s">
        <v>832</v>
      </c>
      <c r="M158" s="20" t="s">
        <v>838</v>
      </c>
      <c r="N158" s="20">
        <v>14</v>
      </c>
      <c r="O158" s="20">
        <v>14</v>
      </c>
      <c r="P158" s="20"/>
      <c r="Q158" s="20">
        <v>1</v>
      </c>
      <c r="R158" s="20">
        <v>96</v>
      </c>
      <c r="S158" s="20">
        <v>310</v>
      </c>
      <c r="T158" s="20">
        <v>0</v>
      </c>
      <c r="U158" s="20">
        <v>8</v>
      </c>
      <c r="V158" s="20">
        <v>30</v>
      </c>
      <c r="W158" s="20" t="s">
        <v>839</v>
      </c>
      <c r="X158" s="20" t="s">
        <v>840</v>
      </c>
      <c r="Y158" s="20"/>
    </row>
    <row r="159" ht="96" spans="1:25">
      <c r="A159" s="17">
        <v>152</v>
      </c>
      <c r="B159" s="20" t="s">
        <v>81</v>
      </c>
      <c r="C159" s="20" t="s">
        <v>2269</v>
      </c>
      <c r="D159" s="20" t="s">
        <v>83</v>
      </c>
      <c r="E159" s="20" t="s">
        <v>799</v>
      </c>
      <c r="F159" s="20" t="s">
        <v>812</v>
      </c>
      <c r="G159" s="20" t="s">
        <v>841</v>
      </c>
      <c r="H159" s="20" t="s">
        <v>94</v>
      </c>
      <c r="I159" s="20" t="s">
        <v>812</v>
      </c>
      <c r="J159" s="20" t="s">
        <v>288</v>
      </c>
      <c r="K159" s="20" t="s">
        <v>831</v>
      </c>
      <c r="L159" s="20" t="s">
        <v>832</v>
      </c>
      <c r="M159" s="20" t="s">
        <v>842</v>
      </c>
      <c r="N159" s="20">
        <v>25</v>
      </c>
      <c r="O159" s="20">
        <v>25</v>
      </c>
      <c r="P159" s="20"/>
      <c r="Q159" s="20">
        <v>1</v>
      </c>
      <c r="R159" s="20">
        <v>63</v>
      </c>
      <c r="S159" s="20">
        <v>218</v>
      </c>
      <c r="T159" s="20">
        <v>0</v>
      </c>
      <c r="U159" s="20">
        <v>8</v>
      </c>
      <c r="V159" s="20">
        <v>27</v>
      </c>
      <c r="W159" s="20" t="s">
        <v>843</v>
      </c>
      <c r="X159" s="20" t="s">
        <v>844</v>
      </c>
      <c r="Y159" s="20"/>
    </row>
    <row r="160" ht="120" spans="1:25">
      <c r="A160" s="17">
        <v>153</v>
      </c>
      <c r="B160" s="20" t="s">
        <v>81</v>
      </c>
      <c r="C160" s="19" t="s">
        <v>254</v>
      </c>
      <c r="D160" s="20" t="s">
        <v>255</v>
      </c>
      <c r="E160" s="20" t="s">
        <v>799</v>
      </c>
      <c r="F160" s="20" t="s">
        <v>845</v>
      </c>
      <c r="G160" s="20" t="s">
        <v>846</v>
      </c>
      <c r="H160" s="20" t="s">
        <v>94</v>
      </c>
      <c r="I160" s="20" t="s">
        <v>845</v>
      </c>
      <c r="J160" s="20" t="s">
        <v>288</v>
      </c>
      <c r="K160" s="20" t="s">
        <v>831</v>
      </c>
      <c r="L160" s="20" t="s">
        <v>832</v>
      </c>
      <c r="M160" s="20" t="s">
        <v>847</v>
      </c>
      <c r="N160" s="20">
        <v>13</v>
      </c>
      <c r="O160" s="20">
        <v>13</v>
      </c>
      <c r="P160" s="20"/>
      <c r="Q160" s="20">
        <v>1</v>
      </c>
      <c r="R160" s="20">
        <v>27</v>
      </c>
      <c r="S160" s="20">
        <v>95</v>
      </c>
      <c r="T160" s="20">
        <v>0</v>
      </c>
      <c r="U160" s="20">
        <v>2</v>
      </c>
      <c r="V160" s="20">
        <v>5</v>
      </c>
      <c r="W160" s="20" t="s">
        <v>839</v>
      </c>
      <c r="X160" s="20" t="s">
        <v>848</v>
      </c>
      <c r="Y160" s="20"/>
    </row>
    <row r="161" ht="84" spans="1:25">
      <c r="A161" s="17">
        <v>154</v>
      </c>
      <c r="B161" s="20" t="s">
        <v>81</v>
      </c>
      <c r="C161" s="19" t="s">
        <v>254</v>
      </c>
      <c r="D161" s="19" t="s">
        <v>255</v>
      </c>
      <c r="E161" s="18" t="s">
        <v>799</v>
      </c>
      <c r="F161" s="20" t="s">
        <v>845</v>
      </c>
      <c r="G161" s="20" t="s">
        <v>849</v>
      </c>
      <c r="H161" s="19" t="s">
        <v>94</v>
      </c>
      <c r="I161" s="20" t="s">
        <v>845</v>
      </c>
      <c r="J161" s="18">
        <v>2023.1</v>
      </c>
      <c r="K161" s="18">
        <v>2023.12</v>
      </c>
      <c r="L161" s="20" t="s">
        <v>110</v>
      </c>
      <c r="M161" s="20" t="s">
        <v>850</v>
      </c>
      <c r="N161" s="20">
        <v>5</v>
      </c>
      <c r="O161" s="20">
        <v>5</v>
      </c>
      <c r="P161" s="20"/>
      <c r="Q161" s="19">
        <v>1</v>
      </c>
      <c r="R161" s="20">
        <v>21</v>
      </c>
      <c r="S161" s="20">
        <v>67</v>
      </c>
      <c r="T161" s="18">
        <v>0</v>
      </c>
      <c r="U161" s="18">
        <v>2</v>
      </c>
      <c r="V161" s="18">
        <v>6</v>
      </c>
      <c r="W161" s="20" t="s">
        <v>839</v>
      </c>
      <c r="X161" s="19" t="s">
        <v>851</v>
      </c>
      <c r="Y161" s="18"/>
    </row>
    <row r="162" ht="120" spans="1:25">
      <c r="A162" s="17">
        <v>155</v>
      </c>
      <c r="B162" s="20" t="s">
        <v>103</v>
      </c>
      <c r="C162" s="19" t="s">
        <v>104</v>
      </c>
      <c r="D162" s="19" t="s">
        <v>798</v>
      </c>
      <c r="E162" s="18" t="s">
        <v>799</v>
      </c>
      <c r="F162" s="20" t="s">
        <v>845</v>
      </c>
      <c r="G162" s="20" t="s">
        <v>852</v>
      </c>
      <c r="H162" s="19" t="s">
        <v>94</v>
      </c>
      <c r="I162" s="20" t="s">
        <v>845</v>
      </c>
      <c r="J162" s="18">
        <v>2023.1</v>
      </c>
      <c r="K162" s="18">
        <v>2023.12</v>
      </c>
      <c r="L162" s="20" t="s">
        <v>110</v>
      </c>
      <c r="M162" s="20" t="s">
        <v>853</v>
      </c>
      <c r="N162" s="20">
        <v>10</v>
      </c>
      <c r="O162" s="20">
        <v>10</v>
      </c>
      <c r="P162" s="20"/>
      <c r="Q162" s="19">
        <v>1</v>
      </c>
      <c r="R162" s="20">
        <v>20</v>
      </c>
      <c r="S162" s="20">
        <v>65</v>
      </c>
      <c r="T162" s="18">
        <v>0</v>
      </c>
      <c r="U162" s="18">
        <v>2</v>
      </c>
      <c r="V162" s="18">
        <v>6</v>
      </c>
      <c r="W162" s="19" t="s">
        <v>854</v>
      </c>
      <c r="X162" s="19" t="s">
        <v>855</v>
      </c>
      <c r="Y162" s="18"/>
    </row>
    <row r="163" ht="84" spans="1:25">
      <c r="A163" s="17">
        <v>156</v>
      </c>
      <c r="B163" s="20" t="s">
        <v>81</v>
      </c>
      <c r="C163" s="19" t="s">
        <v>254</v>
      </c>
      <c r="D163" s="19" t="s">
        <v>255</v>
      </c>
      <c r="E163" s="18" t="s">
        <v>799</v>
      </c>
      <c r="F163" s="20" t="s">
        <v>856</v>
      </c>
      <c r="G163" s="20" t="s">
        <v>857</v>
      </c>
      <c r="H163" s="19" t="s">
        <v>94</v>
      </c>
      <c r="I163" s="20" t="s">
        <v>856</v>
      </c>
      <c r="J163" s="18">
        <v>2023.1</v>
      </c>
      <c r="K163" s="18">
        <v>2023.12</v>
      </c>
      <c r="L163" s="20" t="s">
        <v>110</v>
      </c>
      <c r="M163" s="20" t="s">
        <v>858</v>
      </c>
      <c r="N163" s="20">
        <v>5</v>
      </c>
      <c r="O163" s="20">
        <v>5</v>
      </c>
      <c r="P163" s="20"/>
      <c r="Q163" s="19">
        <v>1</v>
      </c>
      <c r="R163" s="20">
        <v>27</v>
      </c>
      <c r="S163" s="20">
        <v>64</v>
      </c>
      <c r="T163" s="18">
        <v>0</v>
      </c>
      <c r="U163" s="18">
        <v>2</v>
      </c>
      <c r="V163" s="18">
        <v>5</v>
      </c>
      <c r="W163" s="20" t="s">
        <v>859</v>
      </c>
      <c r="X163" s="19" t="s">
        <v>860</v>
      </c>
      <c r="Y163" s="18"/>
    </row>
    <row r="164" ht="120" spans="1:25">
      <c r="A164" s="17">
        <v>157</v>
      </c>
      <c r="B164" s="19" t="s">
        <v>103</v>
      </c>
      <c r="C164" s="19" t="s">
        <v>104</v>
      </c>
      <c r="D164" s="19" t="s">
        <v>114</v>
      </c>
      <c r="E164" s="18" t="s">
        <v>799</v>
      </c>
      <c r="F164" s="20" t="s">
        <v>817</v>
      </c>
      <c r="G164" s="20" t="s">
        <v>861</v>
      </c>
      <c r="H164" s="19" t="s">
        <v>94</v>
      </c>
      <c r="I164" s="20" t="s">
        <v>817</v>
      </c>
      <c r="J164" s="18">
        <v>2023.1</v>
      </c>
      <c r="K164" s="18">
        <v>2023.12</v>
      </c>
      <c r="L164" s="20" t="s">
        <v>832</v>
      </c>
      <c r="M164" s="20" t="s">
        <v>862</v>
      </c>
      <c r="N164" s="20">
        <v>20</v>
      </c>
      <c r="O164" s="20">
        <v>20</v>
      </c>
      <c r="P164" s="20"/>
      <c r="Q164" s="19">
        <v>1</v>
      </c>
      <c r="R164" s="20">
        <v>9</v>
      </c>
      <c r="S164" s="20">
        <v>32</v>
      </c>
      <c r="T164" s="18">
        <v>0</v>
      </c>
      <c r="U164" s="18">
        <v>5</v>
      </c>
      <c r="V164" s="18">
        <v>16</v>
      </c>
      <c r="W164" s="20" t="s">
        <v>863</v>
      </c>
      <c r="X164" s="19" t="s">
        <v>864</v>
      </c>
      <c r="Y164" s="18"/>
    </row>
    <row r="165" ht="84" spans="1:25">
      <c r="A165" s="17">
        <v>158</v>
      </c>
      <c r="B165" s="19" t="s">
        <v>103</v>
      </c>
      <c r="C165" s="19" t="s">
        <v>865</v>
      </c>
      <c r="D165" s="19" t="s">
        <v>425</v>
      </c>
      <c r="E165" s="19" t="s">
        <v>799</v>
      </c>
      <c r="F165" s="19" t="s">
        <v>817</v>
      </c>
      <c r="G165" s="19" t="s">
        <v>866</v>
      </c>
      <c r="H165" s="19" t="s">
        <v>94</v>
      </c>
      <c r="I165" s="19" t="s">
        <v>817</v>
      </c>
      <c r="J165" s="19">
        <v>2023.1</v>
      </c>
      <c r="K165" s="19">
        <v>2023.12</v>
      </c>
      <c r="L165" s="20" t="s">
        <v>832</v>
      </c>
      <c r="M165" s="19" t="s">
        <v>867</v>
      </c>
      <c r="N165" s="19">
        <v>20</v>
      </c>
      <c r="O165" s="19">
        <v>20</v>
      </c>
      <c r="P165" s="19"/>
      <c r="Q165" s="19">
        <v>1</v>
      </c>
      <c r="R165" s="19">
        <v>80</v>
      </c>
      <c r="S165" s="19">
        <v>269</v>
      </c>
      <c r="T165" s="19"/>
      <c r="U165" s="19">
        <v>50</v>
      </c>
      <c r="V165" s="19">
        <v>79</v>
      </c>
      <c r="W165" s="19" t="s">
        <v>868</v>
      </c>
      <c r="X165" s="19" t="s">
        <v>869</v>
      </c>
      <c r="Y165" s="19"/>
    </row>
    <row r="166" ht="120" spans="1:25">
      <c r="A166" s="17">
        <v>159</v>
      </c>
      <c r="B166" s="19" t="s">
        <v>103</v>
      </c>
      <c r="C166" s="19" t="s">
        <v>104</v>
      </c>
      <c r="D166" s="19" t="s">
        <v>114</v>
      </c>
      <c r="E166" s="19" t="s">
        <v>799</v>
      </c>
      <c r="F166" s="19" t="s">
        <v>800</v>
      </c>
      <c r="G166" s="19" t="s">
        <v>870</v>
      </c>
      <c r="H166" s="19" t="s">
        <v>94</v>
      </c>
      <c r="I166" s="19" t="s">
        <v>800</v>
      </c>
      <c r="J166" s="19">
        <v>2023.1</v>
      </c>
      <c r="K166" s="19">
        <v>2023.12</v>
      </c>
      <c r="L166" s="20" t="s">
        <v>110</v>
      </c>
      <c r="M166" s="19" t="s">
        <v>871</v>
      </c>
      <c r="N166" s="19">
        <v>25</v>
      </c>
      <c r="O166" s="19">
        <v>25</v>
      </c>
      <c r="P166" s="19"/>
      <c r="Q166" s="19">
        <v>1</v>
      </c>
      <c r="R166" s="19">
        <v>197</v>
      </c>
      <c r="S166" s="19">
        <v>800</v>
      </c>
      <c r="T166" s="19"/>
      <c r="U166" s="19">
        <v>4</v>
      </c>
      <c r="V166" s="19">
        <v>13</v>
      </c>
      <c r="W166" s="19" t="s">
        <v>872</v>
      </c>
      <c r="X166" s="19" t="s">
        <v>873</v>
      </c>
      <c r="Y166" s="19"/>
    </row>
    <row r="167" ht="108" spans="1:25">
      <c r="A167" s="17">
        <v>160</v>
      </c>
      <c r="B167" s="19" t="s">
        <v>81</v>
      </c>
      <c r="C167" s="19" t="s">
        <v>254</v>
      </c>
      <c r="D167" s="19" t="s">
        <v>255</v>
      </c>
      <c r="E167" s="19" t="s">
        <v>799</v>
      </c>
      <c r="F167" s="19" t="s">
        <v>800</v>
      </c>
      <c r="G167" s="19" t="s">
        <v>874</v>
      </c>
      <c r="H167" s="19" t="s">
        <v>94</v>
      </c>
      <c r="I167" s="19" t="s">
        <v>800</v>
      </c>
      <c r="J167" s="19">
        <v>2023.1</v>
      </c>
      <c r="K167" s="19">
        <v>2023.12</v>
      </c>
      <c r="L167" s="20" t="s">
        <v>110</v>
      </c>
      <c r="M167" s="19" t="s">
        <v>875</v>
      </c>
      <c r="N167" s="19">
        <v>12</v>
      </c>
      <c r="O167" s="19">
        <v>12</v>
      </c>
      <c r="P167" s="19"/>
      <c r="Q167" s="19">
        <v>1</v>
      </c>
      <c r="R167" s="19">
        <v>15</v>
      </c>
      <c r="S167" s="19">
        <v>54</v>
      </c>
      <c r="T167" s="19"/>
      <c r="U167" s="19">
        <v>1</v>
      </c>
      <c r="V167" s="19">
        <v>3</v>
      </c>
      <c r="W167" s="19" t="s">
        <v>876</v>
      </c>
      <c r="X167" s="19" t="s">
        <v>877</v>
      </c>
      <c r="Y167" s="19"/>
    </row>
    <row r="168" ht="120" spans="1:25">
      <c r="A168" s="17">
        <v>161</v>
      </c>
      <c r="B168" s="19" t="s">
        <v>81</v>
      </c>
      <c r="C168" s="20" t="s">
        <v>2269</v>
      </c>
      <c r="D168" s="19" t="s">
        <v>83</v>
      </c>
      <c r="E168" s="19" t="s">
        <v>799</v>
      </c>
      <c r="F168" s="19" t="s">
        <v>800</v>
      </c>
      <c r="G168" s="19" t="s">
        <v>878</v>
      </c>
      <c r="H168" s="19" t="s">
        <v>94</v>
      </c>
      <c r="I168" s="19" t="s">
        <v>800</v>
      </c>
      <c r="J168" s="19">
        <v>2023.1</v>
      </c>
      <c r="K168" s="19">
        <v>2023.12</v>
      </c>
      <c r="L168" s="20" t="s">
        <v>88</v>
      </c>
      <c r="M168" s="19" t="s">
        <v>879</v>
      </c>
      <c r="N168" s="19">
        <v>600</v>
      </c>
      <c r="O168" s="19">
        <v>600</v>
      </c>
      <c r="P168" s="19"/>
      <c r="Q168" s="19">
        <v>1</v>
      </c>
      <c r="R168" s="19">
        <v>87</v>
      </c>
      <c r="S168" s="19">
        <v>275</v>
      </c>
      <c r="T168" s="19"/>
      <c r="U168" s="19">
        <v>11</v>
      </c>
      <c r="V168" s="19">
        <v>29</v>
      </c>
      <c r="W168" s="20" t="s">
        <v>807</v>
      </c>
      <c r="X168" s="19" t="s">
        <v>880</v>
      </c>
      <c r="Y168" s="19"/>
    </row>
    <row r="169" ht="120" spans="1:25">
      <c r="A169" s="17">
        <v>162</v>
      </c>
      <c r="B169" s="19" t="s">
        <v>81</v>
      </c>
      <c r="C169" s="19" t="s">
        <v>254</v>
      </c>
      <c r="D169" s="19" t="s">
        <v>255</v>
      </c>
      <c r="E169" s="19" t="s">
        <v>799</v>
      </c>
      <c r="F169" s="19" t="s">
        <v>881</v>
      </c>
      <c r="G169" s="19" t="s">
        <v>882</v>
      </c>
      <c r="H169" s="19" t="s">
        <v>94</v>
      </c>
      <c r="I169" s="19" t="s">
        <v>881</v>
      </c>
      <c r="J169" s="19">
        <v>2023.1</v>
      </c>
      <c r="K169" s="19">
        <v>2023.12</v>
      </c>
      <c r="L169" s="20" t="s">
        <v>110</v>
      </c>
      <c r="M169" s="19" t="s">
        <v>883</v>
      </c>
      <c r="N169" s="19">
        <v>40</v>
      </c>
      <c r="O169" s="19">
        <v>40</v>
      </c>
      <c r="P169" s="19"/>
      <c r="Q169" s="19">
        <v>1</v>
      </c>
      <c r="R169" s="19">
        <v>37</v>
      </c>
      <c r="S169" s="19">
        <v>103</v>
      </c>
      <c r="T169" s="19"/>
      <c r="U169" s="19">
        <v>3</v>
      </c>
      <c r="V169" s="19">
        <v>10</v>
      </c>
      <c r="W169" s="19" t="s">
        <v>859</v>
      </c>
      <c r="X169" s="19" t="s">
        <v>884</v>
      </c>
      <c r="Y169" s="19"/>
    </row>
    <row r="170" ht="120" spans="1:25">
      <c r="A170" s="17">
        <v>163</v>
      </c>
      <c r="B170" s="19" t="s">
        <v>103</v>
      </c>
      <c r="C170" s="19" t="s">
        <v>104</v>
      </c>
      <c r="D170" s="19" t="s">
        <v>798</v>
      </c>
      <c r="E170" s="19" t="s">
        <v>799</v>
      </c>
      <c r="F170" s="19" t="s">
        <v>881</v>
      </c>
      <c r="G170" s="19" t="s">
        <v>885</v>
      </c>
      <c r="H170" s="19" t="s">
        <v>94</v>
      </c>
      <c r="I170" s="19" t="s">
        <v>881</v>
      </c>
      <c r="J170" s="19">
        <v>2023.1</v>
      </c>
      <c r="K170" s="19">
        <v>2023.12</v>
      </c>
      <c r="L170" s="20" t="s">
        <v>110</v>
      </c>
      <c r="M170" s="19" t="s">
        <v>886</v>
      </c>
      <c r="N170" s="19">
        <v>20</v>
      </c>
      <c r="O170" s="19">
        <v>20</v>
      </c>
      <c r="P170" s="19"/>
      <c r="Q170" s="19">
        <v>1</v>
      </c>
      <c r="R170" s="19">
        <v>23</v>
      </c>
      <c r="S170" s="19">
        <v>62</v>
      </c>
      <c r="T170" s="19"/>
      <c r="U170" s="19">
        <v>3</v>
      </c>
      <c r="V170" s="19">
        <v>10</v>
      </c>
      <c r="W170" s="19" t="s">
        <v>854</v>
      </c>
      <c r="X170" s="19" t="s">
        <v>884</v>
      </c>
      <c r="Y170" s="19"/>
    </row>
    <row r="171" ht="120" spans="1:25">
      <c r="A171" s="17">
        <v>164</v>
      </c>
      <c r="B171" s="19" t="s">
        <v>81</v>
      </c>
      <c r="C171" s="19" t="s">
        <v>2269</v>
      </c>
      <c r="D171" s="19" t="s">
        <v>83</v>
      </c>
      <c r="E171" s="19" t="s">
        <v>799</v>
      </c>
      <c r="F171" s="19" t="s">
        <v>887</v>
      </c>
      <c r="G171" s="19" t="s">
        <v>888</v>
      </c>
      <c r="H171" s="19" t="s">
        <v>94</v>
      </c>
      <c r="I171" s="19" t="s">
        <v>887</v>
      </c>
      <c r="J171" s="19">
        <v>2023.1</v>
      </c>
      <c r="K171" s="19">
        <v>2023.12</v>
      </c>
      <c r="L171" s="20" t="s">
        <v>110</v>
      </c>
      <c r="M171" s="19" t="s">
        <v>889</v>
      </c>
      <c r="N171" s="19">
        <v>20</v>
      </c>
      <c r="O171" s="19">
        <v>20</v>
      </c>
      <c r="P171" s="19"/>
      <c r="Q171" s="19">
        <v>1</v>
      </c>
      <c r="R171" s="19">
        <v>116</v>
      </c>
      <c r="S171" s="19">
        <v>452</v>
      </c>
      <c r="T171" s="19"/>
      <c r="U171" s="19">
        <v>8</v>
      </c>
      <c r="V171" s="19">
        <v>29</v>
      </c>
      <c r="W171" s="19" t="s">
        <v>807</v>
      </c>
      <c r="X171" s="19" t="s">
        <v>890</v>
      </c>
      <c r="Y171" s="19"/>
    </row>
    <row r="172" ht="132" spans="1:25">
      <c r="A172" s="17">
        <v>165</v>
      </c>
      <c r="B172" s="19" t="s">
        <v>103</v>
      </c>
      <c r="C172" s="19" t="s">
        <v>636</v>
      </c>
      <c r="D172" s="19" t="s">
        <v>366</v>
      </c>
      <c r="E172" s="19" t="s">
        <v>799</v>
      </c>
      <c r="F172" s="19" t="s">
        <v>887</v>
      </c>
      <c r="G172" s="19" t="s">
        <v>891</v>
      </c>
      <c r="H172" s="19" t="s">
        <v>94</v>
      </c>
      <c r="I172" s="19" t="s">
        <v>887</v>
      </c>
      <c r="J172" s="19">
        <v>2023.1</v>
      </c>
      <c r="K172" s="19">
        <v>2023.12</v>
      </c>
      <c r="L172" s="20" t="s">
        <v>110</v>
      </c>
      <c r="M172" s="19" t="s">
        <v>892</v>
      </c>
      <c r="N172" s="19">
        <v>68</v>
      </c>
      <c r="O172" s="19">
        <v>68</v>
      </c>
      <c r="P172" s="19"/>
      <c r="Q172" s="19">
        <v>1</v>
      </c>
      <c r="R172" s="19">
        <v>240</v>
      </c>
      <c r="S172" s="19">
        <v>900</v>
      </c>
      <c r="T172" s="19"/>
      <c r="U172" s="19">
        <v>15</v>
      </c>
      <c r="V172" s="19">
        <v>33</v>
      </c>
      <c r="W172" s="19" t="s">
        <v>868</v>
      </c>
      <c r="X172" s="19" t="s">
        <v>893</v>
      </c>
      <c r="Y172" s="19"/>
    </row>
    <row r="173" ht="120" spans="1:25">
      <c r="A173" s="17">
        <v>166</v>
      </c>
      <c r="B173" s="19" t="s">
        <v>81</v>
      </c>
      <c r="C173" s="20" t="s">
        <v>2269</v>
      </c>
      <c r="D173" s="19" t="s">
        <v>83</v>
      </c>
      <c r="E173" s="19" t="s">
        <v>799</v>
      </c>
      <c r="F173" s="19" t="s">
        <v>822</v>
      </c>
      <c r="G173" s="19" t="s">
        <v>894</v>
      </c>
      <c r="H173" s="19" t="s">
        <v>94</v>
      </c>
      <c r="I173" s="19" t="s">
        <v>822</v>
      </c>
      <c r="J173" s="19">
        <v>2023.1</v>
      </c>
      <c r="K173" s="19">
        <v>2023.12</v>
      </c>
      <c r="L173" s="20" t="s">
        <v>88</v>
      </c>
      <c r="M173" s="19" t="s">
        <v>895</v>
      </c>
      <c r="N173" s="19">
        <v>600</v>
      </c>
      <c r="O173" s="19">
        <v>600</v>
      </c>
      <c r="P173" s="19"/>
      <c r="Q173" s="19">
        <v>1</v>
      </c>
      <c r="R173" s="19">
        <v>87</v>
      </c>
      <c r="S173" s="19">
        <v>275</v>
      </c>
      <c r="T173" s="19"/>
      <c r="U173" s="19">
        <v>13</v>
      </c>
      <c r="V173" s="19">
        <v>35</v>
      </c>
      <c r="W173" s="20" t="s">
        <v>807</v>
      </c>
      <c r="X173" s="19" t="s">
        <v>896</v>
      </c>
      <c r="Y173" s="19"/>
    </row>
    <row r="174" ht="84" spans="1:25">
      <c r="A174" s="17">
        <v>167</v>
      </c>
      <c r="B174" s="19" t="s">
        <v>81</v>
      </c>
      <c r="C174" s="20" t="s">
        <v>2269</v>
      </c>
      <c r="D174" s="19" t="s">
        <v>83</v>
      </c>
      <c r="E174" s="19" t="s">
        <v>799</v>
      </c>
      <c r="F174" s="19" t="s">
        <v>812</v>
      </c>
      <c r="G174" s="19" t="s">
        <v>841</v>
      </c>
      <c r="H174" s="19" t="s">
        <v>94</v>
      </c>
      <c r="I174" s="19" t="s">
        <v>812</v>
      </c>
      <c r="J174" s="19">
        <v>2023.1</v>
      </c>
      <c r="K174" s="19">
        <v>2023.12</v>
      </c>
      <c r="L174" s="20" t="s">
        <v>110</v>
      </c>
      <c r="M174" s="19" t="s">
        <v>897</v>
      </c>
      <c r="N174" s="19">
        <v>400</v>
      </c>
      <c r="O174" s="19">
        <v>400</v>
      </c>
      <c r="P174" s="19"/>
      <c r="Q174" s="19">
        <v>1</v>
      </c>
      <c r="R174" s="19">
        <v>32</v>
      </c>
      <c r="S174" s="19">
        <v>83</v>
      </c>
      <c r="T174" s="19"/>
      <c r="U174" s="19">
        <v>2</v>
      </c>
      <c r="V174" s="19">
        <v>4</v>
      </c>
      <c r="W174" s="19" t="s">
        <v>843</v>
      </c>
      <c r="X174" s="19" t="s">
        <v>898</v>
      </c>
      <c r="Y174" s="19"/>
    </row>
    <row r="175" ht="108" spans="1:25">
      <c r="A175" s="17">
        <v>168</v>
      </c>
      <c r="B175" s="20" t="s">
        <v>81</v>
      </c>
      <c r="C175" s="18" t="s">
        <v>327</v>
      </c>
      <c r="D175" s="18" t="s">
        <v>328</v>
      </c>
      <c r="E175" s="18" t="s">
        <v>799</v>
      </c>
      <c r="F175" s="18" t="s">
        <v>899</v>
      </c>
      <c r="G175" s="18" t="s">
        <v>900</v>
      </c>
      <c r="H175" s="18" t="s">
        <v>127</v>
      </c>
      <c r="I175" s="18" t="s">
        <v>899</v>
      </c>
      <c r="J175" s="18">
        <v>2023.6</v>
      </c>
      <c r="K175" s="18">
        <v>2023.1</v>
      </c>
      <c r="L175" s="20" t="s">
        <v>832</v>
      </c>
      <c r="M175" s="18" t="s">
        <v>900</v>
      </c>
      <c r="N175" s="18">
        <v>40</v>
      </c>
      <c r="O175" s="18">
        <v>40</v>
      </c>
      <c r="P175" s="18"/>
      <c r="Q175" s="18">
        <v>1</v>
      </c>
      <c r="R175" s="18">
        <v>81</v>
      </c>
      <c r="S175" s="18">
        <v>270</v>
      </c>
      <c r="T175" s="18">
        <v>0</v>
      </c>
      <c r="U175" s="18">
        <v>23</v>
      </c>
      <c r="V175" s="18">
        <v>82</v>
      </c>
      <c r="W175" s="20" t="s">
        <v>901</v>
      </c>
      <c r="X175" s="20" t="s">
        <v>902</v>
      </c>
      <c r="Y175" s="18"/>
    </row>
    <row r="176" ht="168" spans="1:25">
      <c r="A176" s="17">
        <v>169</v>
      </c>
      <c r="B176" s="18" t="s">
        <v>103</v>
      </c>
      <c r="C176" s="18" t="s">
        <v>636</v>
      </c>
      <c r="D176" s="18" t="s">
        <v>366</v>
      </c>
      <c r="E176" s="18" t="s">
        <v>903</v>
      </c>
      <c r="F176" s="18"/>
      <c r="G176" s="18" t="s">
        <v>904</v>
      </c>
      <c r="H176" s="18" t="s">
        <v>127</v>
      </c>
      <c r="I176" s="18" t="s">
        <v>905</v>
      </c>
      <c r="J176" s="18">
        <v>202310</v>
      </c>
      <c r="K176" s="18">
        <v>202312</v>
      </c>
      <c r="L176" s="20" t="s">
        <v>110</v>
      </c>
      <c r="M176" s="18" t="s">
        <v>906</v>
      </c>
      <c r="N176" s="18">
        <v>600</v>
      </c>
      <c r="O176" s="18">
        <v>600</v>
      </c>
      <c r="P176" s="18">
        <v>0</v>
      </c>
      <c r="Q176" s="18">
        <v>12</v>
      </c>
      <c r="R176" s="18">
        <v>8326</v>
      </c>
      <c r="S176" s="18">
        <v>27845</v>
      </c>
      <c r="T176" s="18">
        <v>0</v>
      </c>
      <c r="U176" s="18">
        <v>35</v>
      </c>
      <c r="V176" s="18">
        <v>1147</v>
      </c>
      <c r="W176" s="18" t="s">
        <v>907</v>
      </c>
      <c r="X176" s="18" t="s">
        <v>908</v>
      </c>
      <c r="Y176" s="18"/>
    </row>
    <row r="177" ht="108" spans="1:25">
      <c r="A177" s="17">
        <v>170</v>
      </c>
      <c r="B177" s="19" t="s">
        <v>81</v>
      </c>
      <c r="C177" s="19" t="s">
        <v>82</v>
      </c>
      <c r="D177" s="18" t="s">
        <v>83</v>
      </c>
      <c r="E177" s="18" t="s">
        <v>903</v>
      </c>
      <c r="F177" s="19" t="s">
        <v>909</v>
      </c>
      <c r="G177" s="19" t="s">
        <v>910</v>
      </c>
      <c r="H177" s="19" t="s">
        <v>94</v>
      </c>
      <c r="I177" s="19" t="s">
        <v>911</v>
      </c>
      <c r="J177" s="18">
        <v>202303</v>
      </c>
      <c r="K177" s="18">
        <v>202312</v>
      </c>
      <c r="L177" s="20" t="s">
        <v>88</v>
      </c>
      <c r="M177" s="19" t="s">
        <v>912</v>
      </c>
      <c r="N177" s="19">
        <v>160</v>
      </c>
      <c r="O177" s="19">
        <v>160</v>
      </c>
      <c r="P177" s="19">
        <v>0</v>
      </c>
      <c r="Q177" s="19">
        <v>1</v>
      </c>
      <c r="R177" s="19">
        <v>65</v>
      </c>
      <c r="S177" s="19">
        <v>110</v>
      </c>
      <c r="T177" s="19">
        <v>0</v>
      </c>
      <c r="U177" s="19">
        <v>10</v>
      </c>
      <c r="V177" s="19">
        <v>26</v>
      </c>
      <c r="W177" s="18" t="s">
        <v>913</v>
      </c>
      <c r="X177" s="19" t="s">
        <v>914</v>
      </c>
      <c r="Y177" s="20"/>
    </row>
    <row r="178" ht="96" spans="1:25">
      <c r="A178" s="17">
        <v>171</v>
      </c>
      <c r="B178" s="18" t="s">
        <v>103</v>
      </c>
      <c r="C178" s="18" t="s">
        <v>104</v>
      </c>
      <c r="D178" s="18" t="s">
        <v>105</v>
      </c>
      <c r="E178" s="18" t="s">
        <v>903</v>
      </c>
      <c r="F178" s="19" t="s">
        <v>909</v>
      </c>
      <c r="G178" s="18" t="s">
        <v>915</v>
      </c>
      <c r="H178" s="18" t="s">
        <v>94</v>
      </c>
      <c r="I178" s="18" t="s">
        <v>916</v>
      </c>
      <c r="J178" s="18">
        <v>202303</v>
      </c>
      <c r="K178" s="18">
        <v>202312</v>
      </c>
      <c r="L178" s="20" t="s">
        <v>110</v>
      </c>
      <c r="M178" s="18" t="s">
        <v>917</v>
      </c>
      <c r="N178" s="18">
        <v>86</v>
      </c>
      <c r="O178" s="18">
        <v>86</v>
      </c>
      <c r="P178" s="18">
        <v>0</v>
      </c>
      <c r="Q178" s="19">
        <v>1</v>
      </c>
      <c r="R178" s="18">
        <v>85</v>
      </c>
      <c r="S178" s="19">
        <v>328</v>
      </c>
      <c r="T178" s="18">
        <v>0</v>
      </c>
      <c r="U178" s="19">
        <v>6</v>
      </c>
      <c r="V178" s="19">
        <v>15</v>
      </c>
      <c r="W178" s="18" t="s">
        <v>918</v>
      </c>
      <c r="X178" s="19" t="s">
        <v>919</v>
      </c>
      <c r="Y178" s="20"/>
    </row>
    <row r="179" ht="96" spans="1:25">
      <c r="A179" s="17">
        <v>172</v>
      </c>
      <c r="B179" s="18" t="s">
        <v>103</v>
      </c>
      <c r="C179" s="18" t="s">
        <v>104</v>
      </c>
      <c r="D179" s="18" t="s">
        <v>114</v>
      </c>
      <c r="E179" s="18" t="s">
        <v>903</v>
      </c>
      <c r="F179" s="19" t="s">
        <v>909</v>
      </c>
      <c r="G179" s="18" t="s">
        <v>920</v>
      </c>
      <c r="H179" s="18" t="s">
        <v>269</v>
      </c>
      <c r="I179" s="18" t="s">
        <v>916</v>
      </c>
      <c r="J179" s="18">
        <v>202305</v>
      </c>
      <c r="K179" s="18">
        <v>202312</v>
      </c>
      <c r="L179" s="20" t="s">
        <v>110</v>
      </c>
      <c r="M179" s="18" t="s">
        <v>921</v>
      </c>
      <c r="N179" s="18">
        <v>150</v>
      </c>
      <c r="O179" s="18">
        <v>150</v>
      </c>
      <c r="P179" s="18">
        <v>0</v>
      </c>
      <c r="Q179" s="18">
        <v>1</v>
      </c>
      <c r="R179" s="19">
        <v>68</v>
      </c>
      <c r="S179" s="19">
        <v>267</v>
      </c>
      <c r="T179" s="18">
        <v>0</v>
      </c>
      <c r="U179" s="19">
        <v>3</v>
      </c>
      <c r="V179" s="19">
        <v>7</v>
      </c>
      <c r="W179" s="18" t="s">
        <v>922</v>
      </c>
      <c r="X179" s="18" t="s">
        <v>919</v>
      </c>
      <c r="Y179" s="41"/>
    </row>
    <row r="180" ht="96" spans="1:25">
      <c r="A180" s="17">
        <v>173</v>
      </c>
      <c r="B180" s="18" t="s">
        <v>103</v>
      </c>
      <c r="C180" s="18" t="s">
        <v>104</v>
      </c>
      <c r="D180" s="18" t="s">
        <v>114</v>
      </c>
      <c r="E180" s="18" t="s">
        <v>903</v>
      </c>
      <c r="F180" s="19" t="s">
        <v>909</v>
      </c>
      <c r="G180" s="18" t="s">
        <v>923</v>
      </c>
      <c r="H180" s="18" t="s">
        <v>269</v>
      </c>
      <c r="I180" s="18" t="s">
        <v>916</v>
      </c>
      <c r="J180" s="18">
        <v>202305</v>
      </c>
      <c r="K180" s="18">
        <v>202312</v>
      </c>
      <c r="L180" s="20" t="s">
        <v>110</v>
      </c>
      <c r="M180" s="18" t="s">
        <v>924</v>
      </c>
      <c r="N180" s="18">
        <v>55</v>
      </c>
      <c r="O180" s="18">
        <v>55</v>
      </c>
      <c r="P180" s="18">
        <v>0</v>
      </c>
      <c r="Q180" s="18">
        <v>1</v>
      </c>
      <c r="R180" s="19">
        <v>78</v>
      </c>
      <c r="S180" s="19">
        <v>331</v>
      </c>
      <c r="T180" s="18">
        <v>0</v>
      </c>
      <c r="U180" s="19">
        <v>5</v>
      </c>
      <c r="V180" s="19">
        <v>11</v>
      </c>
      <c r="W180" s="18" t="s">
        <v>922</v>
      </c>
      <c r="X180" s="18" t="s">
        <v>919</v>
      </c>
      <c r="Y180" s="41"/>
    </row>
    <row r="181" ht="96" spans="1:25">
      <c r="A181" s="17">
        <v>174</v>
      </c>
      <c r="B181" s="18" t="s">
        <v>103</v>
      </c>
      <c r="C181" s="18" t="s">
        <v>104</v>
      </c>
      <c r="D181" s="18" t="s">
        <v>114</v>
      </c>
      <c r="E181" s="18" t="s">
        <v>903</v>
      </c>
      <c r="F181" s="19" t="s">
        <v>909</v>
      </c>
      <c r="G181" s="18" t="s">
        <v>925</v>
      </c>
      <c r="H181" s="18" t="s">
        <v>269</v>
      </c>
      <c r="I181" s="18" t="s">
        <v>916</v>
      </c>
      <c r="J181" s="18">
        <v>202305</v>
      </c>
      <c r="K181" s="18">
        <v>202312</v>
      </c>
      <c r="L181" s="20" t="s">
        <v>110</v>
      </c>
      <c r="M181" s="18" t="s">
        <v>926</v>
      </c>
      <c r="N181" s="18">
        <v>60</v>
      </c>
      <c r="O181" s="18">
        <v>60</v>
      </c>
      <c r="P181" s="18">
        <v>0</v>
      </c>
      <c r="Q181" s="18">
        <v>1</v>
      </c>
      <c r="R181" s="19">
        <v>76</v>
      </c>
      <c r="S181" s="19">
        <v>284</v>
      </c>
      <c r="T181" s="18">
        <v>0</v>
      </c>
      <c r="U181" s="19">
        <v>5</v>
      </c>
      <c r="V181" s="19">
        <v>13</v>
      </c>
      <c r="W181" s="18" t="s">
        <v>922</v>
      </c>
      <c r="X181" s="19" t="s">
        <v>919</v>
      </c>
      <c r="Y181" s="41"/>
    </row>
    <row r="182" ht="96" spans="1:25">
      <c r="A182" s="17">
        <v>175</v>
      </c>
      <c r="B182" s="18" t="s">
        <v>103</v>
      </c>
      <c r="C182" s="18" t="s">
        <v>104</v>
      </c>
      <c r="D182" s="18" t="s">
        <v>366</v>
      </c>
      <c r="E182" s="18" t="s">
        <v>903</v>
      </c>
      <c r="F182" s="19" t="s">
        <v>909</v>
      </c>
      <c r="G182" s="18" t="s">
        <v>927</v>
      </c>
      <c r="H182" s="18" t="s">
        <v>269</v>
      </c>
      <c r="I182" s="18" t="s">
        <v>916</v>
      </c>
      <c r="J182" s="18">
        <v>202305</v>
      </c>
      <c r="K182" s="18">
        <v>202312</v>
      </c>
      <c r="L182" s="20" t="s">
        <v>110</v>
      </c>
      <c r="M182" s="18" t="s">
        <v>928</v>
      </c>
      <c r="N182" s="18">
        <v>12</v>
      </c>
      <c r="O182" s="18">
        <v>12</v>
      </c>
      <c r="P182" s="18">
        <v>0</v>
      </c>
      <c r="Q182" s="18">
        <v>1</v>
      </c>
      <c r="R182" s="19">
        <v>81</v>
      </c>
      <c r="S182" s="19">
        <v>305</v>
      </c>
      <c r="T182" s="18">
        <v>0</v>
      </c>
      <c r="U182" s="19">
        <v>7</v>
      </c>
      <c r="V182" s="19">
        <v>19</v>
      </c>
      <c r="W182" s="18" t="s">
        <v>922</v>
      </c>
      <c r="X182" s="18" t="s">
        <v>919</v>
      </c>
      <c r="Y182" s="41"/>
    </row>
    <row r="183" ht="96" spans="1:25">
      <c r="A183" s="17">
        <v>176</v>
      </c>
      <c r="B183" s="18" t="s">
        <v>103</v>
      </c>
      <c r="C183" s="18" t="s">
        <v>104</v>
      </c>
      <c r="D183" s="18" t="s">
        <v>366</v>
      </c>
      <c r="E183" s="18" t="s">
        <v>903</v>
      </c>
      <c r="F183" s="19" t="s">
        <v>909</v>
      </c>
      <c r="G183" s="18" t="s">
        <v>929</v>
      </c>
      <c r="H183" s="18" t="s">
        <v>269</v>
      </c>
      <c r="I183" s="18" t="s">
        <v>916</v>
      </c>
      <c r="J183" s="18">
        <v>202305</v>
      </c>
      <c r="K183" s="18">
        <v>202312</v>
      </c>
      <c r="L183" s="20" t="s">
        <v>110</v>
      </c>
      <c r="M183" s="18" t="s">
        <v>930</v>
      </c>
      <c r="N183" s="18">
        <v>300</v>
      </c>
      <c r="O183" s="18">
        <v>300</v>
      </c>
      <c r="P183" s="18">
        <v>0</v>
      </c>
      <c r="Q183" s="18">
        <v>1</v>
      </c>
      <c r="R183" s="19">
        <v>296</v>
      </c>
      <c r="S183" s="19">
        <v>1130</v>
      </c>
      <c r="T183" s="18">
        <v>0</v>
      </c>
      <c r="U183" s="19">
        <v>13</v>
      </c>
      <c r="V183" s="19">
        <v>28</v>
      </c>
      <c r="W183" s="18" t="s">
        <v>922</v>
      </c>
      <c r="X183" s="18" t="s">
        <v>919</v>
      </c>
      <c r="Y183" s="41"/>
    </row>
    <row r="184" ht="132" spans="1:25">
      <c r="A184" s="17">
        <v>177</v>
      </c>
      <c r="B184" s="18" t="s">
        <v>103</v>
      </c>
      <c r="C184" s="18" t="s">
        <v>2270</v>
      </c>
      <c r="D184" s="19" t="s">
        <v>150</v>
      </c>
      <c r="E184" s="19" t="s">
        <v>931</v>
      </c>
      <c r="F184" s="19" t="s">
        <v>932</v>
      </c>
      <c r="G184" s="19" t="s">
        <v>933</v>
      </c>
      <c r="H184" s="19" t="s">
        <v>94</v>
      </c>
      <c r="I184" s="19" t="s">
        <v>934</v>
      </c>
      <c r="J184" s="18">
        <v>202310</v>
      </c>
      <c r="K184" s="18">
        <v>202312</v>
      </c>
      <c r="L184" s="20" t="s">
        <v>110</v>
      </c>
      <c r="M184" s="19" t="s">
        <v>935</v>
      </c>
      <c r="N184" s="19">
        <v>48</v>
      </c>
      <c r="O184" s="19">
        <v>40</v>
      </c>
      <c r="P184" s="19">
        <v>8</v>
      </c>
      <c r="Q184" s="19">
        <v>1</v>
      </c>
      <c r="R184" s="19">
        <v>76</v>
      </c>
      <c r="S184" s="19">
        <v>248</v>
      </c>
      <c r="T184" s="19">
        <v>1</v>
      </c>
      <c r="U184" s="19">
        <v>6</v>
      </c>
      <c r="V184" s="19">
        <v>10</v>
      </c>
      <c r="W184" s="19" t="s">
        <v>177</v>
      </c>
      <c r="X184" s="19" t="s">
        <v>936</v>
      </c>
      <c r="Y184" s="20"/>
    </row>
    <row r="185" ht="132" spans="1:25">
      <c r="A185" s="17">
        <v>178</v>
      </c>
      <c r="B185" s="18" t="s">
        <v>103</v>
      </c>
      <c r="C185" s="18" t="s">
        <v>2270</v>
      </c>
      <c r="D185" s="19" t="s">
        <v>150</v>
      </c>
      <c r="E185" s="19" t="s">
        <v>931</v>
      </c>
      <c r="F185" s="19" t="s">
        <v>932</v>
      </c>
      <c r="G185" s="19" t="s">
        <v>937</v>
      </c>
      <c r="H185" s="19" t="s">
        <v>94</v>
      </c>
      <c r="I185" s="18" t="s">
        <v>938</v>
      </c>
      <c r="J185" s="18">
        <v>202310</v>
      </c>
      <c r="K185" s="18">
        <v>202312</v>
      </c>
      <c r="L185" s="20" t="s">
        <v>110</v>
      </c>
      <c r="M185" s="19" t="s">
        <v>939</v>
      </c>
      <c r="N185" s="19">
        <v>12</v>
      </c>
      <c r="O185" s="19">
        <v>10</v>
      </c>
      <c r="P185" s="19">
        <v>2</v>
      </c>
      <c r="Q185" s="19">
        <v>1</v>
      </c>
      <c r="R185" s="19">
        <v>34</v>
      </c>
      <c r="S185" s="19">
        <v>137</v>
      </c>
      <c r="T185" s="19">
        <v>1</v>
      </c>
      <c r="U185" s="19">
        <v>3</v>
      </c>
      <c r="V185" s="19">
        <v>5</v>
      </c>
      <c r="W185" s="19" t="s">
        <v>177</v>
      </c>
      <c r="X185" s="19" t="s">
        <v>940</v>
      </c>
      <c r="Y185" s="20"/>
    </row>
    <row r="186" ht="120" spans="1:25">
      <c r="A186" s="17">
        <v>179</v>
      </c>
      <c r="B186" s="19" t="s">
        <v>81</v>
      </c>
      <c r="C186" s="19" t="s">
        <v>82</v>
      </c>
      <c r="D186" s="19" t="s">
        <v>186</v>
      </c>
      <c r="E186" s="19" t="s">
        <v>903</v>
      </c>
      <c r="F186" s="19" t="s">
        <v>941</v>
      </c>
      <c r="G186" s="19" t="s">
        <v>942</v>
      </c>
      <c r="H186" s="19" t="s">
        <v>94</v>
      </c>
      <c r="I186" s="19" t="s">
        <v>943</v>
      </c>
      <c r="J186" s="18">
        <v>202311</v>
      </c>
      <c r="K186" s="18">
        <v>202312</v>
      </c>
      <c r="L186" s="20" t="s">
        <v>88</v>
      </c>
      <c r="M186" s="19" t="s">
        <v>944</v>
      </c>
      <c r="N186" s="19">
        <v>30</v>
      </c>
      <c r="O186" s="19">
        <v>30</v>
      </c>
      <c r="P186" s="19"/>
      <c r="Q186" s="19">
        <v>1</v>
      </c>
      <c r="R186" s="19">
        <v>59</v>
      </c>
      <c r="S186" s="19">
        <v>195</v>
      </c>
      <c r="T186" s="19">
        <v>1</v>
      </c>
      <c r="U186" s="19">
        <v>36</v>
      </c>
      <c r="V186" s="19">
        <v>92</v>
      </c>
      <c r="W186" s="19" t="s">
        <v>177</v>
      </c>
      <c r="X186" s="19" t="s">
        <v>945</v>
      </c>
      <c r="Y186" s="20"/>
    </row>
    <row r="187" ht="120" spans="1:25">
      <c r="A187" s="17">
        <v>180</v>
      </c>
      <c r="B187" s="19" t="s">
        <v>81</v>
      </c>
      <c r="C187" s="19" t="s">
        <v>82</v>
      </c>
      <c r="D187" s="19" t="s">
        <v>186</v>
      </c>
      <c r="E187" s="19" t="s">
        <v>903</v>
      </c>
      <c r="F187" s="19" t="s">
        <v>941</v>
      </c>
      <c r="G187" s="19" t="s">
        <v>946</v>
      </c>
      <c r="H187" s="19" t="s">
        <v>94</v>
      </c>
      <c r="I187" s="19" t="s">
        <v>947</v>
      </c>
      <c r="J187" s="18">
        <v>202302</v>
      </c>
      <c r="K187" s="18">
        <v>202310</v>
      </c>
      <c r="L187" s="20" t="s">
        <v>88</v>
      </c>
      <c r="M187" s="19" t="s">
        <v>948</v>
      </c>
      <c r="N187" s="19">
        <v>48</v>
      </c>
      <c r="O187" s="19">
        <v>48</v>
      </c>
      <c r="P187" s="19"/>
      <c r="Q187" s="19">
        <v>1</v>
      </c>
      <c r="R187" s="19">
        <v>59</v>
      </c>
      <c r="S187" s="19">
        <v>195</v>
      </c>
      <c r="T187" s="19">
        <v>1</v>
      </c>
      <c r="U187" s="19">
        <v>36</v>
      </c>
      <c r="V187" s="19">
        <v>92</v>
      </c>
      <c r="W187" s="19" t="s">
        <v>177</v>
      </c>
      <c r="X187" s="19" t="s">
        <v>945</v>
      </c>
      <c r="Y187" s="20"/>
    </row>
    <row r="188" ht="120" spans="1:25">
      <c r="A188" s="17">
        <v>181</v>
      </c>
      <c r="B188" s="18" t="s">
        <v>103</v>
      </c>
      <c r="C188" s="19" t="s">
        <v>2270</v>
      </c>
      <c r="D188" s="19" t="s">
        <v>105</v>
      </c>
      <c r="E188" s="19" t="s">
        <v>903</v>
      </c>
      <c r="F188" s="19" t="s">
        <v>941</v>
      </c>
      <c r="G188" s="19" t="s">
        <v>949</v>
      </c>
      <c r="H188" s="19" t="s">
        <v>94</v>
      </c>
      <c r="I188" s="19" t="s">
        <v>941</v>
      </c>
      <c r="J188" s="18">
        <v>202310</v>
      </c>
      <c r="K188" s="18">
        <v>202312</v>
      </c>
      <c r="L188" s="20" t="s">
        <v>110</v>
      </c>
      <c r="M188" s="19" t="s">
        <v>950</v>
      </c>
      <c r="N188" s="19">
        <v>50</v>
      </c>
      <c r="O188" s="19">
        <v>50</v>
      </c>
      <c r="P188" s="19"/>
      <c r="Q188" s="19">
        <v>1</v>
      </c>
      <c r="R188" s="19">
        <v>37</v>
      </c>
      <c r="S188" s="19">
        <v>103</v>
      </c>
      <c r="T188" s="19">
        <v>1</v>
      </c>
      <c r="U188" s="19">
        <v>6</v>
      </c>
      <c r="V188" s="19">
        <v>17</v>
      </c>
      <c r="W188" s="18" t="s">
        <v>397</v>
      </c>
      <c r="X188" s="18" t="s">
        <v>919</v>
      </c>
      <c r="Y188" s="20" t="s">
        <v>951</v>
      </c>
    </row>
    <row r="189" ht="120" spans="1:25">
      <c r="A189" s="17">
        <v>182</v>
      </c>
      <c r="B189" s="18" t="s">
        <v>103</v>
      </c>
      <c r="C189" s="19" t="s">
        <v>2270</v>
      </c>
      <c r="D189" s="19" t="s">
        <v>105</v>
      </c>
      <c r="E189" s="19" t="s">
        <v>903</v>
      </c>
      <c r="F189" s="19" t="s">
        <v>941</v>
      </c>
      <c r="G189" s="19" t="s">
        <v>952</v>
      </c>
      <c r="H189" s="19" t="s">
        <v>94</v>
      </c>
      <c r="I189" s="19" t="s">
        <v>941</v>
      </c>
      <c r="J189" s="18">
        <v>202310</v>
      </c>
      <c r="K189" s="18">
        <v>202312</v>
      </c>
      <c r="L189" s="20" t="s">
        <v>110</v>
      </c>
      <c r="M189" s="19" t="s">
        <v>953</v>
      </c>
      <c r="N189" s="19">
        <v>80</v>
      </c>
      <c r="O189" s="19">
        <v>80</v>
      </c>
      <c r="P189" s="19"/>
      <c r="Q189" s="19">
        <v>1</v>
      </c>
      <c r="R189" s="19">
        <v>42</v>
      </c>
      <c r="S189" s="19">
        <v>148</v>
      </c>
      <c r="T189" s="19">
        <v>1</v>
      </c>
      <c r="U189" s="19">
        <v>9</v>
      </c>
      <c r="V189" s="19">
        <v>20</v>
      </c>
      <c r="W189" s="18" t="s">
        <v>397</v>
      </c>
      <c r="X189" s="18" t="s">
        <v>919</v>
      </c>
      <c r="Y189" s="20" t="s">
        <v>954</v>
      </c>
    </row>
    <row r="190" ht="96" spans="1:25">
      <c r="A190" s="17">
        <v>183</v>
      </c>
      <c r="B190" s="18" t="s">
        <v>103</v>
      </c>
      <c r="C190" s="19" t="s">
        <v>2270</v>
      </c>
      <c r="D190" s="19" t="s">
        <v>150</v>
      </c>
      <c r="E190" s="19" t="s">
        <v>903</v>
      </c>
      <c r="F190" s="19" t="s">
        <v>941</v>
      </c>
      <c r="G190" s="19" t="s">
        <v>955</v>
      </c>
      <c r="H190" s="19" t="s">
        <v>127</v>
      </c>
      <c r="I190" s="19" t="s">
        <v>941</v>
      </c>
      <c r="J190" s="18">
        <v>202309</v>
      </c>
      <c r="K190" s="18">
        <v>202312</v>
      </c>
      <c r="L190" s="20" t="s">
        <v>110</v>
      </c>
      <c r="M190" s="18" t="s">
        <v>956</v>
      </c>
      <c r="N190" s="19">
        <v>48</v>
      </c>
      <c r="O190" s="19">
        <v>42</v>
      </c>
      <c r="P190" s="19">
        <v>6</v>
      </c>
      <c r="Q190" s="19">
        <v>1</v>
      </c>
      <c r="R190" s="19">
        <v>52</v>
      </c>
      <c r="S190" s="19">
        <v>175</v>
      </c>
      <c r="T190" s="19">
        <v>1</v>
      </c>
      <c r="U190" s="19">
        <v>10</v>
      </c>
      <c r="V190" s="19">
        <v>28</v>
      </c>
      <c r="W190" s="18" t="s">
        <v>922</v>
      </c>
      <c r="X190" s="18" t="s">
        <v>957</v>
      </c>
      <c r="Y190" s="20"/>
    </row>
    <row r="191" ht="144" spans="1:25">
      <c r="A191" s="17">
        <v>184</v>
      </c>
      <c r="B191" s="18" t="s">
        <v>103</v>
      </c>
      <c r="C191" s="19" t="s">
        <v>2270</v>
      </c>
      <c r="D191" s="19" t="s">
        <v>150</v>
      </c>
      <c r="E191" s="19" t="s">
        <v>903</v>
      </c>
      <c r="F191" s="19" t="s">
        <v>941</v>
      </c>
      <c r="G191" s="18" t="s">
        <v>958</v>
      </c>
      <c r="H191" s="19" t="s">
        <v>127</v>
      </c>
      <c r="I191" s="19" t="s">
        <v>941</v>
      </c>
      <c r="J191" s="18">
        <v>202311</v>
      </c>
      <c r="K191" s="18">
        <v>202312</v>
      </c>
      <c r="L191" s="20" t="s">
        <v>110</v>
      </c>
      <c r="M191" s="18" t="s">
        <v>959</v>
      </c>
      <c r="N191" s="18">
        <v>45</v>
      </c>
      <c r="O191" s="18">
        <v>45</v>
      </c>
      <c r="P191" s="18"/>
      <c r="Q191" s="19">
        <v>1</v>
      </c>
      <c r="R191" s="18">
        <v>88</v>
      </c>
      <c r="S191" s="19">
        <v>284</v>
      </c>
      <c r="T191" s="18">
        <v>1</v>
      </c>
      <c r="U191" s="19">
        <v>7</v>
      </c>
      <c r="V191" s="19">
        <v>18</v>
      </c>
      <c r="W191" s="18" t="s">
        <v>922</v>
      </c>
      <c r="X191" s="18" t="s">
        <v>960</v>
      </c>
      <c r="Y191" s="20"/>
    </row>
    <row r="192" ht="144" spans="1:25">
      <c r="A192" s="17">
        <v>185</v>
      </c>
      <c r="B192" s="18" t="s">
        <v>103</v>
      </c>
      <c r="C192" s="18" t="s">
        <v>2270</v>
      </c>
      <c r="D192" s="19" t="s">
        <v>150</v>
      </c>
      <c r="E192" s="20" t="s">
        <v>903</v>
      </c>
      <c r="F192" s="20" t="s">
        <v>961</v>
      </c>
      <c r="G192" s="18" t="s">
        <v>962</v>
      </c>
      <c r="H192" s="18" t="s">
        <v>94</v>
      </c>
      <c r="I192" s="18" t="s">
        <v>961</v>
      </c>
      <c r="J192" s="18">
        <v>2023.1</v>
      </c>
      <c r="K192" s="18">
        <v>2023.12</v>
      </c>
      <c r="L192" s="20" t="s">
        <v>110</v>
      </c>
      <c r="M192" s="18" t="s">
        <v>963</v>
      </c>
      <c r="N192" s="18">
        <v>40</v>
      </c>
      <c r="O192" s="18">
        <v>40</v>
      </c>
      <c r="P192" s="18">
        <v>0</v>
      </c>
      <c r="Q192" s="19">
        <v>1</v>
      </c>
      <c r="R192" s="18">
        <v>200</v>
      </c>
      <c r="S192" s="19">
        <v>479</v>
      </c>
      <c r="T192" s="18">
        <v>1</v>
      </c>
      <c r="U192" s="19">
        <v>80</v>
      </c>
      <c r="V192" s="19">
        <v>191</v>
      </c>
      <c r="W192" s="19" t="s">
        <v>964</v>
      </c>
      <c r="X192" s="19" t="s">
        <v>965</v>
      </c>
      <c r="Y192" s="20"/>
    </row>
    <row r="193" ht="144" spans="1:25">
      <c r="A193" s="17">
        <v>186</v>
      </c>
      <c r="B193" s="18" t="s">
        <v>103</v>
      </c>
      <c r="C193" s="18" t="s">
        <v>104</v>
      </c>
      <c r="D193" s="18" t="s">
        <v>966</v>
      </c>
      <c r="E193" s="20" t="s">
        <v>903</v>
      </c>
      <c r="F193" s="20" t="s">
        <v>961</v>
      </c>
      <c r="G193" s="18" t="s">
        <v>967</v>
      </c>
      <c r="H193" s="18" t="s">
        <v>94</v>
      </c>
      <c r="I193" s="18" t="s">
        <v>961</v>
      </c>
      <c r="J193" s="18">
        <v>2023.1</v>
      </c>
      <c r="K193" s="18">
        <v>2023.12</v>
      </c>
      <c r="L193" s="20" t="s">
        <v>110</v>
      </c>
      <c r="M193" s="18" t="s">
        <v>968</v>
      </c>
      <c r="N193" s="18">
        <v>40</v>
      </c>
      <c r="O193" s="18">
        <v>40</v>
      </c>
      <c r="P193" s="18">
        <v>0</v>
      </c>
      <c r="Q193" s="18">
        <v>1</v>
      </c>
      <c r="R193" s="19">
        <v>150</v>
      </c>
      <c r="S193" s="19">
        <v>200</v>
      </c>
      <c r="T193" s="18">
        <v>1</v>
      </c>
      <c r="U193" s="19">
        <v>8</v>
      </c>
      <c r="V193" s="19">
        <v>15</v>
      </c>
      <c r="W193" s="19" t="s">
        <v>964</v>
      </c>
      <c r="X193" s="19" t="s">
        <v>969</v>
      </c>
      <c r="Y193" s="41"/>
    </row>
    <row r="194" ht="96" spans="1:25">
      <c r="A194" s="17">
        <v>187</v>
      </c>
      <c r="B194" s="18" t="s">
        <v>103</v>
      </c>
      <c r="C194" s="18" t="s">
        <v>2270</v>
      </c>
      <c r="D194" s="18" t="s">
        <v>150</v>
      </c>
      <c r="E194" s="20" t="s">
        <v>903</v>
      </c>
      <c r="F194" s="20" t="s">
        <v>961</v>
      </c>
      <c r="G194" s="20" t="s">
        <v>970</v>
      </c>
      <c r="H194" s="18" t="s">
        <v>94</v>
      </c>
      <c r="I194" s="18" t="s">
        <v>961</v>
      </c>
      <c r="J194" s="18">
        <v>2023.1</v>
      </c>
      <c r="K194" s="18">
        <v>2023.12</v>
      </c>
      <c r="L194" s="20" t="s">
        <v>110</v>
      </c>
      <c r="M194" s="20" t="s">
        <v>971</v>
      </c>
      <c r="N194" s="18">
        <v>100</v>
      </c>
      <c r="O194" s="18">
        <v>100</v>
      </c>
      <c r="P194" s="18">
        <v>0</v>
      </c>
      <c r="Q194" s="18">
        <v>1</v>
      </c>
      <c r="R194" s="19">
        <v>180</v>
      </c>
      <c r="S194" s="19">
        <v>300</v>
      </c>
      <c r="T194" s="18">
        <v>1</v>
      </c>
      <c r="U194" s="19">
        <v>30</v>
      </c>
      <c r="V194" s="19">
        <v>56</v>
      </c>
      <c r="W194" s="18" t="s">
        <v>972</v>
      </c>
      <c r="X194" s="18" t="s">
        <v>919</v>
      </c>
      <c r="Y194" s="41"/>
    </row>
    <row r="195" ht="120" spans="1:25">
      <c r="A195" s="17">
        <v>188</v>
      </c>
      <c r="B195" s="18" t="s">
        <v>103</v>
      </c>
      <c r="C195" s="18" t="s">
        <v>2270</v>
      </c>
      <c r="D195" s="18" t="s">
        <v>105</v>
      </c>
      <c r="E195" s="20" t="s">
        <v>903</v>
      </c>
      <c r="F195" s="20" t="s">
        <v>961</v>
      </c>
      <c r="G195" s="18" t="s">
        <v>973</v>
      </c>
      <c r="H195" s="18" t="s">
        <v>94</v>
      </c>
      <c r="I195" s="18" t="s">
        <v>961</v>
      </c>
      <c r="J195" s="18">
        <v>2023.1</v>
      </c>
      <c r="K195" s="18">
        <v>2023.12</v>
      </c>
      <c r="L195" s="20" t="s">
        <v>110</v>
      </c>
      <c r="M195" s="18" t="s">
        <v>974</v>
      </c>
      <c r="N195" s="18">
        <v>500</v>
      </c>
      <c r="O195" s="18">
        <v>500</v>
      </c>
      <c r="P195" s="18">
        <v>0</v>
      </c>
      <c r="Q195" s="18">
        <v>2</v>
      </c>
      <c r="R195" s="18">
        <v>500</v>
      </c>
      <c r="S195" s="18">
        <v>1233</v>
      </c>
      <c r="T195" s="18">
        <v>2</v>
      </c>
      <c r="U195" s="18">
        <v>50</v>
      </c>
      <c r="V195" s="18">
        <v>112</v>
      </c>
      <c r="W195" s="18" t="s">
        <v>397</v>
      </c>
      <c r="X195" s="18" t="s">
        <v>919</v>
      </c>
      <c r="Y195" s="20"/>
    </row>
    <row r="196" ht="120" spans="1:25">
      <c r="A196" s="17">
        <v>189</v>
      </c>
      <c r="B196" s="18" t="s">
        <v>103</v>
      </c>
      <c r="C196" s="18" t="s">
        <v>2270</v>
      </c>
      <c r="D196" s="18" t="s">
        <v>105</v>
      </c>
      <c r="E196" s="20" t="s">
        <v>903</v>
      </c>
      <c r="F196" s="20" t="s">
        <v>961</v>
      </c>
      <c r="G196" s="18" t="s">
        <v>975</v>
      </c>
      <c r="H196" s="18" t="s">
        <v>94</v>
      </c>
      <c r="I196" s="18" t="s">
        <v>961</v>
      </c>
      <c r="J196" s="18">
        <v>2023.1</v>
      </c>
      <c r="K196" s="18">
        <v>2023.12</v>
      </c>
      <c r="L196" s="20" t="s">
        <v>110</v>
      </c>
      <c r="M196" s="18" t="s">
        <v>976</v>
      </c>
      <c r="N196" s="18">
        <v>70</v>
      </c>
      <c r="O196" s="18">
        <v>70</v>
      </c>
      <c r="P196" s="18">
        <v>0</v>
      </c>
      <c r="Q196" s="18">
        <v>1</v>
      </c>
      <c r="R196" s="18">
        <v>125</v>
      </c>
      <c r="S196" s="18">
        <v>300</v>
      </c>
      <c r="T196" s="18">
        <v>1</v>
      </c>
      <c r="U196" s="18">
        <v>4</v>
      </c>
      <c r="V196" s="18">
        <v>11</v>
      </c>
      <c r="W196" s="18" t="s">
        <v>397</v>
      </c>
      <c r="X196" s="18" t="s">
        <v>919</v>
      </c>
      <c r="Y196" s="20"/>
    </row>
    <row r="197" ht="276" spans="1:25">
      <c r="A197" s="17">
        <v>190</v>
      </c>
      <c r="B197" s="82" t="s">
        <v>81</v>
      </c>
      <c r="C197" s="82" t="s">
        <v>82</v>
      </c>
      <c r="D197" s="82" t="s">
        <v>83</v>
      </c>
      <c r="E197" s="82" t="s">
        <v>903</v>
      </c>
      <c r="F197" s="82" t="s">
        <v>977</v>
      </c>
      <c r="G197" s="82" t="s">
        <v>978</v>
      </c>
      <c r="H197" s="82" t="s">
        <v>94</v>
      </c>
      <c r="I197" s="82" t="s">
        <v>979</v>
      </c>
      <c r="J197" s="82">
        <v>2023.04</v>
      </c>
      <c r="K197" s="82">
        <v>2023.06</v>
      </c>
      <c r="L197" s="20" t="s">
        <v>88</v>
      </c>
      <c r="M197" s="82" t="s">
        <v>980</v>
      </c>
      <c r="N197" s="84">
        <v>29.743</v>
      </c>
      <c r="O197" s="74">
        <v>25.043</v>
      </c>
      <c r="P197" s="65">
        <v>4.7</v>
      </c>
      <c r="Q197" s="18">
        <v>12</v>
      </c>
      <c r="R197" s="90" t="s">
        <v>981</v>
      </c>
      <c r="S197" s="90">
        <v>123</v>
      </c>
      <c r="T197" s="65">
        <v>1</v>
      </c>
      <c r="U197" s="90" t="s">
        <v>982</v>
      </c>
      <c r="V197" s="65">
        <v>76</v>
      </c>
      <c r="W197" s="82" t="s">
        <v>983</v>
      </c>
      <c r="X197" s="82" t="s">
        <v>984</v>
      </c>
      <c r="Y197" s="91"/>
    </row>
    <row r="198" ht="168" spans="1:25">
      <c r="A198" s="17">
        <v>191</v>
      </c>
      <c r="B198" s="82" t="s">
        <v>81</v>
      </c>
      <c r="C198" s="82" t="s">
        <v>82</v>
      </c>
      <c r="D198" s="82" t="s">
        <v>537</v>
      </c>
      <c r="E198" s="82" t="s">
        <v>903</v>
      </c>
      <c r="F198" s="82" t="s">
        <v>977</v>
      </c>
      <c r="G198" s="82" t="s">
        <v>985</v>
      </c>
      <c r="H198" s="82" t="s">
        <v>94</v>
      </c>
      <c r="I198" s="82" t="s">
        <v>979</v>
      </c>
      <c r="J198" s="82">
        <v>2023.04</v>
      </c>
      <c r="K198" s="82">
        <v>2023.06</v>
      </c>
      <c r="L198" s="20" t="s">
        <v>88</v>
      </c>
      <c r="M198" s="82" t="s">
        <v>986</v>
      </c>
      <c r="N198" s="84">
        <v>5.975</v>
      </c>
      <c r="O198" s="74">
        <v>5.975</v>
      </c>
      <c r="P198" s="65">
        <v>0</v>
      </c>
      <c r="Q198" s="18">
        <v>12</v>
      </c>
      <c r="R198" s="90" t="s">
        <v>987</v>
      </c>
      <c r="S198" s="90">
        <v>137</v>
      </c>
      <c r="T198" s="65">
        <v>12</v>
      </c>
      <c r="U198" s="90" t="s">
        <v>987</v>
      </c>
      <c r="V198" s="65">
        <v>137</v>
      </c>
      <c r="W198" s="82" t="s">
        <v>983</v>
      </c>
      <c r="X198" s="82" t="s">
        <v>988</v>
      </c>
      <c r="Y198" s="18"/>
    </row>
    <row r="199" ht="96" spans="1:25">
      <c r="A199" s="17">
        <v>192</v>
      </c>
      <c r="B199" s="82" t="s">
        <v>103</v>
      </c>
      <c r="C199" s="82" t="s">
        <v>104</v>
      </c>
      <c r="D199" s="82" t="s">
        <v>114</v>
      </c>
      <c r="E199" s="82" t="s">
        <v>903</v>
      </c>
      <c r="F199" s="82" t="s">
        <v>977</v>
      </c>
      <c r="G199" s="82" t="s">
        <v>989</v>
      </c>
      <c r="H199" s="82" t="s">
        <v>269</v>
      </c>
      <c r="I199" s="82" t="s">
        <v>979</v>
      </c>
      <c r="J199" s="85">
        <v>44958</v>
      </c>
      <c r="K199" s="85">
        <v>45261</v>
      </c>
      <c r="L199" s="20" t="s">
        <v>110</v>
      </c>
      <c r="M199" s="82" t="s">
        <v>990</v>
      </c>
      <c r="N199" s="84">
        <v>6</v>
      </c>
      <c r="O199" s="74">
        <v>6</v>
      </c>
      <c r="P199" s="65">
        <v>0</v>
      </c>
      <c r="Q199" s="18">
        <v>1</v>
      </c>
      <c r="R199" s="90">
        <v>24</v>
      </c>
      <c r="S199" s="90">
        <v>98</v>
      </c>
      <c r="T199" s="65">
        <v>1</v>
      </c>
      <c r="U199" s="90">
        <v>2</v>
      </c>
      <c r="V199" s="65">
        <v>5</v>
      </c>
      <c r="W199" s="82" t="s">
        <v>991</v>
      </c>
      <c r="X199" s="82" t="s">
        <v>919</v>
      </c>
      <c r="Y199" s="18"/>
    </row>
    <row r="200" ht="96" spans="1:25">
      <c r="A200" s="17">
        <v>193</v>
      </c>
      <c r="B200" s="82" t="s">
        <v>103</v>
      </c>
      <c r="C200" s="82" t="s">
        <v>104</v>
      </c>
      <c r="D200" s="82" t="s">
        <v>114</v>
      </c>
      <c r="E200" s="82" t="s">
        <v>903</v>
      </c>
      <c r="F200" s="82" t="s">
        <v>977</v>
      </c>
      <c r="G200" s="82" t="s">
        <v>992</v>
      </c>
      <c r="H200" s="82" t="s">
        <v>269</v>
      </c>
      <c r="I200" s="82" t="s">
        <v>979</v>
      </c>
      <c r="J200" s="85">
        <v>44958</v>
      </c>
      <c r="K200" s="85">
        <v>45261</v>
      </c>
      <c r="L200" s="20" t="s">
        <v>110</v>
      </c>
      <c r="M200" s="82" t="s">
        <v>993</v>
      </c>
      <c r="N200" s="84">
        <v>300</v>
      </c>
      <c r="O200" s="74">
        <v>300</v>
      </c>
      <c r="P200" s="65">
        <v>0</v>
      </c>
      <c r="Q200" s="18">
        <v>1</v>
      </c>
      <c r="R200" s="90">
        <v>423</v>
      </c>
      <c r="S200" s="90">
        <v>1356</v>
      </c>
      <c r="T200" s="65">
        <v>1</v>
      </c>
      <c r="U200" s="90">
        <v>25</v>
      </c>
      <c r="V200" s="65">
        <v>65</v>
      </c>
      <c r="W200" s="82" t="s">
        <v>922</v>
      </c>
      <c r="X200" s="82" t="s">
        <v>919</v>
      </c>
      <c r="Y200" s="18"/>
    </row>
    <row r="201" ht="108" spans="1:25">
      <c r="A201" s="17">
        <v>194</v>
      </c>
      <c r="B201" s="82" t="s">
        <v>81</v>
      </c>
      <c r="C201" s="82" t="s">
        <v>2271</v>
      </c>
      <c r="D201" s="82" t="s">
        <v>585</v>
      </c>
      <c r="E201" s="82" t="s">
        <v>903</v>
      </c>
      <c r="F201" s="82" t="s">
        <v>977</v>
      </c>
      <c r="G201" s="82" t="s">
        <v>994</v>
      </c>
      <c r="H201" s="82" t="s">
        <v>94</v>
      </c>
      <c r="I201" s="82" t="s">
        <v>979</v>
      </c>
      <c r="J201" s="85">
        <v>44958</v>
      </c>
      <c r="K201" s="85">
        <v>45261</v>
      </c>
      <c r="L201" s="20" t="s">
        <v>110</v>
      </c>
      <c r="M201" s="82" t="s">
        <v>994</v>
      </c>
      <c r="N201" s="84">
        <v>50</v>
      </c>
      <c r="O201" s="74">
        <v>50</v>
      </c>
      <c r="P201" s="65">
        <v>0</v>
      </c>
      <c r="Q201" s="18">
        <v>1</v>
      </c>
      <c r="R201" s="90">
        <v>80</v>
      </c>
      <c r="S201" s="90">
        <v>345</v>
      </c>
      <c r="T201" s="65">
        <v>1</v>
      </c>
      <c r="U201" s="90">
        <v>12</v>
      </c>
      <c r="V201" s="65">
        <v>26</v>
      </c>
      <c r="W201" s="82" t="s">
        <v>964</v>
      </c>
      <c r="X201" s="82" t="s">
        <v>995</v>
      </c>
      <c r="Y201" s="18"/>
    </row>
    <row r="202" ht="96" spans="1:25">
      <c r="A202" s="17">
        <v>195</v>
      </c>
      <c r="B202" s="82" t="s">
        <v>103</v>
      </c>
      <c r="C202" s="82" t="s">
        <v>104</v>
      </c>
      <c r="D202" s="82" t="s">
        <v>114</v>
      </c>
      <c r="E202" s="82" t="s">
        <v>903</v>
      </c>
      <c r="F202" s="82" t="s">
        <v>977</v>
      </c>
      <c r="G202" s="82" t="s">
        <v>996</v>
      </c>
      <c r="H202" s="82" t="s">
        <v>269</v>
      </c>
      <c r="I202" s="82" t="s">
        <v>979</v>
      </c>
      <c r="J202" s="85">
        <v>44958</v>
      </c>
      <c r="K202" s="85">
        <v>45261</v>
      </c>
      <c r="L202" s="20" t="s">
        <v>110</v>
      </c>
      <c r="M202" s="82" t="s">
        <v>997</v>
      </c>
      <c r="N202" s="84">
        <v>55</v>
      </c>
      <c r="O202" s="74">
        <v>55</v>
      </c>
      <c r="P202" s="65">
        <v>0</v>
      </c>
      <c r="Q202" s="18">
        <v>1</v>
      </c>
      <c r="R202" s="90">
        <v>157</v>
      </c>
      <c r="S202" s="90">
        <v>523</v>
      </c>
      <c r="T202" s="65">
        <v>1</v>
      </c>
      <c r="U202" s="90">
        <v>10</v>
      </c>
      <c r="V202" s="65">
        <v>19</v>
      </c>
      <c r="W202" s="82" t="s">
        <v>922</v>
      </c>
      <c r="X202" s="82" t="s">
        <v>919</v>
      </c>
      <c r="Y202" s="18"/>
    </row>
    <row r="203" ht="96" spans="1:25">
      <c r="A203" s="17">
        <v>196</v>
      </c>
      <c r="B203" s="82" t="s">
        <v>103</v>
      </c>
      <c r="C203" s="82" t="s">
        <v>104</v>
      </c>
      <c r="D203" s="82" t="s">
        <v>105</v>
      </c>
      <c r="E203" s="82" t="s">
        <v>903</v>
      </c>
      <c r="F203" s="82" t="s">
        <v>977</v>
      </c>
      <c r="G203" s="82" t="s">
        <v>998</v>
      </c>
      <c r="H203" s="82" t="s">
        <v>94</v>
      </c>
      <c r="I203" s="82" t="s">
        <v>979</v>
      </c>
      <c r="J203" s="85">
        <v>44958</v>
      </c>
      <c r="K203" s="85">
        <v>45261</v>
      </c>
      <c r="L203" s="20" t="s">
        <v>110</v>
      </c>
      <c r="M203" s="82" t="s">
        <v>999</v>
      </c>
      <c r="N203" s="84">
        <v>10</v>
      </c>
      <c r="O203" s="74">
        <v>10</v>
      </c>
      <c r="P203" s="65">
        <v>0</v>
      </c>
      <c r="Q203" s="18">
        <v>1</v>
      </c>
      <c r="R203" s="90">
        <v>55</v>
      </c>
      <c r="S203" s="90">
        <v>165</v>
      </c>
      <c r="T203" s="65">
        <v>1</v>
      </c>
      <c r="U203" s="90">
        <v>2</v>
      </c>
      <c r="V203" s="65">
        <v>5</v>
      </c>
      <c r="W203" s="82" t="s">
        <v>918</v>
      </c>
      <c r="X203" s="82" t="s">
        <v>919</v>
      </c>
      <c r="Y203" s="18"/>
    </row>
    <row r="204" ht="96" spans="1:25">
      <c r="A204" s="17">
        <v>197</v>
      </c>
      <c r="B204" s="82" t="s">
        <v>103</v>
      </c>
      <c r="C204" s="82" t="s">
        <v>104</v>
      </c>
      <c r="D204" s="82" t="s">
        <v>114</v>
      </c>
      <c r="E204" s="82" t="s">
        <v>903</v>
      </c>
      <c r="F204" s="82" t="s">
        <v>977</v>
      </c>
      <c r="G204" s="82" t="s">
        <v>1000</v>
      </c>
      <c r="H204" s="82" t="s">
        <v>94</v>
      </c>
      <c r="I204" s="82" t="s">
        <v>1001</v>
      </c>
      <c r="J204" s="85">
        <v>44958</v>
      </c>
      <c r="K204" s="82" t="s">
        <v>1002</v>
      </c>
      <c r="L204" s="20" t="s">
        <v>110</v>
      </c>
      <c r="M204" s="82" t="s">
        <v>1003</v>
      </c>
      <c r="N204" s="84">
        <v>10</v>
      </c>
      <c r="O204" s="74">
        <v>10</v>
      </c>
      <c r="P204" s="65">
        <v>0</v>
      </c>
      <c r="Q204" s="18">
        <v>1</v>
      </c>
      <c r="R204" s="90">
        <v>62</v>
      </c>
      <c r="S204" s="90">
        <v>220</v>
      </c>
      <c r="T204" s="65">
        <v>1</v>
      </c>
      <c r="U204" s="90">
        <v>4</v>
      </c>
      <c r="V204" s="65">
        <v>8</v>
      </c>
      <c r="W204" s="82" t="s">
        <v>1004</v>
      </c>
      <c r="X204" s="82" t="s">
        <v>919</v>
      </c>
      <c r="Y204" s="18"/>
    </row>
    <row r="205" ht="144" spans="1:25">
      <c r="A205" s="17">
        <v>198</v>
      </c>
      <c r="B205" s="19" t="s">
        <v>103</v>
      </c>
      <c r="C205" s="18" t="s">
        <v>104</v>
      </c>
      <c r="D205" s="19" t="s">
        <v>105</v>
      </c>
      <c r="E205" s="19" t="s">
        <v>903</v>
      </c>
      <c r="F205" s="19" t="s">
        <v>1005</v>
      </c>
      <c r="G205" s="19" t="s">
        <v>1006</v>
      </c>
      <c r="H205" s="19" t="s">
        <v>94</v>
      </c>
      <c r="I205" s="19" t="s">
        <v>1007</v>
      </c>
      <c r="J205" s="18">
        <v>202310</v>
      </c>
      <c r="K205" s="18">
        <v>202312</v>
      </c>
      <c r="L205" s="20" t="s">
        <v>110</v>
      </c>
      <c r="M205" s="19" t="s">
        <v>1008</v>
      </c>
      <c r="N205" s="19">
        <v>58.8</v>
      </c>
      <c r="O205" s="19">
        <v>52.8</v>
      </c>
      <c r="P205" s="19">
        <v>6</v>
      </c>
      <c r="Q205" s="19">
        <v>1</v>
      </c>
      <c r="R205" s="19">
        <v>92</v>
      </c>
      <c r="S205" s="19">
        <v>321</v>
      </c>
      <c r="T205" s="19">
        <v>1</v>
      </c>
      <c r="U205" s="19">
        <v>43</v>
      </c>
      <c r="V205" s="19">
        <v>159</v>
      </c>
      <c r="W205" s="18" t="s">
        <v>397</v>
      </c>
      <c r="X205" s="19" t="s">
        <v>1009</v>
      </c>
      <c r="Y205" s="20"/>
    </row>
    <row r="206" ht="144" spans="1:25">
      <c r="A206" s="17">
        <v>199</v>
      </c>
      <c r="B206" s="19" t="s">
        <v>103</v>
      </c>
      <c r="C206" s="18" t="s">
        <v>104</v>
      </c>
      <c r="D206" s="19" t="s">
        <v>105</v>
      </c>
      <c r="E206" s="19" t="s">
        <v>903</v>
      </c>
      <c r="F206" s="19" t="s">
        <v>1005</v>
      </c>
      <c r="G206" s="19" t="s">
        <v>1010</v>
      </c>
      <c r="H206" s="19" t="s">
        <v>94</v>
      </c>
      <c r="I206" s="18" t="s">
        <v>1011</v>
      </c>
      <c r="J206" s="18">
        <v>202310</v>
      </c>
      <c r="K206" s="18">
        <v>202312</v>
      </c>
      <c r="L206" s="20" t="s">
        <v>110</v>
      </c>
      <c r="M206" s="19" t="s">
        <v>1012</v>
      </c>
      <c r="N206" s="19">
        <v>29.4</v>
      </c>
      <c r="O206" s="19">
        <v>23.4</v>
      </c>
      <c r="P206" s="19">
        <v>6</v>
      </c>
      <c r="Q206" s="19">
        <v>1</v>
      </c>
      <c r="R206" s="19">
        <v>46</v>
      </c>
      <c r="S206" s="19">
        <v>156</v>
      </c>
      <c r="T206" s="19">
        <v>1</v>
      </c>
      <c r="U206" s="19">
        <v>43</v>
      </c>
      <c r="V206" s="19">
        <v>159</v>
      </c>
      <c r="W206" s="18" t="s">
        <v>397</v>
      </c>
      <c r="X206" s="19" t="s">
        <v>1009</v>
      </c>
      <c r="Y206" s="20"/>
    </row>
    <row r="207" ht="144" spans="1:25">
      <c r="A207" s="17">
        <v>200</v>
      </c>
      <c r="B207" s="19" t="s">
        <v>103</v>
      </c>
      <c r="C207" s="18" t="s">
        <v>104</v>
      </c>
      <c r="D207" s="19" t="s">
        <v>105</v>
      </c>
      <c r="E207" s="19" t="s">
        <v>903</v>
      </c>
      <c r="F207" s="19" t="s">
        <v>1005</v>
      </c>
      <c r="G207" s="18" t="s">
        <v>1013</v>
      </c>
      <c r="H207" s="18" t="s">
        <v>94</v>
      </c>
      <c r="I207" s="18" t="s">
        <v>1014</v>
      </c>
      <c r="J207" s="18">
        <v>202310</v>
      </c>
      <c r="K207" s="18">
        <v>202312</v>
      </c>
      <c r="L207" s="20" t="s">
        <v>110</v>
      </c>
      <c r="M207" s="19" t="s">
        <v>1015</v>
      </c>
      <c r="N207" s="18">
        <v>35.28</v>
      </c>
      <c r="O207" s="18">
        <v>30.28</v>
      </c>
      <c r="P207" s="18">
        <v>5</v>
      </c>
      <c r="Q207" s="19">
        <v>1</v>
      </c>
      <c r="R207" s="18">
        <v>56</v>
      </c>
      <c r="S207" s="19">
        <v>148</v>
      </c>
      <c r="T207" s="18">
        <v>1</v>
      </c>
      <c r="U207" s="19">
        <v>43</v>
      </c>
      <c r="V207" s="19">
        <v>159</v>
      </c>
      <c r="W207" s="18" t="s">
        <v>397</v>
      </c>
      <c r="X207" s="19" t="s">
        <v>1009</v>
      </c>
      <c r="Y207" s="20"/>
    </row>
    <row r="208" ht="108" spans="1:25">
      <c r="A208" s="17">
        <v>201</v>
      </c>
      <c r="B208" s="18" t="s">
        <v>103</v>
      </c>
      <c r="C208" s="18" t="s">
        <v>104</v>
      </c>
      <c r="D208" s="19" t="s">
        <v>114</v>
      </c>
      <c r="E208" s="19" t="s">
        <v>903</v>
      </c>
      <c r="F208" s="19" t="s">
        <v>1005</v>
      </c>
      <c r="G208" s="18" t="s">
        <v>1016</v>
      </c>
      <c r="H208" s="18" t="s">
        <v>94</v>
      </c>
      <c r="I208" s="18" t="s">
        <v>1017</v>
      </c>
      <c r="J208" s="18">
        <v>202310</v>
      </c>
      <c r="K208" s="18">
        <v>202312</v>
      </c>
      <c r="L208" s="20" t="s">
        <v>110</v>
      </c>
      <c r="M208" s="18" t="s">
        <v>1018</v>
      </c>
      <c r="N208" s="18">
        <v>30</v>
      </c>
      <c r="O208" s="18">
        <v>30</v>
      </c>
      <c r="P208" s="18">
        <v>0</v>
      </c>
      <c r="Q208" s="18">
        <v>1</v>
      </c>
      <c r="R208" s="19">
        <v>134</v>
      </c>
      <c r="S208" s="19">
        <v>431</v>
      </c>
      <c r="T208" s="18">
        <v>1</v>
      </c>
      <c r="U208" s="19">
        <v>43</v>
      </c>
      <c r="V208" s="19">
        <v>159</v>
      </c>
      <c r="W208" s="18" t="s">
        <v>1019</v>
      </c>
      <c r="X208" s="18" t="s">
        <v>919</v>
      </c>
      <c r="Y208" s="41"/>
    </row>
    <row r="209" ht="72" spans="1:25">
      <c r="A209" s="17">
        <v>202</v>
      </c>
      <c r="B209" s="18" t="s">
        <v>103</v>
      </c>
      <c r="C209" s="18" t="s">
        <v>104</v>
      </c>
      <c r="D209" s="18" t="s">
        <v>105</v>
      </c>
      <c r="E209" s="18" t="s">
        <v>903</v>
      </c>
      <c r="F209" s="18" t="s">
        <v>1020</v>
      </c>
      <c r="G209" s="18" t="s">
        <v>1021</v>
      </c>
      <c r="H209" s="18" t="s">
        <v>94</v>
      </c>
      <c r="I209" s="18" t="s">
        <v>1022</v>
      </c>
      <c r="J209" s="18">
        <v>2023.11</v>
      </c>
      <c r="K209" s="18">
        <v>2023.12</v>
      </c>
      <c r="L209" s="20" t="s">
        <v>110</v>
      </c>
      <c r="M209" s="18" t="s">
        <v>1023</v>
      </c>
      <c r="N209" s="18">
        <v>18</v>
      </c>
      <c r="O209" s="18">
        <v>18</v>
      </c>
      <c r="P209" s="18">
        <v>0</v>
      </c>
      <c r="Q209" s="18">
        <v>1</v>
      </c>
      <c r="R209" s="18">
        <v>24</v>
      </c>
      <c r="S209" s="18">
        <v>65</v>
      </c>
      <c r="T209" s="18">
        <v>0</v>
      </c>
      <c r="U209" s="18">
        <v>2</v>
      </c>
      <c r="V209" s="18">
        <v>6</v>
      </c>
      <c r="W209" s="18" t="s">
        <v>1024</v>
      </c>
      <c r="X209" s="18" t="s">
        <v>1025</v>
      </c>
      <c r="Y209" s="19"/>
    </row>
    <row r="210" ht="132" spans="1:25">
      <c r="A210" s="17">
        <v>203</v>
      </c>
      <c r="B210" s="18" t="s">
        <v>81</v>
      </c>
      <c r="C210" s="18" t="s">
        <v>82</v>
      </c>
      <c r="D210" s="18" t="s">
        <v>83</v>
      </c>
      <c r="E210" s="18" t="s">
        <v>903</v>
      </c>
      <c r="F210" s="18" t="s">
        <v>1020</v>
      </c>
      <c r="G210" s="18" t="s">
        <v>1026</v>
      </c>
      <c r="H210" s="18" t="s">
        <v>127</v>
      </c>
      <c r="I210" s="18" t="s">
        <v>1027</v>
      </c>
      <c r="J210" s="18">
        <v>2023.1</v>
      </c>
      <c r="K210" s="18">
        <v>2023.12</v>
      </c>
      <c r="L210" s="20" t="s">
        <v>88</v>
      </c>
      <c r="M210" s="18" t="s">
        <v>1028</v>
      </c>
      <c r="N210" s="18">
        <v>15</v>
      </c>
      <c r="O210" s="18">
        <v>15</v>
      </c>
      <c r="P210" s="18">
        <v>0</v>
      </c>
      <c r="Q210" s="18">
        <v>1</v>
      </c>
      <c r="R210" s="18">
        <v>120</v>
      </c>
      <c r="S210" s="18">
        <v>480</v>
      </c>
      <c r="T210" s="18">
        <v>0</v>
      </c>
      <c r="U210" s="18">
        <v>3</v>
      </c>
      <c r="V210" s="18">
        <v>5</v>
      </c>
      <c r="W210" s="18" t="s">
        <v>1029</v>
      </c>
      <c r="X210" s="18" t="s">
        <v>1030</v>
      </c>
      <c r="Y210" s="19"/>
    </row>
    <row r="211" ht="96" spans="1:25">
      <c r="A211" s="17">
        <v>204</v>
      </c>
      <c r="B211" s="18" t="s">
        <v>103</v>
      </c>
      <c r="C211" s="18" t="s">
        <v>104</v>
      </c>
      <c r="D211" s="18" t="s">
        <v>114</v>
      </c>
      <c r="E211" s="18" t="s">
        <v>903</v>
      </c>
      <c r="F211" s="18" t="s">
        <v>1031</v>
      </c>
      <c r="G211" s="18" t="s">
        <v>1032</v>
      </c>
      <c r="H211" s="18" t="s">
        <v>269</v>
      </c>
      <c r="I211" s="18" t="s">
        <v>1031</v>
      </c>
      <c r="J211" s="18">
        <v>2023.9</v>
      </c>
      <c r="K211" s="18">
        <v>2023.12</v>
      </c>
      <c r="L211" s="20" t="s">
        <v>110</v>
      </c>
      <c r="M211" s="18" t="s">
        <v>1033</v>
      </c>
      <c r="N211" s="18">
        <v>10</v>
      </c>
      <c r="O211" s="18">
        <v>10</v>
      </c>
      <c r="P211" s="18">
        <v>0</v>
      </c>
      <c r="Q211" s="18">
        <v>1</v>
      </c>
      <c r="R211" s="18">
        <v>51</v>
      </c>
      <c r="S211" s="18">
        <v>116</v>
      </c>
      <c r="T211" s="18">
        <v>0</v>
      </c>
      <c r="U211" s="18">
        <v>6</v>
      </c>
      <c r="V211" s="18">
        <v>16</v>
      </c>
      <c r="W211" s="18" t="s">
        <v>922</v>
      </c>
      <c r="X211" s="18" t="s">
        <v>1034</v>
      </c>
      <c r="Y211" s="19"/>
    </row>
    <row r="212" ht="72" spans="1:25">
      <c r="A212" s="17">
        <v>205</v>
      </c>
      <c r="B212" s="18" t="s">
        <v>103</v>
      </c>
      <c r="C212" s="18" t="s">
        <v>104</v>
      </c>
      <c r="D212" s="18" t="s">
        <v>105</v>
      </c>
      <c r="E212" s="18" t="s">
        <v>903</v>
      </c>
      <c r="F212" s="18" t="s">
        <v>1031</v>
      </c>
      <c r="G212" s="18" t="s">
        <v>1035</v>
      </c>
      <c r="H212" s="18" t="s">
        <v>94</v>
      </c>
      <c r="I212" s="18" t="s">
        <v>1031</v>
      </c>
      <c r="J212" s="18">
        <v>2023.3</v>
      </c>
      <c r="K212" s="18">
        <v>2023.6</v>
      </c>
      <c r="L212" s="20" t="s">
        <v>110</v>
      </c>
      <c r="M212" s="18" t="s">
        <v>1036</v>
      </c>
      <c r="N212" s="18">
        <v>10</v>
      </c>
      <c r="O212" s="18">
        <v>10</v>
      </c>
      <c r="P212" s="18">
        <v>0</v>
      </c>
      <c r="Q212" s="18">
        <v>1</v>
      </c>
      <c r="R212" s="18">
        <v>33</v>
      </c>
      <c r="S212" s="18">
        <v>95</v>
      </c>
      <c r="T212" s="18">
        <v>0</v>
      </c>
      <c r="U212" s="18">
        <v>5</v>
      </c>
      <c r="V212" s="18">
        <v>13</v>
      </c>
      <c r="W212" s="18" t="s">
        <v>1024</v>
      </c>
      <c r="X212" s="18" t="s">
        <v>1025</v>
      </c>
      <c r="Y212" s="19"/>
    </row>
    <row r="213" ht="204" spans="1:25">
      <c r="A213" s="17">
        <v>206</v>
      </c>
      <c r="B213" s="18" t="s">
        <v>81</v>
      </c>
      <c r="C213" s="18" t="s">
        <v>82</v>
      </c>
      <c r="D213" s="18" t="s">
        <v>83</v>
      </c>
      <c r="E213" s="18" t="s">
        <v>903</v>
      </c>
      <c r="F213" s="18" t="s">
        <v>1031</v>
      </c>
      <c r="G213" s="18" t="s">
        <v>1037</v>
      </c>
      <c r="H213" s="18" t="s">
        <v>127</v>
      </c>
      <c r="I213" s="18" t="s">
        <v>1038</v>
      </c>
      <c r="J213" s="18">
        <v>2023.03</v>
      </c>
      <c r="K213" s="18">
        <v>2023.06</v>
      </c>
      <c r="L213" s="20" t="s">
        <v>88</v>
      </c>
      <c r="M213" s="18" t="s">
        <v>1028</v>
      </c>
      <c r="N213" s="18">
        <v>15</v>
      </c>
      <c r="O213" s="18">
        <v>15</v>
      </c>
      <c r="P213" s="18">
        <v>0</v>
      </c>
      <c r="Q213" s="18">
        <v>1</v>
      </c>
      <c r="R213" s="18">
        <v>230</v>
      </c>
      <c r="S213" s="18">
        <v>520</v>
      </c>
      <c r="T213" s="18">
        <v>0</v>
      </c>
      <c r="U213" s="18">
        <v>3</v>
      </c>
      <c r="V213" s="18">
        <v>5</v>
      </c>
      <c r="W213" s="18" t="s">
        <v>1029</v>
      </c>
      <c r="X213" s="18" t="s">
        <v>1039</v>
      </c>
      <c r="Y213" s="18"/>
    </row>
    <row r="214" ht="204" spans="1:25">
      <c r="A214" s="17">
        <v>207</v>
      </c>
      <c r="B214" s="18" t="s">
        <v>81</v>
      </c>
      <c r="C214" s="18" t="s">
        <v>82</v>
      </c>
      <c r="D214" s="18" t="s">
        <v>83</v>
      </c>
      <c r="E214" s="18" t="s">
        <v>903</v>
      </c>
      <c r="F214" s="18" t="s">
        <v>1031</v>
      </c>
      <c r="G214" s="18" t="s">
        <v>1040</v>
      </c>
      <c r="H214" s="18" t="s">
        <v>94</v>
      </c>
      <c r="I214" s="18" t="s">
        <v>1041</v>
      </c>
      <c r="J214" s="18">
        <v>2023.01</v>
      </c>
      <c r="K214" s="18">
        <v>2023.12</v>
      </c>
      <c r="L214" s="20" t="s">
        <v>88</v>
      </c>
      <c r="M214" s="18" t="s">
        <v>1042</v>
      </c>
      <c r="N214" s="18">
        <v>20</v>
      </c>
      <c r="O214" s="18">
        <v>20</v>
      </c>
      <c r="P214" s="18">
        <v>0</v>
      </c>
      <c r="Q214" s="18">
        <v>1</v>
      </c>
      <c r="R214" s="18">
        <v>200</v>
      </c>
      <c r="S214" s="18">
        <v>500</v>
      </c>
      <c r="T214" s="18">
        <v>0</v>
      </c>
      <c r="U214" s="18">
        <v>16</v>
      </c>
      <c r="V214" s="18">
        <v>46</v>
      </c>
      <c r="W214" s="18" t="s">
        <v>1043</v>
      </c>
      <c r="X214" s="18" t="s">
        <v>1039</v>
      </c>
      <c r="Y214" s="19"/>
    </row>
    <row r="215" ht="108" spans="1:25">
      <c r="A215" s="17">
        <v>208</v>
      </c>
      <c r="B215" s="18" t="s">
        <v>81</v>
      </c>
      <c r="C215" s="18" t="s">
        <v>327</v>
      </c>
      <c r="D215" s="18" t="s">
        <v>1044</v>
      </c>
      <c r="E215" s="18" t="s">
        <v>903</v>
      </c>
      <c r="F215" s="18" t="s">
        <v>1031</v>
      </c>
      <c r="G215" s="18" t="s">
        <v>1045</v>
      </c>
      <c r="H215" s="18" t="s">
        <v>94</v>
      </c>
      <c r="I215" s="18" t="s">
        <v>1031</v>
      </c>
      <c r="J215" s="18">
        <v>2023.03</v>
      </c>
      <c r="K215" s="18">
        <v>2023.06</v>
      </c>
      <c r="L215" s="20" t="s">
        <v>88</v>
      </c>
      <c r="M215" s="18" t="s">
        <v>1046</v>
      </c>
      <c r="N215" s="18">
        <v>50</v>
      </c>
      <c r="O215" s="18">
        <v>50</v>
      </c>
      <c r="P215" s="18">
        <v>0</v>
      </c>
      <c r="Q215" s="18">
        <v>1</v>
      </c>
      <c r="R215" s="18">
        <v>50</v>
      </c>
      <c r="S215" s="18">
        <v>133</v>
      </c>
      <c r="T215" s="18">
        <v>0</v>
      </c>
      <c r="U215" s="18">
        <v>33</v>
      </c>
      <c r="V215" s="18">
        <v>79</v>
      </c>
      <c r="W215" s="18" t="s">
        <v>1047</v>
      </c>
      <c r="X215" s="18" t="s">
        <v>1048</v>
      </c>
      <c r="Y215" s="19"/>
    </row>
    <row r="216" ht="84" spans="1:25">
      <c r="A216" s="17">
        <v>209</v>
      </c>
      <c r="B216" s="18" t="s">
        <v>103</v>
      </c>
      <c r="C216" s="18" t="s">
        <v>104</v>
      </c>
      <c r="D216" s="18" t="s">
        <v>105</v>
      </c>
      <c r="E216" s="18" t="s">
        <v>903</v>
      </c>
      <c r="F216" s="18" t="s">
        <v>1049</v>
      </c>
      <c r="G216" s="18" t="s">
        <v>1050</v>
      </c>
      <c r="H216" s="18" t="s">
        <v>94</v>
      </c>
      <c r="I216" s="18" t="s">
        <v>1051</v>
      </c>
      <c r="J216" s="18">
        <v>202310</v>
      </c>
      <c r="K216" s="18">
        <v>202312</v>
      </c>
      <c r="L216" s="20" t="s">
        <v>110</v>
      </c>
      <c r="M216" s="18" t="s">
        <v>1052</v>
      </c>
      <c r="N216" s="18">
        <v>75</v>
      </c>
      <c r="O216" s="18">
        <v>75</v>
      </c>
      <c r="P216" s="18">
        <v>0</v>
      </c>
      <c r="Q216" s="76">
        <v>1</v>
      </c>
      <c r="R216" s="76">
        <v>100</v>
      </c>
      <c r="S216" s="76">
        <v>312</v>
      </c>
      <c r="T216" s="76">
        <v>1</v>
      </c>
      <c r="U216" s="76">
        <v>5</v>
      </c>
      <c r="V216" s="76">
        <v>20</v>
      </c>
      <c r="W216" s="20" t="s">
        <v>1053</v>
      </c>
      <c r="X216" s="20" t="s">
        <v>1054</v>
      </c>
      <c r="Y216" s="18"/>
    </row>
    <row r="217" ht="84" spans="1:25">
      <c r="A217" s="17">
        <v>210</v>
      </c>
      <c r="B217" s="18" t="s">
        <v>103</v>
      </c>
      <c r="C217" s="18" t="s">
        <v>104</v>
      </c>
      <c r="D217" s="18" t="s">
        <v>105</v>
      </c>
      <c r="E217" s="18" t="s">
        <v>903</v>
      </c>
      <c r="F217" s="18" t="s">
        <v>1049</v>
      </c>
      <c r="G217" s="18" t="s">
        <v>1050</v>
      </c>
      <c r="H217" s="18" t="s">
        <v>94</v>
      </c>
      <c r="I217" s="18" t="s">
        <v>1051</v>
      </c>
      <c r="J217" s="18">
        <v>202310</v>
      </c>
      <c r="K217" s="18">
        <v>202312</v>
      </c>
      <c r="L217" s="20" t="s">
        <v>110</v>
      </c>
      <c r="M217" s="18" t="s">
        <v>1052</v>
      </c>
      <c r="N217" s="18">
        <v>75</v>
      </c>
      <c r="O217" s="18">
        <v>75</v>
      </c>
      <c r="P217" s="18">
        <v>0</v>
      </c>
      <c r="Q217" s="76">
        <v>1</v>
      </c>
      <c r="R217" s="76">
        <v>100</v>
      </c>
      <c r="S217" s="76">
        <v>312</v>
      </c>
      <c r="T217" s="76">
        <v>1</v>
      </c>
      <c r="U217" s="76">
        <v>5</v>
      </c>
      <c r="V217" s="76">
        <v>20</v>
      </c>
      <c r="W217" s="20" t="s">
        <v>1053</v>
      </c>
      <c r="X217" s="20" t="s">
        <v>1054</v>
      </c>
      <c r="Y217" s="18"/>
    </row>
    <row r="218" ht="84" spans="1:25">
      <c r="A218" s="17">
        <v>211</v>
      </c>
      <c r="B218" s="19" t="s">
        <v>81</v>
      </c>
      <c r="C218" s="18" t="s">
        <v>104</v>
      </c>
      <c r="D218" s="18" t="s">
        <v>1055</v>
      </c>
      <c r="E218" s="18" t="s">
        <v>903</v>
      </c>
      <c r="F218" s="19" t="s">
        <v>1049</v>
      </c>
      <c r="G218" s="19" t="s">
        <v>1056</v>
      </c>
      <c r="H218" s="19" t="s">
        <v>94</v>
      </c>
      <c r="I218" s="19" t="s">
        <v>1057</v>
      </c>
      <c r="J218" s="18">
        <v>202303</v>
      </c>
      <c r="K218" s="18">
        <v>202312</v>
      </c>
      <c r="L218" s="20" t="s">
        <v>110</v>
      </c>
      <c r="M218" s="20" t="s">
        <v>1058</v>
      </c>
      <c r="N218" s="86">
        <v>150</v>
      </c>
      <c r="O218" s="86">
        <v>150</v>
      </c>
      <c r="P218" s="86">
        <v>0</v>
      </c>
      <c r="Q218" s="76">
        <v>1</v>
      </c>
      <c r="R218" s="76">
        <v>110</v>
      </c>
      <c r="S218" s="76">
        <v>340</v>
      </c>
      <c r="T218" s="76">
        <v>1</v>
      </c>
      <c r="U218" s="76">
        <v>6</v>
      </c>
      <c r="V218" s="76">
        <v>30</v>
      </c>
      <c r="W218" s="20" t="s">
        <v>1059</v>
      </c>
      <c r="X218" s="20" t="s">
        <v>1060</v>
      </c>
      <c r="Y218" s="20"/>
    </row>
    <row r="219" ht="96" spans="1:25">
      <c r="A219" s="17">
        <v>212</v>
      </c>
      <c r="B219" s="18" t="s">
        <v>103</v>
      </c>
      <c r="C219" s="18" t="s">
        <v>104</v>
      </c>
      <c r="D219" s="18" t="s">
        <v>1055</v>
      </c>
      <c r="E219" s="18" t="s">
        <v>903</v>
      </c>
      <c r="F219" s="19" t="s">
        <v>1049</v>
      </c>
      <c r="G219" s="20" t="s">
        <v>1061</v>
      </c>
      <c r="H219" s="19" t="s">
        <v>94</v>
      </c>
      <c r="I219" s="18" t="s">
        <v>1062</v>
      </c>
      <c r="J219" s="18">
        <v>202305</v>
      </c>
      <c r="K219" s="18">
        <v>202312</v>
      </c>
      <c r="L219" s="20" t="s">
        <v>110</v>
      </c>
      <c r="M219" s="20" t="s">
        <v>1063</v>
      </c>
      <c r="N219" s="86">
        <v>25</v>
      </c>
      <c r="O219" s="86">
        <v>25</v>
      </c>
      <c r="P219" s="86">
        <v>0</v>
      </c>
      <c r="Q219" s="76">
        <v>1</v>
      </c>
      <c r="R219" s="76">
        <v>50</v>
      </c>
      <c r="S219" s="76">
        <v>220</v>
      </c>
      <c r="T219" s="76">
        <v>1</v>
      </c>
      <c r="U219" s="76">
        <v>4</v>
      </c>
      <c r="V219" s="76">
        <v>13</v>
      </c>
      <c r="W219" s="20" t="s">
        <v>922</v>
      </c>
      <c r="X219" s="20" t="s">
        <v>1064</v>
      </c>
      <c r="Y219" s="20"/>
    </row>
    <row r="220" ht="96" spans="1:25">
      <c r="A220" s="17">
        <v>213</v>
      </c>
      <c r="B220" s="18" t="s">
        <v>103</v>
      </c>
      <c r="C220" s="18" t="s">
        <v>104</v>
      </c>
      <c r="D220" s="18" t="s">
        <v>1055</v>
      </c>
      <c r="E220" s="18" t="s">
        <v>903</v>
      </c>
      <c r="F220" s="19" t="s">
        <v>1049</v>
      </c>
      <c r="G220" s="20" t="s">
        <v>1065</v>
      </c>
      <c r="H220" s="18" t="s">
        <v>94</v>
      </c>
      <c r="I220" s="18" t="s">
        <v>1049</v>
      </c>
      <c r="J220" s="18">
        <v>202303</v>
      </c>
      <c r="K220" s="18">
        <v>202312</v>
      </c>
      <c r="L220" s="20" t="s">
        <v>110</v>
      </c>
      <c r="M220" s="20" t="s">
        <v>1066</v>
      </c>
      <c r="N220" s="86">
        <v>10</v>
      </c>
      <c r="O220" s="86">
        <v>10</v>
      </c>
      <c r="P220" s="86">
        <v>0</v>
      </c>
      <c r="Q220" s="76">
        <v>1</v>
      </c>
      <c r="R220" s="76">
        <v>80</v>
      </c>
      <c r="S220" s="76">
        <v>310</v>
      </c>
      <c r="T220" s="76">
        <v>1</v>
      </c>
      <c r="U220" s="76">
        <v>7</v>
      </c>
      <c r="V220" s="76">
        <v>23</v>
      </c>
      <c r="W220" s="20" t="s">
        <v>922</v>
      </c>
      <c r="X220" s="20" t="s">
        <v>1067</v>
      </c>
      <c r="Y220" s="20"/>
    </row>
    <row r="221" ht="132" spans="1:25">
      <c r="A221" s="17">
        <v>214</v>
      </c>
      <c r="B221" s="18" t="s">
        <v>103</v>
      </c>
      <c r="C221" s="18" t="s">
        <v>104</v>
      </c>
      <c r="D221" s="18" t="s">
        <v>114</v>
      </c>
      <c r="E221" s="18" t="s">
        <v>903</v>
      </c>
      <c r="F221" s="18" t="s">
        <v>1049</v>
      </c>
      <c r="G221" s="18" t="s">
        <v>1068</v>
      </c>
      <c r="H221" s="18" t="s">
        <v>94</v>
      </c>
      <c r="I221" s="18" t="s">
        <v>1049</v>
      </c>
      <c r="J221" s="18">
        <v>202305</v>
      </c>
      <c r="K221" s="18">
        <v>202312</v>
      </c>
      <c r="L221" s="20" t="s">
        <v>110</v>
      </c>
      <c r="M221" s="18" t="s">
        <v>1069</v>
      </c>
      <c r="N221" s="18">
        <v>128</v>
      </c>
      <c r="O221" s="18">
        <v>128</v>
      </c>
      <c r="P221" s="18">
        <v>0</v>
      </c>
      <c r="Q221" s="18">
        <v>1</v>
      </c>
      <c r="R221" s="18">
        <v>410</v>
      </c>
      <c r="S221" s="18">
        <v>1300</v>
      </c>
      <c r="T221" s="18">
        <v>0</v>
      </c>
      <c r="U221" s="18">
        <v>18</v>
      </c>
      <c r="V221" s="18">
        <v>75</v>
      </c>
      <c r="W221" s="18" t="s">
        <v>922</v>
      </c>
      <c r="X221" s="18" t="s">
        <v>1070</v>
      </c>
      <c r="Y221" s="18"/>
    </row>
    <row r="222" ht="204" spans="1:25">
      <c r="A222" s="17">
        <v>215</v>
      </c>
      <c r="B222" s="18" t="s">
        <v>81</v>
      </c>
      <c r="C222" s="18" t="s">
        <v>82</v>
      </c>
      <c r="D222" s="18" t="s">
        <v>83</v>
      </c>
      <c r="E222" s="18" t="s">
        <v>903</v>
      </c>
      <c r="F222" s="18" t="s">
        <v>1049</v>
      </c>
      <c r="G222" s="18" t="s">
        <v>1071</v>
      </c>
      <c r="H222" s="18" t="s">
        <v>127</v>
      </c>
      <c r="I222" s="18" t="s">
        <v>1049</v>
      </c>
      <c r="J222" s="18">
        <v>2023.1</v>
      </c>
      <c r="K222" s="18">
        <v>2023.12</v>
      </c>
      <c r="L222" s="20" t="s">
        <v>88</v>
      </c>
      <c r="M222" s="18" t="s">
        <v>1072</v>
      </c>
      <c r="N222" s="18">
        <v>50</v>
      </c>
      <c r="O222" s="18">
        <v>50</v>
      </c>
      <c r="P222" s="18">
        <v>0</v>
      </c>
      <c r="Q222" s="18">
        <v>1</v>
      </c>
      <c r="R222" s="18">
        <v>200</v>
      </c>
      <c r="S222" s="18">
        <v>600</v>
      </c>
      <c r="T222" s="18">
        <v>500</v>
      </c>
      <c r="U222" s="18">
        <v>20</v>
      </c>
      <c r="V222" s="18">
        <v>80</v>
      </c>
      <c r="W222" s="18" t="s">
        <v>1043</v>
      </c>
      <c r="X222" s="18" t="s">
        <v>1039</v>
      </c>
      <c r="Y222" s="18"/>
    </row>
    <row r="223" ht="108" spans="1:25">
      <c r="A223" s="17">
        <v>216</v>
      </c>
      <c r="B223" s="19" t="s">
        <v>103</v>
      </c>
      <c r="C223" s="19" t="s">
        <v>104</v>
      </c>
      <c r="D223" s="19" t="s">
        <v>105</v>
      </c>
      <c r="E223" s="19" t="s">
        <v>1073</v>
      </c>
      <c r="F223" s="19" t="s">
        <v>1074</v>
      </c>
      <c r="G223" s="19" t="s">
        <v>1075</v>
      </c>
      <c r="H223" s="19" t="s">
        <v>153</v>
      </c>
      <c r="I223" s="19" t="s">
        <v>1074</v>
      </c>
      <c r="J223" s="18">
        <v>2023.4</v>
      </c>
      <c r="K223" s="18">
        <v>2023.5</v>
      </c>
      <c r="L223" s="18" t="s">
        <v>110</v>
      </c>
      <c r="M223" s="19" t="s">
        <v>1076</v>
      </c>
      <c r="N223" s="52">
        <v>27.45</v>
      </c>
      <c r="O223" s="87">
        <v>10</v>
      </c>
      <c r="P223" s="87">
        <v>17.45</v>
      </c>
      <c r="Q223" s="19">
        <v>1</v>
      </c>
      <c r="R223" s="19">
        <v>301</v>
      </c>
      <c r="S223" s="19">
        <v>1125</v>
      </c>
      <c r="T223" s="19">
        <v>1</v>
      </c>
      <c r="U223" s="19">
        <v>4</v>
      </c>
      <c r="V223" s="19">
        <v>15</v>
      </c>
      <c r="W223" s="19" t="s">
        <v>177</v>
      </c>
      <c r="X223" s="19" t="s">
        <v>1077</v>
      </c>
      <c r="Y223" s="20"/>
    </row>
    <row r="224" ht="108" spans="1:25">
      <c r="A224" s="17">
        <v>217</v>
      </c>
      <c r="B224" s="18" t="s">
        <v>81</v>
      </c>
      <c r="C224" s="18" t="s">
        <v>82</v>
      </c>
      <c r="D224" s="18" t="s">
        <v>83</v>
      </c>
      <c r="E224" s="18" t="s">
        <v>1073</v>
      </c>
      <c r="F224" s="18" t="s">
        <v>1074</v>
      </c>
      <c r="G224" s="18" t="s">
        <v>1078</v>
      </c>
      <c r="H224" s="18" t="s">
        <v>94</v>
      </c>
      <c r="I224" s="18" t="s">
        <v>1074</v>
      </c>
      <c r="J224" s="18" t="s">
        <v>145</v>
      </c>
      <c r="K224" s="18" t="s">
        <v>146</v>
      </c>
      <c r="L224" s="18" t="s">
        <v>88</v>
      </c>
      <c r="M224" s="18" t="s">
        <v>1079</v>
      </c>
      <c r="N224" s="18">
        <v>34.895</v>
      </c>
      <c r="O224" s="18">
        <v>25</v>
      </c>
      <c r="P224" s="18">
        <v>9.895</v>
      </c>
      <c r="Q224" s="18">
        <v>1</v>
      </c>
      <c r="R224" s="18">
        <v>12</v>
      </c>
      <c r="S224" s="18">
        <v>30</v>
      </c>
      <c r="T224" s="18">
        <v>1</v>
      </c>
      <c r="U224" s="18">
        <v>5</v>
      </c>
      <c r="V224" s="18">
        <v>13</v>
      </c>
      <c r="W224" s="18" t="s">
        <v>1080</v>
      </c>
      <c r="X224" s="18" t="s">
        <v>1081</v>
      </c>
      <c r="Y224" s="18"/>
    </row>
    <row r="225" ht="108" spans="1:25">
      <c r="A225" s="17">
        <v>218</v>
      </c>
      <c r="B225" s="19" t="s">
        <v>103</v>
      </c>
      <c r="C225" s="19" t="s">
        <v>104</v>
      </c>
      <c r="D225" s="19" t="s">
        <v>105</v>
      </c>
      <c r="E225" s="19" t="s">
        <v>1073</v>
      </c>
      <c r="F225" s="19" t="s">
        <v>1082</v>
      </c>
      <c r="G225" s="19" t="s">
        <v>1083</v>
      </c>
      <c r="H225" s="19" t="s">
        <v>94</v>
      </c>
      <c r="I225" s="19" t="s">
        <v>1082</v>
      </c>
      <c r="J225" s="18">
        <v>2023.2</v>
      </c>
      <c r="K225" s="18">
        <v>2023.12</v>
      </c>
      <c r="L225" s="17" t="s">
        <v>110</v>
      </c>
      <c r="M225" s="19" t="s">
        <v>1084</v>
      </c>
      <c r="N225" s="52">
        <f t="shared" ref="N225:N228" si="3">O225+P225</f>
        <v>59.5</v>
      </c>
      <c r="O225" s="87">
        <v>59.5</v>
      </c>
      <c r="P225" s="87">
        <v>0</v>
      </c>
      <c r="Q225" s="19">
        <v>1</v>
      </c>
      <c r="R225" s="19">
        <v>300</v>
      </c>
      <c r="S225" s="19">
        <v>687</v>
      </c>
      <c r="T225" s="19">
        <v>1</v>
      </c>
      <c r="U225" s="19">
        <v>79</v>
      </c>
      <c r="V225" s="19">
        <v>232</v>
      </c>
      <c r="W225" s="19" t="s">
        <v>177</v>
      </c>
      <c r="X225" s="19" t="s">
        <v>1085</v>
      </c>
      <c r="Y225" s="20"/>
    </row>
    <row r="226" ht="108" spans="1:25">
      <c r="A226" s="17">
        <v>219</v>
      </c>
      <c r="B226" s="19" t="s">
        <v>103</v>
      </c>
      <c r="C226" s="19" t="s">
        <v>104</v>
      </c>
      <c r="D226" s="19" t="s">
        <v>105</v>
      </c>
      <c r="E226" s="19" t="s">
        <v>1073</v>
      </c>
      <c r="F226" s="19" t="s">
        <v>1082</v>
      </c>
      <c r="G226" s="19" t="s">
        <v>1086</v>
      </c>
      <c r="H226" s="19" t="s">
        <v>94</v>
      </c>
      <c r="I226" s="19" t="s">
        <v>1082</v>
      </c>
      <c r="J226" s="18">
        <v>2023.2</v>
      </c>
      <c r="K226" s="18">
        <v>2023.12</v>
      </c>
      <c r="L226" s="17" t="s">
        <v>110</v>
      </c>
      <c r="M226" s="19" t="s">
        <v>1087</v>
      </c>
      <c r="N226" s="52">
        <f t="shared" si="3"/>
        <v>260</v>
      </c>
      <c r="O226" s="87">
        <v>260</v>
      </c>
      <c r="P226" s="87">
        <v>0</v>
      </c>
      <c r="Q226" s="19">
        <v>1</v>
      </c>
      <c r="R226" s="19">
        <v>163</v>
      </c>
      <c r="S226" s="19">
        <v>346</v>
      </c>
      <c r="T226" s="19">
        <v>1</v>
      </c>
      <c r="U226" s="19">
        <v>79</v>
      </c>
      <c r="V226" s="19">
        <v>232</v>
      </c>
      <c r="W226" s="19" t="s">
        <v>177</v>
      </c>
      <c r="X226" s="19" t="s">
        <v>1085</v>
      </c>
      <c r="Y226" s="20"/>
    </row>
    <row r="227" ht="108" spans="1:25">
      <c r="A227" s="17">
        <v>220</v>
      </c>
      <c r="B227" s="18" t="s">
        <v>81</v>
      </c>
      <c r="C227" s="18" t="s">
        <v>82</v>
      </c>
      <c r="D227" s="18" t="s">
        <v>83</v>
      </c>
      <c r="E227" s="18" t="s">
        <v>1073</v>
      </c>
      <c r="F227" s="18" t="s">
        <v>1088</v>
      </c>
      <c r="G227" s="18" t="s">
        <v>1089</v>
      </c>
      <c r="H227" s="18" t="s">
        <v>94</v>
      </c>
      <c r="I227" s="18" t="s">
        <v>1088</v>
      </c>
      <c r="J227" s="18">
        <v>2023.01</v>
      </c>
      <c r="K227" s="54" t="s">
        <v>1090</v>
      </c>
      <c r="L227" s="18" t="s">
        <v>88</v>
      </c>
      <c r="M227" s="18" t="s">
        <v>1091</v>
      </c>
      <c r="N227" s="52">
        <v>18</v>
      </c>
      <c r="O227" s="55">
        <v>15</v>
      </c>
      <c r="P227" s="55">
        <v>3</v>
      </c>
      <c r="Q227" s="18">
        <v>1</v>
      </c>
      <c r="R227" s="18">
        <v>67</v>
      </c>
      <c r="S227" s="18">
        <v>105</v>
      </c>
      <c r="T227" s="18">
        <v>1</v>
      </c>
      <c r="U227" s="19">
        <v>36</v>
      </c>
      <c r="V227" s="19">
        <v>89</v>
      </c>
      <c r="W227" s="18" t="s">
        <v>1092</v>
      </c>
      <c r="X227" s="18" t="s">
        <v>1093</v>
      </c>
      <c r="Y227" s="20"/>
    </row>
    <row r="228" ht="108" spans="1:25">
      <c r="A228" s="17">
        <v>221</v>
      </c>
      <c r="B228" s="18" t="s">
        <v>81</v>
      </c>
      <c r="C228" s="18" t="s">
        <v>82</v>
      </c>
      <c r="D228" s="18" t="s">
        <v>83</v>
      </c>
      <c r="E228" s="18" t="s">
        <v>1073</v>
      </c>
      <c r="F228" s="18" t="s">
        <v>1088</v>
      </c>
      <c r="G228" s="18" t="s">
        <v>1094</v>
      </c>
      <c r="H228" s="18" t="s">
        <v>94</v>
      </c>
      <c r="I228" s="18" t="s">
        <v>1088</v>
      </c>
      <c r="J228" s="18">
        <v>2023.01</v>
      </c>
      <c r="K228" s="54" t="s">
        <v>1090</v>
      </c>
      <c r="L228" s="18" t="s">
        <v>88</v>
      </c>
      <c r="M228" s="18" t="s">
        <v>1095</v>
      </c>
      <c r="N228" s="52">
        <f t="shared" si="3"/>
        <v>16.48</v>
      </c>
      <c r="O228" s="55">
        <v>14</v>
      </c>
      <c r="P228" s="55">
        <v>2.48</v>
      </c>
      <c r="Q228" s="18">
        <v>1</v>
      </c>
      <c r="R228" s="18">
        <v>55</v>
      </c>
      <c r="S228" s="18">
        <v>86</v>
      </c>
      <c r="T228" s="18">
        <v>1</v>
      </c>
      <c r="U228" s="19">
        <v>49</v>
      </c>
      <c r="V228" s="19">
        <v>177</v>
      </c>
      <c r="W228" s="18" t="s">
        <v>1096</v>
      </c>
      <c r="X228" s="18" t="s">
        <v>1097</v>
      </c>
      <c r="Y228" s="41"/>
    </row>
    <row r="229" ht="192" spans="1:25">
      <c r="A229" s="17">
        <v>222</v>
      </c>
      <c r="B229" s="18" t="s">
        <v>81</v>
      </c>
      <c r="C229" s="18" t="s">
        <v>82</v>
      </c>
      <c r="D229" s="18" t="s">
        <v>83</v>
      </c>
      <c r="E229" s="18" t="s">
        <v>1073</v>
      </c>
      <c r="F229" s="18" t="s">
        <v>1088</v>
      </c>
      <c r="G229" s="18" t="s">
        <v>1098</v>
      </c>
      <c r="H229" s="18" t="s">
        <v>94</v>
      </c>
      <c r="I229" s="18" t="s">
        <v>1088</v>
      </c>
      <c r="J229" s="18" t="s">
        <v>145</v>
      </c>
      <c r="K229" s="18" t="s">
        <v>146</v>
      </c>
      <c r="L229" s="18" t="s">
        <v>88</v>
      </c>
      <c r="M229" s="18" t="s">
        <v>1099</v>
      </c>
      <c r="N229" s="18">
        <v>100</v>
      </c>
      <c r="O229" s="18">
        <v>100</v>
      </c>
      <c r="P229" s="18">
        <v>0</v>
      </c>
      <c r="Q229" s="18">
        <v>1</v>
      </c>
      <c r="R229" s="18">
        <v>67</v>
      </c>
      <c r="S229" s="18">
        <v>105</v>
      </c>
      <c r="T229" s="18">
        <v>1</v>
      </c>
      <c r="U229" s="19">
        <v>36</v>
      </c>
      <c r="V229" s="19">
        <v>89</v>
      </c>
      <c r="W229" s="18" t="s">
        <v>1100</v>
      </c>
      <c r="X229" s="18" t="s">
        <v>1101</v>
      </c>
      <c r="Y229" s="18"/>
    </row>
    <row r="230" ht="96" spans="1:25">
      <c r="A230" s="17">
        <v>223</v>
      </c>
      <c r="B230" s="18" t="s">
        <v>81</v>
      </c>
      <c r="C230" s="18" t="s">
        <v>82</v>
      </c>
      <c r="D230" s="18" t="s">
        <v>1102</v>
      </c>
      <c r="E230" s="18" t="s">
        <v>1073</v>
      </c>
      <c r="F230" s="18" t="s">
        <v>1103</v>
      </c>
      <c r="G230" s="18" t="s">
        <v>1104</v>
      </c>
      <c r="H230" s="18" t="s">
        <v>127</v>
      </c>
      <c r="I230" s="18" t="s">
        <v>1103</v>
      </c>
      <c r="J230" s="18" t="s">
        <v>162</v>
      </c>
      <c r="K230" s="18" t="s">
        <v>1105</v>
      </c>
      <c r="L230" s="18" t="s">
        <v>110</v>
      </c>
      <c r="M230" s="18" t="s">
        <v>1104</v>
      </c>
      <c r="N230" s="18">
        <v>21</v>
      </c>
      <c r="O230" s="18">
        <v>10</v>
      </c>
      <c r="P230" s="18">
        <v>11</v>
      </c>
      <c r="Q230" s="18">
        <v>1</v>
      </c>
      <c r="R230" s="18">
        <v>33</v>
      </c>
      <c r="S230" s="18">
        <v>70</v>
      </c>
      <c r="T230" s="18">
        <v>1</v>
      </c>
      <c r="U230" s="18">
        <v>30</v>
      </c>
      <c r="V230" s="18">
        <v>85</v>
      </c>
      <c r="W230" s="18" t="s">
        <v>1106</v>
      </c>
      <c r="X230" s="18" t="s">
        <v>1107</v>
      </c>
      <c r="Y230" s="18"/>
    </row>
    <row r="231" ht="108" spans="1:25">
      <c r="A231" s="17">
        <v>224</v>
      </c>
      <c r="B231" s="19" t="s">
        <v>103</v>
      </c>
      <c r="C231" s="19" t="s">
        <v>104</v>
      </c>
      <c r="D231" s="19" t="s">
        <v>105</v>
      </c>
      <c r="E231" s="19" t="s">
        <v>1073</v>
      </c>
      <c r="F231" s="19" t="s">
        <v>1103</v>
      </c>
      <c r="G231" s="19" t="s">
        <v>1108</v>
      </c>
      <c r="H231" s="19" t="s">
        <v>94</v>
      </c>
      <c r="I231" s="19" t="s">
        <v>1103</v>
      </c>
      <c r="J231" s="18" t="s">
        <v>1109</v>
      </c>
      <c r="K231" s="18" t="s">
        <v>1110</v>
      </c>
      <c r="L231" s="17" t="s">
        <v>110</v>
      </c>
      <c r="M231" s="19" t="s">
        <v>1111</v>
      </c>
      <c r="N231" s="52">
        <f t="shared" ref="N231:N233" si="4">O231+P231</f>
        <v>103.4</v>
      </c>
      <c r="O231" s="87">
        <v>103.4</v>
      </c>
      <c r="P231" s="87">
        <v>0</v>
      </c>
      <c r="Q231" s="19">
        <v>1</v>
      </c>
      <c r="R231" s="19">
        <v>120</v>
      </c>
      <c r="S231" s="19">
        <v>376</v>
      </c>
      <c r="T231" s="19">
        <v>1</v>
      </c>
      <c r="U231" s="19">
        <v>63</v>
      </c>
      <c r="V231" s="19">
        <v>186</v>
      </c>
      <c r="W231" s="19" t="s">
        <v>177</v>
      </c>
      <c r="X231" s="19" t="s">
        <v>1112</v>
      </c>
      <c r="Y231" s="18"/>
    </row>
    <row r="232" ht="108" spans="1:25">
      <c r="A232" s="17">
        <v>225</v>
      </c>
      <c r="B232" s="19" t="s">
        <v>103</v>
      </c>
      <c r="C232" s="19" t="s">
        <v>104</v>
      </c>
      <c r="D232" s="19" t="s">
        <v>105</v>
      </c>
      <c r="E232" s="19" t="s">
        <v>1073</v>
      </c>
      <c r="F232" s="19" t="s">
        <v>1103</v>
      </c>
      <c r="G232" s="19" t="s">
        <v>1113</v>
      </c>
      <c r="H232" s="19" t="s">
        <v>94</v>
      </c>
      <c r="I232" s="19" t="s">
        <v>1103</v>
      </c>
      <c r="J232" s="18" t="s">
        <v>1109</v>
      </c>
      <c r="K232" s="18" t="s">
        <v>1110</v>
      </c>
      <c r="L232" s="17" t="s">
        <v>110</v>
      </c>
      <c r="M232" s="19" t="s">
        <v>1114</v>
      </c>
      <c r="N232" s="52">
        <f t="shared" si="4"/>
        <v>400</v>
      </c>
      <c r="O232" s="87">
        <v>400</v>
      </c>
      <c r="P232" s="87">
        <v>0</v>
      </c>
      <c r="Q232" s="19">
        <v>1</v>
      </c>
      <c r="R232" s="19">
        <v>264</v>
      </c>
      <c r="S232" s="19">
        <v>781</v>
      </c>
      <c r="T232" s="19">
        <v>1</v>
      </c>
      <c r="U232" s="19">
        <v>63</v>
      </c>
      <c r="V232" s="19">
        <v>186</v>
      </c>
      <c r="W232" s="19" t="s">
        <v>177</v>
      </c>
      <c r="X232" s="19" t="s">
        <v>1112</v>
      </c>
      <c r="Y232" s="18"/>
    </row>
    <row r="233" ht="108" spans="1:25">
      <c r="A233" s="17">
        <v>226</v>
      </c>
      <c r="B233" s="19" t="s">
        <v>103</v>
      </c>
      <c r="C233" s="19" t="s">
        <v>104</v>
      </c>
      <c r="D233" s="19" t="s">
        <v>114</v>
      </c>
      <c r="E233" s="19" t="s">
        <v>1073</v>
      </c>
      <c r="F233" s="19" t="s">
        <v>1115</v>
      </c>
      <c r="G233" s="19" t="s">
        <v>1116</v>
      </c>
      <c r="H233" s="19" t="s">
        <v>94</v>
      </c>
      <c r="I233" s="19" t="s">
        <v>1115</v>
      </c>
      <c r="J233" s="18" t="s">
        <v>1109</v>
      </c>
      <c r="K233" s="18" t="s">
        <v>1110</v>
      </c>
      <c r="L233" s="17" t="s">
        <v>110</v>
      </c>
      <c r="M233" s="19" t="s">
        <v>1117</v>
      </c>
      <c r="N233" s="52">
        <f t="shared" si="4"/>
        <v>15</v>
      </c>
      <c r="O233" s="87">
        <v>15</v>
      </c>
      <c r="P233" s="87">
        <v>0</v>
      </c>
      <c r="Q233" s="19">
        <v>1</v>
      </c>
      <c r="R233" s="19">
        <v>150</v>
      </c>
      <c r="S233" s="19">
        <v>564</v>
      </c>
      <c r="T233" s="19">
        <v>1</v>
      </c>
      <c r="U233" s="19">
        <v>47</v>
      </c>
      <c r="V233" s="19">
        <v>142</v>
      </c>
      <c r="W233" s="19" t="s">
        <v>177</v>
      </c>
      <c r="X233" s="19" t="s">
        <v>1118</v>
      </c>
      <c r="Y233" s="18"/>
    </row>
    <row r="234" ht="108" spans="1:25">
      <c r="A234" s="17">
        <v>227</v>
      </c>
      <c r="B234" s="19" t="s">
        <v>103</v>
      </c>
      <c r="C234" s="19" t="s">
        <v>104</v>
      </c>
      <c r="D234" s="19" t="s">
        <v>105</v>
      </c>
      <c r="E234" s="19" t="s">
        <v>1073</v>
      </c>
      <c r="F234" s="19" t="s">
        <v>1119</v>
      </c>
      <c r="G234" s="19" t="s">
        <v>1120</v>
      </c>
      <c r="H234" s="19" t="s">
        <v>94</v>
      </c>
      <c r="I234" s="19" t="s">
        <v>1119</v>
      </c>
      <c r="J234" s="19" t="s">
        <v>1109</v>
      </c>
      <c r="K234" s="18" t="s">
        <v>1121</v>
      </c>
      <c r="L234" s="19" t="s">
        <v>110</v>
      </c>
      <c r="M234" s="19" t="s">
        <v>1122</v>
      </c>
      <c r="N234" s="19">
        <v>5</v>
      </c>
      <c r="O234" s="19">
        <v>5</v>
      </c>
      <c r="P234" s="19">
        <v>0</v>
      </c>
      <c r="Q234" s="19">
        <v>1</v>
      </c>
      <c r="R234" s="19">
        <v>50</v>
      </c>
      <c r="S234" s="19">
        <v>150</v>
      </c>
      <c r="T234" s="19">
        <v>1</v>
      </c>
      <c r="U234" s="19">
        <v>2</v>
      </c>
      <c r="V234" s="19">
        <v>7</v>
      </c>
      <c r="W234" s="19" t="s">
        <v>177</v>
      </c>
      <c r="X234" s="19" t="s">
        <v>1123</v>
      </c>
      <c r="Y234" s="19"/>
    </row>
    <row r="235" ht="396" spans="1:25">
      <c r="A235" s="17">
        <v>228</v>
      </c>
      <c r="B235" s="20" t="s">
        <v>81</v>
      </c>
      <c r="C235" s="20" t="s">
        <v>82</v>
      </c>
      <c r="D235" s="20" t="s">
        <v>83</v>
      </c>
      <c r="E235" s="20" t="s">
        <v>1124</v>
      </c>
      <c r="F235" s="20" t="s">
        <v>1125</v>
      </c>
      <c r="G235" s="20" t="s">
        <v>1126</v>
      </c>
      <c r="H235" s="20" t="s">
        <v>94</v>
      </c>
      <c r="I235" s="20" t="s">
        <v>1127</v>
      </c>
      <c r="J235" s="50">
        <v>45017</v>
      </c>
      <c r="K235" s="50">
        <v>45170</v>
      </c>
      <c r="L235" s="20" t="s">
        <v>88</v>
      </c>
      <c r="M235" s="18" t="s">
        <v>1128</v>
      </c>
      <c r="N235" s="20">
        <v>28.2</v>
      </c>
      <c r="O235" s="20">
        <v>24</v>
      </c>
      <c r="P235" s="20">
        <v>4.2</v>
      </c>
      <c r="Q235" s="20">
        <v>1</v>
      </c>
      <c r="R235" s="20">
        <v>50</v>
      </c>
      <c r="S235" s="20">
        <v>147</v>
      </c>
      <c r="T235" s="20">
        <v>0</v>
      </c>
      <c r="U235" s="20">
        <v>43</v>
      </c>
      <c r="V235" s="20">
        <v>135</v>
      </c>
      <c r="W235" s="18" t="s">
        <v>1129</v>
      </c>
      <c r="X235" s="18" t="s">
        <v>1130</v>
      </c>
      <c r="Y235" s="20"/>
    </row>
    <row r="236" ht="156" spans="1:25">
      <c r="A236" s="17">
        <v>229</v>
      </c>
      <c r="B236" s="20" t="s">
        <v>103</v>
      </c>
      <c r="C236" s="18" t="s">
        <v>104</v>
      </c>
      <c r="D236" s="67" t="s">
        <v>1131</v>
      </c>
      <c r="E236" s="18" t="s">
        <v>1124</v>
      </c>
      <c r="F236" s="18" t="s">
        <v>1125</v>
      </c>
      <c r="G236" s="18" t="s">
        <v>1132</v>
      </c>
      <c r="H236" s="18" t="s">
        <v>94</v>
      </c>
      <c r="I236" s="18" t="s">
        <v>1127</v>
      </c>
      <c r="J236" s="50">
        <v>45017</v>
      </c>
      <c r="K236" s="50">
        <v>45108</v>
      </c>
      <c r="L236" s="20" t="s">
        <v>110</v>
      </c>
      <c r="M236" s="18" t="s">
        <v>1133</v>
      </c>
      <c r="N236" s="18">
        <v>50</v>
      </c>
      <c r="O236" s="18">
        <v>40</v>
      </c>
      <c r="P236" s="18">
        <v>10</v>
      </c>
      <c r="Q236" s="18">
        <v>2</v>
      </c>
      <c r="R236" s="20">
        <v>177</v>
      </c>
      <c r="S236" s="18">
        <v>526</v>
      </c>
      <c r="T236" s="18">
        <v>0</v>
      </c>
      <c r="U236" s="18">
        <v>7</v>
      </c>
      <c r="V236" s="18">
        <v>23</v>
      </c>
      <c r="W236" s="18" t="s">
        <v>1134</v>
      </c>
      <c r="X236" s="18" t="s">
        <v>1135</v>
      </c>
      <c r="Y236" s="20"/>
    </row>
    <row r="237" ht="204" spans="1:25">
      <c r="A237" s="17">
        <v>230</v>
      </c>
      <c r="B237" s="18" t="s">
        <v>81</v>
      </c>
      <c r="C237" s="83" t="s">
        <v>254</v>
      </c>
      <c r="D237" s="18" t="s">
        <v>255</v>
      </c>
      <c r="E237" s="18" t="s">
        <v>1124</v>
      </c>
      <c r="F237" s="18" t="s">
        <v>1125</v>
      </c>
      <c r="G237" s="18" t="s">
        <v>1136</v>
      </c>
      <c r="H237" s="18" t="s">
        <v>108</v>
      </c>
      <c r="I237" s="18" t="s">
        <v>1127</v>
      </c>
      <c r="J237" s="50">
        <v>44986</v>
      </c>
      <c r="K237" s="50">
        <v>45078</v>
      </c>
      <c r="L237" s="20" t="s">
        <v>110</v>
      </c>
      <c r="M237" s="18" t="s">
        <v>1137</v>
      </c>
      <c r="N237" s="18">
        <v>12</v>
      </c>
      <c r="O237" s="18">
        <v>12</v>
      </c>
      <c r="P237" s="18">
        <v>0</v>
      </c>
      <c r="Q237" s="18">
        <v>1</v>
      </c>
      <c r="R237" s="20">
        <v>103</v>
      </c>
      <c r="S237" s="18">
        <v>310</v>
      </c>
      <c r="T237" s="18">
        <v>0</v>
      </c>
      <c r="U237" s="18">
        <v>4</v>
      </c>
      <c r="V237" s="18">
        <v>11</v>
      </c>
      <c r="W237" s="18" t="s">
        <v>1138</v>
      </c>
      <c r="X237" s="18" t="s">
        <v>1139</v>
      </c>
      <c r="Y237" s="20"/>
    </row>
    <row r="238" ht="120" spans="1:25">
      <c r="A238" s="17">
        <v>231</v>
      </c>
      <c r="B238" s="20" t="s">
        <v>103</v>
      </c>
      <c r="C238" s="18" t="s">
        <v>104</v>
      </c>
      <c r="D238" s="67" t="s">
        <v>1131</v>
      </c>
      <c r="E238" s="18" t="s">
        <v>1124</v>
      </c>
      <c r="F238" s="18" t="s">
        <v>1125</v>
      </c>
      <c r="G238" s="18" t="s">
        <v>1140</v>
      </c>
      <c r="H238" s="18" t="s">
        <v>108</v>
      </c>
      <c r="I238" s="18" t="s">
        <v>1127</v>
      </c>
      <c r="J238" s="50">
        <v>44986</v>
      </c>
      <c r="K238" s="50">
        <v>45017</v>
      </c>
      <c r="L238" s="20" t="s">
        <v>110</v>
      </c>
      <c r="M238" s="18" t="s">
        <v>1141</v>
      </c>
      <c r="N238" s="18">
        <v>5</v>
      </c>
      <c r="O238" s="18">
        <v>5</v>
      </c>
      <c r="P238" s="18">
        <v>0</v>
      </c>
      <c r="Q238" s="18">
        <v>1</v>
      </c>
      <c r="R238" s="20">
        <v>80</v>
      </c>
      <c r="S238" s="18">
        <v>261</v>
      </c>
      <c r="T238" s="18">
        <v>0</v>
      </c>
      <c r="U238" s="18">
        <v>2</v>
      </c>
      <c r="V238" s="18">
        <v>6</v>
      </c>
      <c r="W238" s="18" t="s">
        <v>1142</v>
      </c>
      <c r="X238" s="18" t="s">
        <v>1143</v>
      </c>
      <c r="Y238" s="20"/>
    </row>
    <row r="239" ht="120" spans="1:25">
      <c r="A239" s="17">
        <v>232</v>
      </c>
      <c r="B239" s="20" t="s">
        <v>103</v>
      </c>
      <c r="C239" s="18" t="s">
        <v>104</v>
      </c>
      <c r="D239" s="67" t="s">
        <v>1131</v>
      </c>
      <c r="E239" s="18" t="s">
        <v>1124</v>
      </c>
      <c r="F239" s="18" t="s">
        <v>1144</v>
      </c>
      <c r="G239" s="20" t="s">
        <v>1145</v>
      </c>
      <c r="H239" s="20" t="s">
        <v>94</v>
      </c>
      <c r="I239" s="20" t="s">
        <v>1146</v>
      </c>
      <c r="J239" s="50">
        <v>44927</v>
      </c>
      <c r="K239" s="50">
        <v>45261</v>
      </c>
      <c r="L239" s="20" t="s">
        <v>110</v>
      </c>
      <c r="M239" s="20" t="s">
        <v>1147</v>
      </c>
      <c r="N239" s="20">
        <v>20</v>
      </c>
      <c r="O239" s="20">
        <v>20</v>
      </c>
      <c r="P239" s="18">
        <v>0</v>
      </c>
      <c r="Q239" s="20">
        <v>1</v>
      </c>
      <c r="R239" s="20">
        <v>39</v>
      </c>
      <c r="S239" s="20">
        <v>130</v>
      </c>
      <c r="T239" s="20">
        <v>0</v>
      </c>
      <c r="U239" s="20">
        <v>2</v>
      </c>
      <c r="V239" s="20">
        <v>7</v>
      </c>
      <c r="W239" s="20" t="s">
        <v>518</v>
      </c>
      <c r="X239" s="20" t="s">
        <v>1148</v>
      </c>
      <c r="Y239" s="20"/>
    </row>
    <row r="240" ht="120" spans="1:25">
      <c r="A240" s="17">
        <v>233</v>
      </c>
      <c r="B240" s="20" t="s">
        <v>103</v>
      </c>
      <c r="C240" s="18" t="s">
        <v>104</v>
      </c>
      <c r="D240" s="18" t="s">
        <v>1131</v>
      </c>
      <c r="E240" s="18" t="s">
        <v>1124</v>
      </c>
      <c r="F240" s="18" t="s">
        <v>1144</v>
      </c>
      <c r="G240" s="20" t="s">
        <v>1149</v>
      </c>
      <c r="H240" s="20" t="s">
        <v>94</v>
      </c>
      <c r="I240" s="20" t="s">
        <v>1146</v>
      </c>
      <c r="J240" s="50">
        <v>44927</v>
      </c>
      <c r="K240" s="50">
        <v>45261</v>
      </c>
      <c r="L240" s="20" t="s">
        <v>110</v>
      </c>
      <c r="M240" s="20" t="s">
        <v>1150</v>
      </c>
      <c r="N240" s="20">
        <v>50</v>
      </c>
      <c r="O240" s="20">
        <v>50</v>
      </c>
      <c r="P240" s="18">
        <v>0</v>
      </c>
      <c r="Q240" s="20">
        <v>2</v>
      </c>
      <c r="R240" s="20">
        <v>75</v>
      </c>
      <c r="S240" s="20">
        <v>216</v>
      </c>
      <c r="T240" s="20">
        <v>0</v>
      </c>
      <c r="U240" s="20">
        <v>5</v>
      </c>
      <c r="V240" s="20">
        <v>13</v>
      </c>
      <c r="W240" s="20" t="s">
        <v>518</v>
      </c>
      <c r="X240" s="20" t="s">
        <v>1151</v>
      </c>
      <c r="Y240" s="20"/>
    </row>
    <row r="241" ht="120" spans="1:25">
      <c r="A241" s="17">
        <v>234</v>
      </c>
      <c r="B241" s="18" t="s">
        <v>81</v>
      </c>
      <c r="C241" s="18" t="s">
        <v>254</v>
      </c>
      <c r="D241" s="18" t="s">
        <v>255</v>
      </c>
      <c r="E241" s="18" t="s">
        <v>1124</v>
      </c>
      <c r="F241" s="18" t="s">
        <v>1144</v>
      </c>
      <c r="G241" s="19" t="s">
        <v>1152</v>
      </c>
      <c r="H241" s="19" t="s">
        <v>108</v>
      </c>
      <c r="I241" s="20" t="s">
        <v>1146</v>
      </c>
      <c r="J241" s="88">
        <v>45170</v>
      </c>
      <c r="K241" s="88">
        <v>45261</v>
      </c>
      <c r="L241" s="20" t="s">
        <v>110</v>
      </c>
      <c r="M241" s="19" t="s">
        <v>1153</v>
      </c>
      <c r="N241" s="19">
        <v>5</v>
      </c>
      <c r="O241" s="19">
        <v>5</v>
      </c>
      <c r="P241" s="19">
        <v>0</v>
      </c>
      <c r="Q241" s="19">
        <v>1</v>
      </c>
      <c r="R241" s="19">
        <v>20</v>
      </c>
      <c r="S241" s="19">
        <v>70</v>
      </c>
      <c r="T241" s="19">
        <v>0</v>
      </c>
      <c r="U241" s="19">
        <v>1</v>
      </c>
      <c r="V241" s="19">
        <v>5</v>
      </c>
      <c r="W241" s="19" t="s">
        <v>1154</v>
      </c>
      <c r="X241" s="20" t="s">
        <v>1155</v>
      </c>
      <c r="Y241" s="20"/>
    </row>
    <row r="242" ht="120" spans="1:25">
      <c r="A242" s="17">
        <v>235</v>
      </c>
      <c r="B242" s="18" t="s">
        <v>81</v>
      </c>
      <c r="C242" s="18" t="s">
        <v>254</v>
      </c>
      <c r="D242" s="18" t="s">
        <v>255</v>
      </c>
      <c r="E242" s="18" t="s">
        <v>1124</v>
      </c>
      <c r="F242" s="18" t="s">
        <v>1144</v>
      </c>
      <c r="G242" s="19" t="s">
        <v>1156</v>
      </c>
      <c r="H242" s="19" t="s">
        <v>108</v>
      </c>
      <c r="I242" s="20" t="s">
        <v>1146</v>
      </c>
      <c r="J242" s="88">
        <v>45170</v>
      </c>
      <c r="K242" s="88">
        <v>45261</v>
      </c>
      <c r="L242" s="20" t="s">
        <v>110</v>
      </c>
      <c r="M242" s="19" t="s">
        <v>1157</v>
      </c>
      <c r="N242" s="19">
        <v>10</v>
      </c>
      <c r="O242" s="19">
        <v>10</v>
      </c>
      <c r="P242" s="19">
        <v>0</v>
      </c>
      <c r="Q242" s="19">
        <v>1</v>
      </c>
      <c r="R242" s="19">
        <v>25</v>
      </c>
      <c r="S242" s="19">
        <v>105</v>
      </c>
      <c r="T242" s="19">
        <v>0</v>
      </c>
      <c r="U242" s="19">
        <v>3</v>
      </c>
      <c r="V242" s="19">
        <v>8</v>
      </c>
      <c r="W242" s="19" t="s">
        <v>1154</v>
      </c>
      <c r="X242" s="20" t="s">
        <v>1158</v>
      </c>
      <c r="Y242" s="20"/>
    </row>
    <row r="243" ht="156" spans="1:25">
      <c r="A243" s="17">
        <v>236</v>
      </c>
      <c r="B243" s="19" t="s">
        <v>103</v>
      </c>
      <c r="C243" s="18" t="s">
        <v>104</v>
      </c>
      <c r="D243" s="18" t="s">
        <v>105</v>
      </c>
      <c r="E243" s="19" t="s">
        <v>1124</v>
      </c>
      <c r="F243" s="19" t="s">
        <v>1159</v>
      </c>
      <c r="G243" s="20" t="s">
        <v>1160</v>
      </c>
      <c r="H243" s="19" t="s">
        <v>94</v>
      </c>
      <c r="I243" s="19" t="s">
        <v>1159</v>
      </c>
      <c r="J243" s="88">
        <v>45170</v>
      </c>
      <c r="K243" s="88">
        <v>45231</v>
      </c>
      <c r="L243" s="20" t="s">
        <v>110</v>
      </c>
      <c r="M243" s="18" t="s">
        <v>1161</v>
      </c>
      <c r="N243" s="19">
        <v>10</v>
      </c>
      <c r="O243" s="19">
        <v>10</v>
      </c>
      <c r="P243" s="19">
        <v>0</v>
      </c>
      <c r="Q243" s="19">
        <v>1</v>
      </c>
      <c r="R243" s="19">
        <v>95</v>
      </c>
      <c r="S243" s="19">
        <v>285</v>
      </c>
      <c r="T243" s="19">
        <v>0</v>
      </c>
      <c r="U243" s="19">
        <v>19</v>
      </c>
      <c r="V243" s="19">
        <v>76</v>
      </c>
      <c r="W243" s="18" t="s">
        <v>1162</v>
      </c>
      <c r="X243" s="18" t="s">
        <v>1163</v>
      </c>
      <c r="Y243" s="20"/>
    </row>
    <row r="244" ht="144" spans="1:25">
      <c r="A244" s="17">
        <v>237</v>
      </c>
      <c r="B244" s="20" t="s">
        <v>81</v>
      </c>
      <c r="C244" s="20" t="s">
        <v>82</v>
      </c>
      <c r="D244" s="20" t="s">
        <v>83</v>
      </c>
      <c r="E244" s="20" t="s">
        <v>1124</v>
      </c>
      <c r="F244" s="20" t="s">
        <v>1159</v>
      </c>
      <c r="G244" s="20" t="s">
        <v>1164</v>
      </c>
      <c r="H244" s="20" t="s">
        <v>94</v>
      </c>
      <c r="I244" s="20" t="s">
        <v>1165</v>
      </c>
      <c r="J244" s="89">
        <v>44927</v>
      </c>
      <c r="K244" s="89">
        <v>45261</v>
      </c>
      <c r="L244" s="20" t="s">
        <v>88</v>
      </c>
      <c r="M244" s="20" t="s">
        <v>1166</v>
      </c>
      <c r="N244" s="20">
        <v>960</v>
      </c>
      <c r="O244" s="20">
        <v>950</v>
      </c>
      <c r="P244" s="20">
        <v>10</v>
      </c>
      <c r="Q244" s="20">
        <v>1</v>
      </c>
      <c r="R244" s="20">
        <v>241</v>
      </c>
      <c r="S244" s="20">
        <v>700</v>
      </c>
      <c r="T244" s="20">
        <v>0</v>
      </c>
      <c r="U244" s="20">
        <v>13</v>
      </c>
      <c r="V244" s="20">
        <v>44</v>
      </c>
      <c r="W244" s="20" t="s">
        <v>1167</v>
      </c>
      <c r="X244" s="20" t="s">
        <v>1168</v>
      </c>
      <c r="Y244" s="20"/>
    </row>
    <row r="245" ht="144" spans="1:25">
      <c r="A245" s="17">
        <v>238</v>
      </c>
      <c r="B245" s="18" t="s">
        <v>81</v>
      </c>
      <c r="C245" s="18" t="s">
        <v>254</v>
      </c>
      <c r="D245" s="18" t="s">
        <v>255</v>
      </c>
      <c r="E245" s="18" t="s">
        <v>1124</v>
      </c>
      <c r="F245" s="18" t="s">
        <v>1169</v>
      </c>
      <c r="G245" s="20" t="s">
        <v>1170</v>
      </c>
      <c r="H245" s="18" t="s">
        <v>108</v>
      </c>
      <c r="I245" s="18" t="s">
        <v>1171</v>
      </c>
      <c r="J245" s="50">
        <v>44927</v>
      </c>
      <c r="K245" s="50">
        <v>45261</v>
      </c>
      <c r="L245" s="20" t="s">
        <v>110</v>
      </c>
      <c r="M245" s="18" t="s">
        <v>1172</v>
      </c>
      <c r="N245" s="18">
        <v>10</v>
      </c>
      <c r="O245" s="18">
        <v>10</v>
      </c>
      <c r="P245" s="18">
        <v>0</v>
      </c>
      <c r="Q245" s="18">
        <v>1</v>
      </c>
      <c r="R245" s="20">
        <v>29</v>
      </c>
      <c r="S245" s="18" t="s">
        <v>2272</v>
      </c>
      <c r="T245" s="18">
        <v>0</v>
      </c>
      <c r="U245" s="18" t="s">
        <v>2273</v>
      </c>
      <c r="V245" s="18" t="s">
        <v>2274</v>
      </c>
      <c r="W245" s="18" t="s">
        <v>1173</v>
      </c>
      <c r="X245" s="18" t="s">
        <v>1174</v>
      </c>
      <c r="Y245" s="18"/>
    </row>
    <row r="246" ht="120" spans="1:25">
      <c r="A246" s="17">
        <v>239</v>
      </c>
      <c r="B246" s="18" t="s">
        <v>103</v>
      </c>
      <c r="C246" s="18" t="s">
        <v>104</v>
      </c>
      <c r="D246" s="18" t="s">
        <v>1131</v>
      </c>
      <c r="E246" s="18" t="s">
        <v>1124</v>
      </c>
      <c r="F246" s="18" t="s">
        <v>1175</v>
      </c>
      <c r="G246" s="18" t="s">
        <v>1176</v>
      </c>
      <c r="H246" s="18" t="s">
        <v>1177</v>
      </c>
      <c r="I246" s="18" t="s">
        <v>1175</v>
      </c>
      <c r="J246" s="50">
        <v>44927</v>
      </c>
      <c r="K246" s="50">
        <v>45261</v>
      </c>
      <c r="L246" s="20" t="s">
        <v>110</v>
      </c>
      <c r="M246" s="18" t="s">
        <v>1178</v>
      </c>
      <c r="N246" s="18">
        <v>50</v>
      </c>
      <c r="O246" s="18">
        <v>49</v>
      </c>
      <c r="P246" s="18">
        <v>1</v>
      </c>
      <c r="Q246" s="18">
        <v>1</v>
      </c>
      <c r="R246" s="20">
        <v>29</v>
      </c>
      <c r="S246" s="18">
        <v>100</v>
      </c>
      <c r="T246" s="18">
        <v>0</v>
      </c>
      <c r="U246" s="18">
        <v>2</v>
      </c>
      <c r="V246" s="18">
        <v>8</v>
      </c>
      <c r="W246" s="18" t="s">
        <v>1179</v>
      </c>
      <c r="X246" s="18" t="s">
        <v>1180</v>
      </c>
      <c r="Y246" s="19"/>
    </row>
    <row r="247" ht="120" spans="1:25">
      <c r="A247" s="17">
        <v>240</v>
      </c>
      <c r="B247" s="18" t="s">
        <v>81</v>
      </c>
      <c r="C247" s="18" t="s">
        <v>254</v>
      </c>
      <c r="D247" s="18" t="s">
        <v>255</v>
      </c>
      <c r="E247" s="18" t="s">
        <v>1124</v>
      </c>
      <c r="F247" s="66" t="s">
        <v>1181</v>
      </c>
      <c r="G247" s="18" t="s">
        <v>1182</v>
      </c>
      <c r="H247" s="18" t="s">
        <v>269</v>
      </c>
      <c r="I247" s="66" t="s">
        <v>1183</v>
      </c>
      <c r="J247" s="50">
        <v>45170</v>
      </c>
      <c r="K247" s="50">
        <v>45200</v>
      </c>
      <c r="L247" s="20" t="s">
        <v>110</v>
      </c>
      <c r="M247" s="18" t="s">
        <v>1184</v>
      </c>
      <c r="N247" s="18">
        <v>12</v>
      </c>
      <c r="O247" s="18">
        <v>12</v>
      </c>
      <c r="P247" s="18">
        <v>0</v>
      </c>
      <c r="Q247" s="18">
        <v>1</v>
      </c>
      <c r="R247" s="20">
        <v>98</v>
      </c>
      <c r="S247" s="18">
        <v>320</v>
      </c>
      <c r="T247" s="18">
        <v>0</v>
      </c>
      <c r="U247" s="18">
        <v>6</v>
      </c>
      <c r="V247" s="18">
        <v>22</v>
      </c>
      <c r="W247" s="20" t="s">
        <v>1185</v>
      </c>
      <c r="X247" s="20" t="s">
        <v>1186</v>
      </c>
      <c r="Y247" s="19"/>
    </row>
    <row r="248" ht="120" spans="1:25">
      <c r="A248" s="17">
        <v>241</v>
      </c>
      <c r="B248" s="18" t="s">
        <v>103</v>
      </c>
      <c r="C248" s="18" t="s">
        <v>104</v>
      </c>
      <c r="D248" s="18" t="s">
        <v>1131</v>
      </c>
      <c r="E248" s="18" t="s">
        <v>1124</v>
      </c>
      <c r="F248" s="66" t="s">
        <v>1181</v>
      </c>
      <c r="G248" s="18" t="s">
        <v>1187</v>
      </c>
      <c r="H248" s="18" t="s">
        <v>94</v>
      </c>
      <c r="I248" s="66" t="s">
        <v>1188</v>
      </c>
      <c r="J248" s="50">
        <v>45170</v>
      </c>
      <c r="K248" s="50">
        <v>45200</v>
      </c>
      <c r="L248" s="20" t="s">
        <v>110</v>
      </c>
      <c r="M248" s="18" t="s">
        <v>1189</v>
      </c>
      <c r="N248" s="18">
        <v>15</v>
      </c>
      <c r="O248" s="18">
        <v>15</v>
      </c>
      <c r="P248" s="18">
        <v>0</v>
      </c>
      <c r="Q248" s="18">
        <v>1</v>
      </c>
      <c r="R248" s="20">
        <v>35</v>
      </c>
      <c r="S248" s="18">
        <v>116</v>
      </c>
      <c r="T248" s="18">
        <v>0</v>
      </c>
      <c r="U248" s="18">
        <v>3</v>
      </c>
      <c r="V248" s="18">
        <v>6</v>
      </c>
      <c r="W248" s="18" t="s">
        <v>1190</v>
      </c>
      <c r="X248" s="18" t="s">
        <v>1191</v>
      </c>
      <c r="Y248" s="18"/>
    </row>
    <row r="249" ht="252" spans="1:25">
      <c r="A249" s="17">
        <v>242</v>
      </c>
      <c r="B249" s="18" t="s">
        <v>81</v>
      </c>
      <c r="C249" s="18" t="s">
        <v>254</v>
      </c>
      <c r="D249" s="18" t="s">
        <v>255</v>
      </c>
      <c r="E249" s="18" t="s">
        <v>1124</v>
      </c>
      <c r="F249" s="18" t="s">
        <v>1192</v>
      </c>
      <c r="G249" s="18" t="s">
        <v>1193</v>
      </c>
      <c r="H249" s="18" t="s">
        <v>108</v>
      </c>
      <c r="I249" s="18" t="s">
        <v>1194</v>
      </c>
      <c r="J249" s="50">
        <v>44927</v>
      </c>
      <c r="K249" s="50">
        <v>45261</v>
      </c>
      <c r="L249" s="20" t="s">
        <v>110</v>
      </c>
      <c r="M249" s="18" t="s">
        <v>1195</v>
      </c>
      <c r="N249" s="18">
        <v>55</v>
      </c>
      <c r="O249" s="18">
        <v>40</v>
      </c>
      <c r="P249" s="18">
        <v>15</v>
      </c>
      <c r="Q249" s="18">
        <v>1</v>
      </c>
      <c r="R249" s="20">
        <v>125</v>
      </c>
      <c r="S249" s="18">
        <v>396</v>
      </c>
      <c r="T249" s="18">
        <v>0</v>
      </c>
      <c r="U249" s="18">
        <v>2</v>
      </c>
      <c r="V249" s="18">
        <v>5</v>
      </c>
      <c r="W249" s="18" t="s">
        <v>1185</v>
      </c>
      <c r="X249" s="18" t="s">
        <v>1143</v>
      </c>
      <c r="Y249" s="19"/>
    </row>
    <row r="250" ht="120" spans="1:25">
      <c r="A250" s="17">
        <v>243</v>
      </c>
      <c r="B250" s="18" t="s">
        <v>103</v>
      </c>
      <c r="C250" s="18" t="s">
        <v>104</v>
      </c>
      <c r="D250" s="18" t="s">
        <v>1131</v>
      </c>
      <c r="E250" s="18" t="s">
        <v>1124</v>
      </c>
      <c r="F250" s="18" t="s">
        <v>1192</v>
      </c>
      <c r="G250" s="20" t="s">
        <v>1196</v>
      </c>
      <c r="H250" s="20" t="s">
        <v>94</v>
      </c>
      <c r="I250" s="18" t="s">
        <v>1194</v>
      </c>
      <c r="J250" s="50">
        <v>44927</v>
      </c>
      <c r="K250" s="50">
        <v>45261</v>
      </c>
      <c r="L250" s="20" t="s">
        <v>110</v>
      </c>
      <c r="M250" s="20" t="s">
        <v>1197</v>
      </c>
      <c r="N250" s="20">
        <v>35</v>
      </c>
      <c r="O250" s="20">
        <v>30</v>
      </c>
      <c r="P250" s="18">
        <v>5</v>
      </c>
      <c r="Q250" s="20">
        <v>1</v>
      </c>
      <c r="R250" s="20">
        <v>68</v>
      </c>
      <c r="S250" s="20">
        <v>181</v>
      </c>
      <c r="T250" s="20">
        <v>0</v>
      </c>
      <c r="U250" s="20">
        <v>3</v>
      </c>
      <c r="V250" s="20">
        <v>6</v>
      </c>
      <c r="W250" s="18" t="s">
        <v>1198</v>
      </c>
      <c r="X250" s="18" t="s">
        <v>1199</v>
      </c>
      <c r="Y250" s="19"/>
    </row>
    <row r="251" ht="144" spans="1:25">
      <c r="A251" s="17">
        <v>244</v>
      </c>
      <c r="B251" s="19" t="s">
        <v>103</v>
      </c>
      <c r="C251" s="19" t="s">
        <v>104</v>
      </c>
      <c r="D251" s="19" t="s">
        <v>105</v>
      </c>
      <c r="E251" s="20" t="s">
        <v>1200</v>
      </c>
      <c r="F251" s="20" t="s">
        <v>1201</v>
      </c>
      <c r="G251" s="20" t="s">
        <v>1202</v>
      </c>
      <c r="H251" s="19" t="s">
        <v>94</v>
      </c>
      <c r="I251" s="20" t="s">
        <v>1201</v>
      </c>
      <c r="J251" s="18">
        <v>2023.7</v>
      </c>
      <c r="K251" s="18">
        <v>2023.9</v>
      </c>
      <c r="L251" s="20" t="s">
        <v>110</v>
      </c>
      <c r="M251" s="20" t="s">
        <v>1203</v>
      </c>
      <c r="N251" s="19">
        <v>10</v>
      </c>
      <c r="O251" s="19">
        <v>10</v>
      </c>
      <c r="P251" s="19">
        <v>0</v>
      </c>
      <c r="Q251" s="19">
        <v>1</v>
      </c>
      <c r="R251" s="18">
        <v>25</v>
      </c>
      <c r="S251" s="19">
        <v>105</v>
      </c>
      <c r="T251" s="19">
        <v>0</v>
      </c>
      <c r="U251" s="18">
        <v>7</v>
      </c>
      <c r="V251" s="18">
        <v>24</v>
      </c>
      <c r="W251" s="19" t="s">
        <v>177</v>
      </c>
      <c r="X251" s="19" t="s">
        <v>1204</v>
      </c>
      <c r="Y251" s="20"/>
    </row>
    <row r="252" ht="120" spans="1:25">
      <c r="A252" s="17">
        <v>245</v>
      </c>
      <c r="B252" s="18" t="s">
        <v>103</v>
      </c>
      <c r="C252" s="18" t="s">
        <v>104</v>
      </c>
      <c r="D252" s="18" t="s">
        <v>105</v>
      </c>
      <c r="E252" s="18" t="s">
        <v>1200</v>
      </c>
      <c r="F252" s="18" t="s">
        <v>1205</v>
      </c>
      <c r="G252" s="18" t="s">
        <v>1206</v>
      </c>
      <c r="H252" s="18" t="s">
        <v>94</v>
      </c>
      <c r="I252" s="18" t="s">
        <v>1205</v>
      </c>
      <c r="J252" s="18">
        <v>2023.6</v>
      </c>
      <c r="K252" s="18">
        <v>2023.8</v>
      </c>
      <c r="L252" s="20" t="s">
        <v>110</v>
      </c>
      <c r="M252" s="18" t="s">
        <v>1206</v>
      </c>
      <c r="N252" s="18">
        <v>10</v>
      </c>
      <c r="O252" s="18">
        <v>10</v>
      </c>
      <c r="P252" s="18">
        <v>0</v>
      </c>
      <c r="Q252" s="18">
        <v>1</v>
      </c>
      <c r="R252" s="18">
        <v>25</v>
      </c>
      <c r="S252" s="18">
        <v>70</v>
      </c>
      <c r="T252" s="18">
        <v>0</v>
      </c>
      <c r="U252" s="18">
        <v>6</v>
      </c>
      <c r="V252" s="18">
        <v>14</v>
      </c>
      <c r="W252" s="18" t="s">
        <v>1207</v>
      </c>
      <c r="X252" s="18" t="s">
        <v>1208</v>
      </c>
      <c r="Y252" s="20"/>
    </row>
    <row r="253" ht="132" spans="1:25">
      <c r="A253" s="17">
        <v>246</v>
      </c>
      <c r="B253" s="18" t="s">
        <v>103</v>
      </c>
      <c r="C253" s="18" t="s">
        <v>104</v>
      </c>
      <c r="D253" s="18" t="s">
        <v>114</v>
      </c>
      <c r="E253" s="18" t="s">
        <v>1200</v>
      </c>
      <c r="F253" s="18" t="s">
        <v>1205</v>
      </c>
      <c r="G253" s="18" t="s">
        <v>1209</v>
      </c>
      <c r="H253" s="18" t="s">
        <v>108</v>
      </c>
      <c r="I253" s="18" t="s">
        <v>1205</v>
      </c>
      <c r="J253" s="18">
        <v>2023.8</v>
      </c>
      <c r="K253" s="18">
        <v>2023.9</v>
      </c>
      <c r="L253" s="20" t="s">
        <v>110</v>
      </c>
      <c r="M253" s="18" t="s">
        <v>1210</v>
      </c>
      <c r="N253" s="18">
        <v>5</v>
      </c>
      <c r="O253" s="18">
        <v>5</v>
      </c>
      <c r="P253" s="18">
        <v>0</v>
      </c>
      <c r="Q253" s="18">
        <v>1</v>
      </c>
      <c r="R253" s="18">
        <v>35</v>
      </c>
      <c r="S253" s="18">
        <v>105</v>
      </c>
      <c r="T253" s="18">
        <v>0</v>
      </c>
      <c r="U253" s="18">
        <v>3</v>
      </c>
      <c r="V253" s="18">
        <v>6</v>
      </c>
      <c r="W253" s="18" t="s">
        <v>1211</v>
      </c>
      <c r="X253" s="18" t="s">
        <v>1212</v>
      </c>
      <c r="Y253" s="20"/>
    </row>
    <row r="254" ht="156" spans="1:25">
      <c r="A254" s="17">
        <v>247</v>
      </c>
      <c r="B254" s="18" t="s">
        <v>81</v>
      </c>
      <c r="C254" s="18" t="s">
        <v>254</v>
      </c>
      <c r="D254" s="18" t="s">
        <v>255</v>
      </c>
      <c r="E254" s="18" t="s">
        <v>1200</v>
      </c>
      <c r="F254" s="18" t="s">
        <v>1213</v>
      </c>
      <c r="G254" s="18" t="s">
        <v>1214</v>
      </c>
      <c r="H254" s="18" t="s">
        <v>1215</v>
      </c>
      <c r="I254" s="18" t="s">
        <v>1213</v>
      </c>
      <c r="J254" s="18">
        <v>2023.4</v>
      </c>
      <c r="K254" s="18">
        <v>2023.6</v>
      </c>
      <c r="L254" s="18" t="s">
        <v>258</v>
      </c>
      <c r="M254" s="18" t="s">
        <v>1216</v>
      </c>
      <c r="N254" s="18">
        <v>5</v>
      </c>
      <c r="O254" s="18">
        <v>5</v>
      </c>
      <c r="P254" s="18">
        <v>0</v>
      </c>
      <c r="Q254" s="18">
        <v>1</v>
      </c>
      <c r="R254" s="18">
        <v>120</v>
      </c>
      <c r="S254" s="18">
        <v>350</v>
      </c>
      <c r="T254" s="18">
        <v>0</v>
      </c>
      <c r="U254" s="18">
        <v>20</v>
      </c>
      <c r="V254" s="18">
        <v>55</v>
      </c>
      <c r="W254" s="18" t="s">
        <v>1217</v>
      </c>
      <c r="X254" s="18" t="s">
        <v>1218</v>
      </c>
      <c r="Y254" s="18"/>
    </row>
    <row r="255" ht="108" spans="1:25">
      <c r="A255" s="17">
        <v>248</v>
      </c>
      <c r="B255" s="18" t="s">
        <v>103</v>
      </c>
      <c r="C255" s="18" t="s">
        <v>104</v>
      </c>
      <c r="D255" s="18" t="s">
        <v>114</v>
      </c>
      <c r="E255" s="18" t="s">
        <v>1200</v>
      </c>
      <c r="F255" s="18" t="s">
        <v>1213</v>
      </c>
      <c r="G255" s="18" t="s">
        <v>1219</v>
      </c>
      <c r="H255" s="18" t="s">
        <v>108</v>
      </c>
      <c r="I255" s="18" t="s">
        <v>1213</v>
      </c>
      <c r="J255" s="18">
        <v>2023.9</v>
      </c>
      <c r="K255" s="18">
        <v>2023.9</v>
      </c>
      <c r="L255" s="20" t="s">
        <v>110</v>
      </c>
      <c r="M255" s="18" t="s">
        <v>1220</v>
      </c>
      <c r="N255" s="18">
        <v>5</v>
      </c>
      <c r="O255" s="18">
        <v>5</v>
      </c>
      <c r="P255" s="18">
        <v>0</v>
      </c>
      <c r="Q255" s="18">
        <v>1</v>
      </c>
      <c r="R255" s="18">
        <v>40</v>
      </c>
      <c r="S255" s="18">
        <v>120</v>
      </c>
      <c r="T255" s="18">
        <v>0</v>
      </c>
      <c r="U255" s="18">
        <v>15</v>
      </c>
      <c r="V255" s="18">
        <v>35</v>
      </c>
      <c r="W255" s="18" t="s">
        <v>1221</v>
      </c>
      <c r="X255" s="18" t="s">
        <v>1222</v>
      </c>
      <c r="Y255" s="18"/>
    </row>
    <row r="256" ht="192" spans="1:25">
      <c r="A256" s="17">
        <v>249</v>
      </c>
      <c r="B256" s="18" t="s">
        <v>81</v>
      </c>
      <c r="C256" s="18" t="s">
        <v>82</v>
      </c>
      <c r="D256" s="18" t="s">
        <v>83</v>
      </c>
      <c r="E256" s="18" t="s">
        <v>1200</v>
      </c>
      <c r="F256" s="18" t="s">
        <v>1223</v>
      </c>
      <c r="G256" s="18" t="s">
        <v>1224</v>
      </c>
      <c r="H256" s="18" t="s">
        <v>94</v>
      </c>
      <c r="I256" s="18" t="s">
        <v>1223</v>
      </c>
      <c r="J256" s="18">
        <v>2023.4</v>
      </c>
      <c r="K256" s="18">
        <v>2023.1</v>
      </c>
      <c r="L256" s="20" t="s">
        <v>88</v>
      </c>
      <c r="M256" s="18" t="s">
        <v>1225</v>
      </c>
      <c r="N256" s="18">
        <v>32</v>
      </c>
      <c r="O256" s="18">
        <v>27</v>
      </c>
      <c r="P256" s="18">
        <v>5</v>
      </c>
      <c r="Q256" s="18">
        <v>1</v>
      </c>
      <c r="R256" s="18">
        <v>666</v>
      </c>
      <c r="S256" s="18">
        <v>2232</v>
      </c>
      <c r="T256" s="18">
        <v>0</v>
      </c>
      <c r="U256" s="18">
        <v>43</v>
      </c>
      <c r="V256" s="18">
        <v>131</v>
      </c>
      <c r="W256" s="18" t="s">
        <v>177</v>
      </c>
      <c r="X256" s="18" t="s">
        <v>1226</v>
      </c>
      <c r="Y256" s="18"/>
    </row>
    <row r="257" s="2" customFormat="1" ht="96" spans="1:25">
      <c r="A257" s="22">
        <v>250</v>
      </c>
      <c r="B257" s="22" t="s">
        <v>103</v>
      </c>
      <c r="C257" s="22" t="s">
        <v>104</v>
      </c>
      <c r="D257" s="21" t="s">
        <v>114</v>
      </c>
      <c r="E257" s="21" t="s">
        <v>1200</v>
      </c>
      <c r="F257" s="21" t="s">
        <v>1223</v>
      </c>
      <c r="G257" s="22" t="s">
        <v>1227</v>
      </c>
      <c r="H257" s="22" t="s">
        <v>87</v>
      </c>
      <c r="I257" s="21" t="s">
        <v>1223</v>
      </c>
      <c r="J257" s="22">
        <v>2023.4</v>
      </c>
      <c r="K257" s="22">
        <v>2023.9</v>
      </c>
      <c r="L257" s="39" t="s">
        <v>110</v>
      </c>
      <c r="M257" s="22" t="s">
        <v>1228</v>
      </c>
      <c r="N257" s="22">
        <v>10</v>
      </c>
      <c r="O257" s="22">
        <v>10</v>
      </c>
      <c r="P257" s="22">
        <v>0</v>
      </c>
      <c r="Q257" s="21">
        <v>1</v>
      </c>
      <c r="R257" s="21">
        <v>666</v>
      </c>
      <c r="S257" s="21">
        <v>2232</v>
      </c>
      <c r="T257" s="22">
        <v>0</v>
      </c>
      <c r="U257" s="21">
        <v>43</v>
      </c>
      <c r="V257" s="21">
        <v>131</v>
      </c>
      <c r="W257" s="21" t="s">
        <v>1229</v>
      </c>
      <c r="X257" s="22" t="s">
        <v>1226</v>
      </c>
      <c r="Y257" s="39"/>
    </row>
    <row r="258" s="2" customFormat="1" ht="96" spans="1:25">
      <c r="A258" s="22">
        <v>251</v>
      </c>
      <c r="B258" s="21" t="s">
        <v>81</v>
      </c>
      <c r="C258" s="21" t="s">
        <v>82</v>
      </c>
      <c r="D258" s="21" t="s">
        <v>1230</v>
      </c>
      <c r="E258" s="21" t="s">
        <v>1200</v>
      </c>
      <c r="F258" s="21" t="s">
        <v>1223</v>
      </c>
      <c r="G258" s="22" t="s">
        <v>1231</v>
      </c>
      <c r="H258" s="22" t="s">
        <v>87</v>
      </c>
      <c r="I258" s="22" t="s">
        <v>1223</v>
      </c>
      <c r="J258" s="22">
        <v>2023.1</v>
      </c>
      <c r="K258" s="92">
        <v>2023.1</v>
      </c>
      <c r="L258" s="39" t="s">
        <v>88</v>
      </c>
      <c r="M258" s="22" t="s">
        <v>1232</v>
      </c>
      <c r="N258" s="22">
        <v>680</v>
      </c>
      <c r="O258" s="22">
        <v>680</v>
      </c>
      <c r="P258" s="22">
        <v>0</v>
      </c>
      <c r="Q258" s="21">
        <v>1</v>
      </c>
      <c r="R258" s="21">
        <v>666</v>
      </c>
      <c r="S258" s="21">
        <v>2232</v>
      </c>
      <c r="T258" s="22">
        <v>0</v>
      </c>
      <c r="U258" s="21">
        <v>43</v>
      </c>
      <c r="V258" s="21">
        <v>131</v>
      </c>
      <c r="W258" s="21" t="s">
        <v>177</v>
      </c>
      <c r="X258" s="22" t="s">
        <v>1226</v>
      </c>
      <c r="Y258" s="39"/>
    </row>
    <row r="259" ht="144" spans="1:25">
      <c r="A259" s="17">
        <v>252</v>
      </c>
      <c r="B259" s="19" t="s">
        <v>103</v>
      </c>
      <c r="C259" s="19" t="s">
        <v>104</v>
      </c>
      <c r="D259" s="19" t="s">
        <v>105</v>
      </c>
      <c r="E259" s="19" t="s">
        <v>1200</v>
      </c>
      <c r="F259" s="19" t="s">
        <v>1201</v>
      </c>
      <c r="G259" s="19" t="s">
        <v>1233</v>
      </c>
      <c r="H259" s="19" t="s">
        <v>94</v>
      </c>
      <c r="I259" s="19" t="s">
        <v>1201</v>
      </c>
      <c r="J259" s="19">
        <v>45108</v>
      </c>
      <c r="K259" s="19">
        <v>202309</v>
      </c>
      <c r="L259" s="20" t="s">
        <v>110</v>
      </c>
      <c r="M259" s="19" t="s">
        <v>1234</v>
      </c>
      <c r="N259" s="19">
        <v>5</v>
      </c>
      <c r="O259" s="19">
        <v>5</v>
      </c>
      <c r="P259" s="19">
        <v>0</v>
      </c>
      <c r="Q259" s="19">
        <v>1</v>
      </c>
      <c r="R259" s="19">
        <v>25</v>
      </c>
      <c r="S259" s="19">
        <v>105</v>
      </c>
      <c r="T259" s="19">
        <v>1</v>
      </c>
      <c r="U259" s="19">
        <v>7</v>
      </c>
      <c r="V259" s="19">
        <v>24</v>
      </c>
      <c r="W259" s="19" t="s">
        <v>177</v>
      </c>
      <c r="X259" s="19" t="s">
        <v>1204</v>
      </c>
      <c r="Y259" s="20"/>
    </row>
    <row r="260" ht="84" spans="1:25">
      <c r="A260" s="17">
        <v>253</v>
      </c>
      <c r="B260" s="19" t="s">
        <v>103</v>
      </c>
      <c r="C260" s="19" t="s">
        <v>104</v>
      </c>
      <c r="D260" s="19" t="s">
        <v>105</v>
      </c>
      <c r="E260" s="19" t="s">
        <v>1200</v>
      </c>
      <c r="F260" s="19" t="s">
        <v>1223</v>
      </c>
      <c r="G260" s="19" t="s">
        <v>1235</v>
      </c>
      <c r="H260" s="19" t="s">
        <v>94</v>
      </c>
      <c r="I260" s="19" t="s">
        <v>1223</v>
      </c>
      <c r="J260" s="19">
        <v>2023.4</v>
      </c>
      <c r="K260" s="19">
        <v>2023.9</v>
      </c>
      <c r="L260" s="20" t="s">
        <v>110</v>
      </c>
      <c r="M260" s="19" t="s">
        <v>1236</v>
      </c>
      <c r="N260" s="19">
        <v>3</v>
      </c>
      <c r="O260" s="19">
        <v>3</v>
      </c>
      <c r="P260" s="19">
        <v>0</v>
      </c>
      <c r="Q260" s="19">
        <v>1</v>
      </c>
      <c r="R260" s="19">
        <v>83</v>
      </c>
      <c r="S260" s="19">
        <v>300</v>
      </c>
      <c r="T260" s="19" t="s">
        <v>2047</v>
      </c>
      <c r="U260" s="19">
        <v>4</v>
      </c>
      <c r="V260" s="19">
        <v>10</v>
      </c>
      <c r="W260" s="19" t="s">
        <v>1237</v>
      </c>
      <c r="X260" s="19" t="s">
        <v>1238</v>
      </c>
      <c r="Y260" s="20"/>
    </row>
    <row r="261" ht="120" spans="1:25">
      <c r="A261" s="17">
        <v>254</v>
      </c>
      <c r="B261" s="18" t="s">
        <v>103</v>
      </c>
      <c r="C261" s="18" t="s">
        <v>104</v>
      </c>
      <c r="D261" s="18" t="s">
        <v>105</v>
      </c>
      <c r="E261" s="18" t="s">
        <v>1239</v>
      </c>
      <c r="F261" s="18" t="s">
        <v>1240</v>
      </c>
      <c r="G261" s="18" t="s">
        <v>1241</v>
      </c>
      <c r="H261" s="18" t="s">
        <v>108</v>
      </c>
      <c r="I261" s="18" t="s">
        <v>1240</v>
      </c>
      <c r="J261" s="18">
        <v>202301</v>
      </c>
      <c r="K261" s="18">
        <v>202312</v>
      </c>
      <c r="L261" s="18" t="s">
        <v>110</v>
      </c>
      <c r="M261" s="18" t="s">
        <v>1242</v>
      </c>
      <c r="N261" s="18">
        <v>10</v>
      </c>
      <c r="O261" s="18">
        <v>10</v>
      </c>
      <c r="P261" s="18">
        <v>0</v>
      </c>
      <c r="Q261" s="18">
        <v>1</v>
      </c>
      <c r="R261" s="18">
        <v>265</v>
      </c>
      <c r="S261" s="18">
        <v>795</v>
      </c>
      <c r="T261" s="18">
        <v>1</v>
      </c>
      <c r="U261" s="18">
        <v>105</v>
      </c>
      <c r="V261" s="18">
        <v>333</v>
      </c>
      <c r="W261" s="18" t="s">
        <v>1243</v>
      </c>
      <c r="X261" s="18" t="s">
        <v>1244</v>
      </c>
      <c r="Y261" s="18"/>
    </row>
    <row r="262" ht="144" spans="1:25">
      <c r="A262" s="17">
        <v>255</v>
      </c>
      <c r="B262" s="18" t="s">
        <v>81</v>
      </c>
      <c r="C262" s="18" t="s">
        <v>82</v>
      </c>
      <c r="D262" s="18" t="s">
        <v>157</v>
      </c>
      <c r="E262" s="18" t="s">
        <v>1239</v>
      </c>
      <c r="F262" s="18" t="s">
        <v>1240</v>
      </c>
      <c r="G262" s="18" t="s">
        <v>1245</v>
      </c>
      <c r="H262" s="18" t="s">
        <v>94</v>
      </c>
      <c r="I262" s="18" t="s">
        <v>1240</v>
      </c>
      <c r="J262" s="18">
        <v>202301</v>
      </c>
      <c r="K262" s="18">
        <v>202312</v>
      </c>
      <c r="L262" s="18" t="s">
        <v>88</v>
      </c>
      <c r="M262" s="18" t="s">
        <v>1246</v>
      </c>
      <c r="N262" s="18">
        <v>36</v>
      </c>
      <c r="O262" s="18">
        <v>30</v>
      </c>
      <c r="P262" s="18">
        <v>6</v>
      </c>
      <c r="Q262" s="18">
        <v>1</v>
      </c>
      <c r="R262" s="18">
        <v>259</v>
      </c>
      <c r="S262" s="18">
        <v>879</v>
      </c>
      <c r="T262" s="18">
        <v>1</v>
      </c>
      <c r="U262" s="18">
        <v>105</v>
      </c>
      <c r="V262" s="18">
        <v>333</v>
      </c>
      <c r="W262" s="18" t="s">
        <v>1247</v>
      </c>
      <c r="X262" s="18" t="s">
        <v>1248</v>
      </c>
      <c r="Y262" s="18"/>
    </row>
    <row r="263" ht="120" spans="1:25">
      <c r="A263" s="17">
        <v>256</v>
      </c>
      <c r="B263" s="18" t="s">
        <v>103</v>
      </c>
      <c r="C263" s="18" t="s">
        <v>104</v>
      </c>
      <c r="D263" s="18" t="s">
        <v>114</v>
      </c>
      <c r="E263" s="18" t="s">
        <v>1239</v>
      </c>
      <c r="F263" s="18" t="s">
        <v>1249</v>
      </c>
      <c r="G263" s="18" t="s">
        <v>1250</v>
      </c>
      <c r="H263" s="18" t="s">
        <v>94</v>
      </c>
      <c r="I263" s="18" t="s">
        <v>1249</v>
      </c>
      <c r="J263" s="18">
        <v>202305</v>
      </c>
      <c r="K263" s="18">
        <v>202308</v>
      </c>
      <c r="L263" s="18" t="s">
        <v>154</v>
      </c>
      <c r="M263" s="18" t="s">
        <v>1251</v>
      </c>
      <c r="N263" s="41">
        <v>19</v>
      </c>
      <c r="O263" s="18">
        <v>19</v>
      </c>
      <c r="P263" s="18">
        <v>0</v>
      </c>
      <c r="Q263" s="18">
        <v>1</v>
      </c>
      <c r="R263" s="18">
        <v>145</v>
      </c>
      <c r="S263" s="18">
        <v>562</v>
      </c>
      <c r="T263" s="18">
        <v>0</v>
      </c>
      <c r="U263" s="18">
        <v>17</v>
      </c>
      <c r="V263" s="18">
        <v>54</v>
      </c>
      <c r="W263" s="18" t="s">
        <v>1252</v>
      </c>
      <c r="X263" s="18" t="s">
        <v>1253</v>
      </c>
      <c r="Y263" s="18"/>
    </row>
    <row r="264" ht="120" spans="1:25">
      <c r="A264" s="17">
        <v>257</v>
      </c>
      <c r="B264" s="18" t="s">
        <v>103</v>
      </c>
      <c r="C264" s="18" t="s">
        <v>104</v>
      </c>
      <c r="D264" s="18" t="s">
        <v>114</v>
      </c>
      <c r="E264" s="18" t="s">
        <v>1239</v>
      </c>
      <c r="F264" s="18" t="s">
        <v>1254</v>
      </c>
      <c r="G264" s="18" t="s">
        <v>1255</v>
      </c>
      <c r="H264" s="18" t="s">
        <v>94</v>
      </c>
      <c r="I264" s="18" t="s">
        <v>1254</v>
      </c>
      <c r="J264" s="18">
        <v>202303</v>
      </c>
      <c r="K264" s="18">
        <v>202306</v>
      </c>
      <c r="L264" s="18" t="s">
        <v>154</v>
      </c>
      <c r="M264" s="18" t="s">
        <v>1256</v>
      </c>
      <c r="N264" s="41">
        <v>19</v>
      </c>
      <c r="O264" s="18">
        <v>19</v>
      </c>
      <c r="P264" s="18">
        <v>0</v>
      </c>
      <c r="Q264" s="18">
        <v>1</v>
      </c>
      <c r="R264" s="18">
        <v>185</v>
      </c>
      <c r="S264" s="18">
        <v>630</v>
      </c>
      <c r="T264" s="18">
        <v>0</v>
      </c>
      <c r="U264" s="18">
        <v>23</v>
      </c>
      <c r="V264" s="18">
        <v>53</v>
      </c>
      <c r="W264" s="18" t="s">
        <v>863</v>
      </c>
      <c r="X264" s="18" t="s">
        <v>1253</v>
      </c>
      <c r="Y264" s="18"/>
    </row>
    <row r="265" ht="144" spans="1:25">
      <c r="A265" s="17">
        <v>258</v>
      </c>
      <c r="B265" s="18" t="s">
        <v>81</v>
      </c>
      <c r="C265" s="18" t="s">
        <v>82</v>
      </c>
      <c r="D265" s="18" t="s">
        <v>83</v>
      </c>
      <c r="E265" s="18" t="s">
        <v>1239</v>
      </c>
      <c r="F265" s="18" t="s">
        <v>1254</v>
      </c>
      <c r="G265" s="18" t="s">
        <v>1257</v>
      </c>
      <c r="H265" s="18" t="s">
        <v>94</v>
      </c>
      <c r="I265" s="18" t="s">
        <v>1254</v>
      </c>
      <c r="J265" s="18">
        <v>202302</v>
      </c>
      <c r="K265" s="18">
        <v>202312</v>
      </c>
      <c r="L265" s="18" t="s">
        <v>88</v>
      </c>
      <c r="M265" s="18" t="s">
        <v>1258</v>
      </c>
      <c r="N265" s="18">
        <v>20</v>
      </c>
      <c r="O265" s="18">
        <v>20</v>
      </c>
      <c r="P265" s="18">
        <v>0</v>
      </c>
      <c r="Q265" s="18">
        <v>1</v>
      </c>
      <c r="R265" s="18">
        <v>100</v>
      </c>
      <c r="S265" s="18">
        <v>280</v>
      </c>
      <c r="T265" s="18">
        <v>0</v>
      </c>
      <c r="U265" s="18">
        <v>22</v>
      </c>
      <c r="V265" s="18">
        <v>43</v>
      </c>
      <c r="W265" s="18" t="s">
        <v>1259</v>
      </c>
      <c r="X265" s="18" t="s">
        <v>1260</v>
      </c>
      <c r="Y265" s="18"/>
    </row>
    <row r="266" ht="132" spans="1:25">
      <c r="A266" s="17">
        <v>259</v>
      </c>
      <c r="B266" s="18" t="s">
        <v>103</v>
      </c>
      <c r="C266" s="18" t="s">
        <v>104</v>
      </c>
      <c r="D266" s="18" t="s">
        <v>114</v>
      </c>
      <c r="E266" s="18" t="s">
        <v>1239</v>
      </c>
      <c r="F266" s="18" t="s">
        <v>1261</v>
      </c>
      <c r="G266" s="18" t="s">
        <v>1262</v>
      </c>
      <c r="H266" s="18" t="s">
        <v>94</v>
      </c>
      <c r="I266" s="18" t="s">
        <v>1261</v>
      </c>
      <c r="J266" s="18">
        <v>202301</v>
      </c>
      <c r="K266" s="18">
        <v>202312</v>
      </c>
      <c r="L266" s="18" t="s">
        <v>154</v>
      </c>
      <c r="M266" s="18" t="s">
        <v>1263</v>
      </c>
      <c r="N266" s="41">
        <v>11</v>
      </c>
      <c r="O266" s="18">
        <v>8</v>
      </c>
      <c r="P266" s="18">
        <v>3</v>
      </c>
      <c r="Q266" s="18">
        <v>1</v>
      </c>
      <c r="R266" s="18">
        <v>243</v>
      </c>
      <c r="S266" s="18">
        <v>736</v>
      </c>
      <c r="T266" s="18">
        <v>0</v>
      </c>
      <c r="U266" s="18">
        <v>41</v>
      </c>
      <c r="V266" s="18">
        <v>123</v>
      </c>
      <c r="W266" s="18" t="s">
        <v>1264</v>
      </c>
      <c r="X266" s="18" t="s">
        <v>1265</v>
      </c>
      <c r="Y266" s="18"/>
    </row>
    <row r="267" ht="120" spans="1:25">
      <c r="A267" s="17">
        <v>260</v>
      </c>
      <c r="B267" s="18" t="s">
        <v>103</v>
      </c>
      <c r="C267" s="18" t="s">
        <v>104</v>
      </c>
      <c r="D267" s="18" t="s">
        <v>105</v>
      </c>
      <c r="E267" s="18" t="s">
        <v>1239</v>
      </c>
      <c r="F267" s="18" t="s">
        <v>1266</v>
      </c>
      <c r="G267" s="18" t="s">
        <v>1267</v>
      </c>
      <c r="H267" s="18" t="s">
        <v>108</v>
      </c>
      <c r="I267" s="18" t="s">
        <v>1266</v>
      </c>
      <c r="J267" s="18">
        <v>202303</v>
      </c>
      <c r="K267" s="18">
        <v>202307</v>
      </c>
      <c r="L267" s="18" t="s">
        <v>110</v>
      </c>
      <c r="M267" s="18" t="s">
        <v>1268</v>
      </c>
      <c r="N267" s="18">
        <v>5</v>
      </c>
      <c r="O267" s="18">
        <v>5</v>
      </c>
      <c r="P267" s="18">
        <v>0</v>
      </c>
      <c r="Q267" s="18">
        <v>1</v>
      </c>
      <c r="R267" s="18">
        <v>78</v>
      </c>
      <c r="S267" s="18">
        <v>312</v>
      </c>
      <c r="T267" s="18">
        <v>1</v>
      </c>
      <c r="U267" s="18">
        <v>78</v>
      </c>
      <c r="V267" s="18">
        <v>312</v>
      </c>
      <c r="W267" s="18" t="s">
        <v>1269</v>
      </c>
      <c r="X267" s="18" t="s">
        <v>1270</v>
      </c>
      <c r="Y267" s="18"/>
    </row>
    <row r="268" ht="108" spans="1:25">
      <c r="A268" s="17">
        <v>261</v>
      </c>
      <c r="B268" s="18" t="s">
        <v>81</v>
      </c>
      <c r="C268" s="18" t="s">
        <v>254</v>
      </c>
      <c r="D268" s="18" t="s">
        <v>255</v>
      </c>
      <c r="E268" s="18" t="s">
        <v>1239</v>
      </c>
      <c r="F268" s="18" t="s">
        <v>1271</v>
      </c>
      <c r="G268" s="18" t="s">
        <v>1272</v>
      </c>
      <c r="H268" s="18" t="s">
        <v>94</v>
      </c>
      <c r="I268" s="18" t="s">
        <v>1271</v>
      </c>
      <c r="J268" s="18">
        <v>202301</v>
      </c>
      <c r="K268" s="18">
        <v>202312</v>
      </c>
      <c r="L268" s="18" t="s">
        <v>110</v>
      </c>
      <c r="M268" s="18" t="s">
        <v>1273</v>
      </c>
      <c r="N268" s="18">
        <v>10</v>
      </c>
      <c r="O268" s="18">
        <v>10</v>
      </c>
      <c r="P268" s="18">
        <v>0</v>
      </c>
      <c r="Q268" s="18">
        <v>1</v>
      </c>
      <c r="R268" s="18">
        <v>252</v>
      </c>
      <c r="S268" s="18">
        <v>756</v>
      </c>
      <c r="T268" s="18">
        <v>1</v>
      </c>
      <c r="U268" s="18">
        <v>149</v>
      </c>
      <c r="V268" s="18">
        <v>481</v>
      </c>
      <c r="W268" s="18" t="s">
        <v>1274</v>
      </c>
      <c r="X268" s="18" t="s">
        <v>1275</v>
      </c>
      <c r="Y268" s="18"/>
    </row>
    <row r="269" ht="120" spans="1:25">
      <c r="A269" s="17">
        <v>262</v>
      </c>
      <c r="B269" s="18" t="s">
        <v>103</v>
      </c>
      <c r="C269" s="18" t="s">
        <v>104</v>
      </c>
      <c r="D269" s="18" t="s">
        <v>114</v>
      </c>
      <c r="E269" s="18" t="s">
        <v>1239</v>
      </c>
      <c r="F269" s="18" t="s">
        <v>1276</v>
      </c>
      <c r="G269" s="18" t="s">
        <v>1277</v>
      </c>
      <c r="H269" s="18" t="s">
        <v>94</v>
      </c>
      <c r="I269" s="18" t="s">
        <v>1276</v>
      </c>
      <c r="J269" s="18">
        <v>202302</v>
      </c>
      <c r="K269" s="18">
        <v>202305</v>
      </c>
      <c r="L269" s="18" t="s">
        <v>154</v>
      </c>
      <c r="M269" s="18" t="s">
        <v>1278</v>
      </c>
      <c r="N269" s="41">
        <v>12</v>
      </c>
      <c r="O269" s="18">
        <v>12</v>
      </c>
      <c r="P269" s="18">
        <v>0</v>
      </c>
      <c r="Q269" s="18">
        <v>1</v>
      </c>
      <c r="R269" s="18">
        <v>215</v>
      </c>
      <c r="S269" s="18">
        <v>756</v>
      </c>
      <c r="T269" s="18">
        <v>0</v>
      </c>
      <c r="U269" s="18">
        <v>22</v>
      </c>
      <c r="V269" s="18">
        <v>43</v>
      </c>
      <c r="W269" s="18" t="s">
        <v>1279</v>
      </c>
      <c r="X269" s="18" t="s">
        <v>1253</v>
      </c>
      <c r="Y269" s="18"/>
    </row>
    <row r="270" ht="168" spans="1:25">
      <c r="A270" s="17">
        <v>263</v>
      </c>
      <c r="B270" s="18" t="s">
        <v>81</v>
      </c>
      <c r="C270" s="18" t="s">
        <v>327</v>
      </c>
      <c r="D270" s="18" t="s">
        <v>1044</v>
      </c>
      <c r="E270" s="18" t="s">
        <v>1239</v>
      </c>
      <c r="F270" s="18" t="s">
        <v>1280</v>
      </c>
      <c r="G270" s="18" t="s">
        <v>1281</v>
      </c>
      <c r="H270" s="18" t="s">
        <v>94</v>
      </c>
      <c r="I270" s="18" t="s">
        <v>1280</v>
      </c>
      <c r="J270" s="18">
        <v>202301</v>
      </c>
      <c r="K270" s="18">
        <v>202310</v>
      </c>
      <c r="L270" s="18" t="s">
        <v>110</v>
      </c>
      <c r="M270" s="18" t="s">
        <v>1282</v>
      </c>
      <c r="N270" s="18">
        <v>54.4</v>
      </c>
      <c r="O270" s="18">
        <v>47</v>
      </c>
      <c r="P270" s="18">
        <v>7.4</v>
      </c>
      <c r="Q270" s="18">
        <v>1</v>
      </c>
      <c r="R270" s="18">
        <v>211</v>
      </c>
      <c r="S270" s="18">
        <v>633</v>
      </c>
      <c r="T270" s="18">
        <v>1</v>
      </c>
      <c r="U270" s="18">
        <v>77</v>
      </c>
      <c r="V270" s="18">
        <v>274</v>
      </c>
      <c r="W270" s="18" t="s">
        <v>1283</v>
      </c>
      <c r="X270" s="18" t="s">
        <v>1284</v>
      </c>
      <c r="Y270" s="18"/>
    </row>
    <row r="271" ht="168" spans="1:25">
      <c r="A271" s="17">
        <v>264</v>
      </c>
      <c r="B271" s="18" t="s">
        <v>81</v>
      </c>
      <c r="C271" s="18" t="s">
        <v>82</v>
      </c>
      <c r="D271" s="18" t="s">
        <v>83</v>
      </c>
      <c r="E271" s="18" t="s">
        <v>1239</v>
      </c>
      <c r="F271" s="18" t="s">
        <v>1280</v>
      </c>
      <c r="G271" s="18" t="s">
        <v>1285</v>
      </c>
      <c r="H271" s="18" t="s">
        <v>94</v>
      </c>
      <c r="I271" s="18" t="s">
        <v>1280</v>
      </c>
      <c r="J271" s="18">
        <v>202301</v>
      </c>
      <c r="K271" s="18">
        <v>202310</v>
      </c>
      <c r="L271" s="18" t="s">
        <v>110</v>
      </c>
      <c r="M271" s="18" t="s">
        <v>1286</v>
      </c>
      <c r="N271" s="18">
        <v>40</v>
      </c>
      <c r="O271" s="18">
        <v>40</v>
      </c>
      <c r="P271" s="18">
        <v>0</v>
      </c>
      <c r="Q271" s="18">
        <v>1</v>
      </c>
      <c r="R271" s="18">
        <v>211</v>
      </c>
      <c r="S271" s="18">
        <v>633</v>
      </c>
      <c r="T271" s="18">
        <v>1</v>
      </c>
      <c r="U271" s="18">
        <v>77</v>
      </c>
      <c r="V271" s="18">
        <v>274</v>
      </c>
      <c r="W271" s="18" t="s">
        <v>1283</v>
      </c>
      <c r="X271" s="18" t="s">
        <v>1284</v>
      </c>
      <c r="Y271" s="18"/>
    </row>
    <row r="272" ht="168" spans="1:25">
      <c r="A272" s="17">
        <v>265</v>
      </c>
      <c r="B272" s="18" t="s">
        <v>103</v>
      </c>
      <c r="C272" s="18" t="s">
        <v>104</v>
      </c>
      <c r="D272" s="18" t="s">
        <v>105</v>
      </c>
      <c r="E272" s="18" t="s">
        <v>1239</v>
      </c>
      <c r="F272" s="18" t="s">
        <v>1280</v>
      </c>
      <c r="G272" s="18" t="s">
        <v>1287</v>
      </c>
      <c r="H272" s="18" t="s">
        <v>94</v>
      </c>
      <c r="I272" s="18" t="s">
        <v>1280</v>
      </c>
      <c r="J272" s="18">
        <v>202301</v>
      </c>
      <c r="K272" s="18">
        <v>202310</v>
      </c>
      <c r="L272" s="18" t="s">
        <v>110</v>
      </c>
      <c r="M272" s="18" t="s">
        <v>1288</v>
      </c>
      <c r="N272" s="18">
        <v>15</v>
      </c>
      <c r="O272" s="18">
        <v>15</v>
      </c>
      <c r="P272" s="18">
        <v>0</v>
      </c>
      <c r="Q272" s="18">
        <v>1</v>
      </c>
      <c r="R272" s="18">
        <v>211</v>
      </c>
      <c r="S272" s="18">
        <v>633</v>
      </c>
      <c r="T272" s="18">
        <v>1</v>
      </c>
      <c r="U272" s="18">
        <v>77</v>
      </c>
      <c r="V272" s="18">
        <v>274</v>
      </c>
      <c r="W272" s="18" t="s">
        <v>1289</v>
      </c>
      <c r="X272" s="18" t="s">
        <v>1284</v>
      </c>
      <c r="Y272" s="18"/>
    </row>
    <row r="273" ht="168" spans="1:25">
      <c r="A273" s="17">
        <v>266</v>
      </c>
      <c r="B273" s="18" t="s">
        <v>81</v>
      </c>
      <c r="C273" s="18" t="s">
        <v>82</v>
      </c>
      <c r="D273" s="18" t="s">
        <v>630</v>
      </c>
      <c r="E273" s="18" t="s">
        <v>1239</v>
      </c>
      <c r="F273" s="18" t="s">
        <v>1280</v>
      </c>
      <c r="G273" s="18" t="s">
        <v>1290</v>
      </c>
      <c r="H273" s="18" t="s">
        <v>94</v>
      </c>
      <c r="I273" s="18" t="s">
        <v>1280</v>
      </c>
      <c r="J273" s="18">
        <v>202301</v>
      </c>
      <c r="K273" s="18">
        <v>202310</v>
      </c>
      <c r="L273" s="18" t="s">
        <v>110</v>
      </c>
      <c r="M273" s="18" t="s">
        <v>1291</v>
      </c>
      <c r="N273" s="18">
        <v>900</v>
      </c>
      <c r="O273" s="18">
        <v>900</v>
      </c>
      <c r="P273" s="18">
        <v>0</v>
      </c>
      <c r="Q273" s="18">
        <v>1</v>
      </c>
      <c r="R273" s="18">
        <v>211</v>
      </c>
      <c r="S273" s="18">
        <v>633</v>
      </c>
      <c r="T273" s="18">
        <v>1</v>
      </c>
      <c r="U273" s="18">
        <v>77</v>
      </c>
      <c r="V273" s="18">
        <v>274</v>
      </c>
      <c r="W273" s="18" t="s">
        <v>1292</v>
      </c>
      <c r="X273" s="18" t="s">
        <v>1284</v>
      </c>
      <c r="Y273" s="18"/>
    </row>
    <row r="274" ht="168" spans="1:25">
      <c r="A274" s="17">
        <v>267</v>
      </c>
      <c r="B274" s="18" t="s">
        <v>81</v>
      </c>
      <c r="C274" s="18" t="s">
        <v>82</v>
      </c>
      <c r="D274" s="18" t="s">
        <v>83</v>
      </c>
      <c r="E274" s="18" t="s">
        <v>1239</v>
      </c>
      <c r="F274" s="18" t="s">
        <v>1293</v>
      </c>
      <c r="G274" s="18" t="s">
        <v>1294</v>
      </c>
      <c r="H274" s="18" t="s">
        <v>94</v>
      </c>
      <c r="I274" s="18" t="s">
        <v>1293</v>
      </c>
      <c r="J274" s="18">
        <v>202301</v>
      </c>
      <c r="K274" s="18">
        <v>202312</v>
      </c>
      <c r="L274" s="18" t="s">
        <v>110</v>
      </c>
      <c r="M274" s="18" t="s">
        <v>1295</v>
      </c>
      <c r="N274" s="18">
        <v>40</v>
      </c>
      <c r="O274" s="18">
        <v>40</v>
      </c>
      <c r="P274" s="18">
        <v>0</v>
      </c>
      <c r="Q274" s="18">
        <v>1</v>
      </c>
      <c r="R274" s="18">
        <v>395</v>
      </c>
      <c r="S274" s="18">
        <v>1185</v>
      </c>
      <c r="T274" s="18">
        <v>0</v>
      </c>
      <c r="U274" s="18">
        <v>8</v>
      </c>
      <c r="V274" s="18">
        <v>23</v>
      </c>
      <c r="W274" s="18" t="s">
        <v>1296</v>
      </c>
      <c r="X274" s="18" t="s">
        <v>1297</v>
      </c>
      <c r="Y274" s="18"/>
    </row>
    <row r="275" ht="120" spans="1:25">
      <c r="A275" s="17">
        <v>268</v>
      </c>
      <c r="B275" s="18" t="s">
        <v>81</v>
      </c>
      <c r="C275" s="18" t="s">
        <v>254</v>
      </c>
      <c r="D275" s="18" t="s">
        <v>255</v>
      </c>
      <c r="E275" s="18" t="s">
        <v>1239</v>
      </c>
      <c r="F275" s="18" t="s">
        <v>1298</v>
      </c>
      <c r="G275" s="18" t="s">
        <v>1299</v>
      </c>
      <c r="H275" s="18" t="s">
        <v>108</v>
      </c>
      <c r="I275" s="18" t="s">
        <v>1298</v>
      </c>
      <c r="J275" s="18">
        <v>202301</v>
      </c>
      <c r="K275" s="18">
        <v>202312</v>
      </c>
      <c r="L275" s="18" t="s">
        <v>110</v>
      </c>
      <c r="M275" s="18" t="s">
        <v>1300</v>
      </c>
      <c r="N275" s="18">
        <v>10</v>
      </c>
      <c r="O275" s="18">
        <v>10</v>
      </c>
      <c r="P275" s="18">
        <v>0</v>
      </c>
      <c r="Q275" s="18">
        <v>1</v>
      </c>
      <c r="R275" s="18">
        <v>326</v>
      </c>
      <c r="S275" s="18">
        <v>980</v>
      </c>
      <c r="T275" s="18">
        <v>0</v>
      </c>
      <c r="U275" s="18">
        <v>62</v>
      </c>
      <c r="V275" s="18">
        <v>189</v>
      </c>
      <c r="W275" s="18" t="s">
        <v>1274</v>
      </c>
      <c r="X275" s="18" t="s">
        <v>1301</v>
      </c>
      <c r="Y275" s="18"/>
    </row>
    <row r="276" ht="108" spans="1:25">
      <c r="A276" s="17">
        <v>269</v>
      </c>
      <c r="B276" s="18" t="s">
        <v>103</v>
      </c>
      <c r="C276" s="18" t="s">
        <v>104</v>
      </c>
      <c r="D276" s="18" t="s">
        <v>366</v>
      </c>
      <c r="E276" s="18" t="s">
        <v>1239</v>
      </c>
      <c r="F276" s="18" t="s">
        <v>1298</v>
      </c>
      <c r="G276" s="18" t="s">
        <v>1302</v>
      </c>
      <c r="H276" s="18" t="s">
        <v>94</v>
      </c>
      <c r="I276" s="18" t="s">
        <v>1298</v>
      </c>
      <c r="J276" s="18">
        <v>202310</v>
      </c>
      <c r="K276" s="18">
        <v>202312</v>
      </c>
      <c r="L276" s="18" t="s">
        <v>110</v>
      </c>
      <c r="M276" s="18" t="s">
        <v>1303</v>
      </c>
      <c r="N276" s="18">
        <v>5</v>
      </c>
      <c r="O276" s="18">
        <v>5</v>
      </c>
      <c r="P276" s="18">
        <v>0</v>
      </c>
      <c r="Q276" s="18">
        <v>1</v>
      </c>
      <c r="R276" s="18">
        <v>90</v>
      </c>
      <c r="S276" s="18">
        <v>295</v>
      </c>
      <c r="T276" s="18">
        <v>0</v>
      </c>
      <c r="U276" s="18">
        <v>15</v>
      </c>
      <c r="V276" s="18">
        <v>60</v>
      </c>
      <c r="W276" s="18" t="s">
        <v>1304</v>
      </c>
      <c r="X276" s="18" t="s">
        <v>1305</v>
      </c>
      <c r="Y276" s="18"/>
    </row>
    <row r="277" ht="96" spans="1:25">
      <c r="A277" s="17">
        <v>270</v>
      </c>
      <c r="B277" s="18" t="s">
        <v>81</v>
      </c>
      <c r="C277" s="18" t="s">
        <v>82</v>
      </c>
      <c r="D277" s="18" t="s">
        <v>157</v>
      </c>
      <c r="E277" s="18" t="s">
        <v>1239</v>
      </c>
      <c r="F277" s="18" t="s">
        <v>1306</v>
      </c>
      <c r="G277" s="18" t="s">
        <v>1307</v>
      </c>
      <c r="H277" s="18" t="s">
        <v>94</v>
      </c>
      <c r="I277" s="18" t="s">
        <v>1306</v>
      </c>
      <c r="J277" s="18">
        <v>202303</v>
      </c>
      <c r="K277" s="18">
        <v>202311</v>
      </c>
      <c r="L277" s="18" t="s">
        <v>88</v>
      </c>
      <c r="M277" s="18" t="s">
        <v>1308</v>
      </c>
      <c r="N277" s="18">
        <v>40</v>
      </c>
      <c r="O277" s="18">
        <v>30</v>
      </c>
      <c r="P277" s="18">
        <v>10</v>
      </c>
      <c r="Q277" s="18">
        <v>1</v>
      </c>
      <c r="R277" s="18">
        <v>75</v>
      </c>
      <c r="S277" s="18">
        <v>326</v>
      </c>
      <c r="T277" s="18">
        <v>1</v>
      </c>
      <c r="U277" s="18">
        <v>45</v>
      </c>
      <c r="V277" s="18">
        <v>274</v>
      </c>
      <c r="W277" s="18" t="s">
        <v>1309</v>
      </c>
      <c r="X277" s="18" t="s">
        <v>1310</v>
      </c>
      <c r="Y277" s="18"/>
    </row>
    <row r="278" ht="60" spans="1:25">
      <c r="A278" s="17">
        <v>271</v>
      </c>
      <c r="B278" s="20" t="s">
        <v>103</v>
      </c>
      <c r="C278" s="20" t="s">
        <v>104</v>
      </c>
      <c r="D278" s="20" t="s">
        <v>114</v>
      </c>
      <c r="E278" s="20" t="s">
        <v>1311</v>
      </c>
      <c r="F278" s="20" t="s">
        <v>1312</v>
      </c>
      <c r="G278" s="20" t="s">
        <v>1313</v>
      </c>
      <c r="H278" s="20" t="s">
        <v>94</v>
      </c>
      <c r="I278" s="20" t="s">
        <v>1312</v>
      </c>
      <c r="J278" s="93">
        <v>44958</v>
      </c>
      <c r="K278" s="93">
        <v>45108</v>
      </c>
      <c r="L278" s="20" t="s">
        <v>110</v>
      </c>
      <c r="M278" s="20" t="s">
        <v>1314</v>
      </c>
      <c r="N278" s="20">
        <v>10</v>
      </c>
      <c r="O278" s="20">
        <v>10</v>
      </c>
      <c r="P278" s="20"/>
      <c r="Q278" s="20">
        <v>1</v>
      </c>
      <c r="R278" s="20">
        <v>23</v>
      </c>
      <c r="S278" s="20">
        <v>85</v>
      </c>
      <c r="T278" s="20">
        <v>0</v>
      </c>
      <c r="U278" s="20">
        <v>4</v>
      </c>
      <c r="V278" s="20">
        <v>9</v>
      </c>
      <c r="W278" s="20" t="s">
        <v>1315</v>
      </c>
      <c r="X278" s="20" t="s">
        <v>1316</v>
      </c>
      <c r="Y278" s="18"/>
    </row>
    <row r="279" ht="72" spans="1:25">
      <c r="A279" s="17">
        <v>272</v>
      </c>
      <c r="B279" s="20" t="s">
        <v>103</v>
      </c>
      <c r="C279" s="20" t="s">
        <v>104</v>
      </c>
      <c r="D279" s="20" t="s">
        <v>114</v>
      </c>
      <c r="E279" s="20" t="s">
        <v>1311</v>
      </c>
      <c r="F279" s="20" t="s">
        <v>1317</v>
      </c>
      <c r="G279" s="20" t="s">
        <v>1318</v>
      </c>
      <c r="H279" s="20" t="s">
        <v>153</v>
      </c>
      <c r="I279" s="20" t="s">
        <v>1317</v>
      </c>
      <c r="J279" s="93">
        <v>44958</v>
      </c>
      <c r="K279" s="93">
        <v>45047</v>
      </c>
      <c r="L279" s="20" t="s">
        <v>154</v>
      </c>
      <c r="M279" s="20" t="s">
        <v>1319</v>
      </c>
      <c r="N279" s="41">
        <v>16</v>
      </c>
      <c r="O279" s="20">
        <v>16</v>
      </c>
      <c r="P279" s="20">
        <v>0</v>
      </c>
      <c r="Q279" s="20">
        <v>1</v>
      </c>
      <c r="R279" s="20">
        <v>182</v>
      </c>
      <c r="S279" s="20">
        <v>692</v>
      </c>
      <c r="T279" s="20">
        <v>0</v>
      </c>
      <c r="U279" s="20">
        <v>10</v>
      </c>
      <c r="V279" s="20">
        <v>32</v>
      </c>
      <c r="W279" s="20" t="s">
        <v>193</v>
      </c>
      <c r="X279" s="20" t="s">
        <v>1320</v>
      </c>
      <c r="Y279" s="18"/>
    </row>
    <row r="280" ht="240" spans="1:25">
      <c r="A280" s="17">
        <v>273</v>
      </c>
      <c r="B280" s="20" t="s">
        <v>81</v>
      </c>
      <c r="C280" s="20" t="s">
        <v>82</v>
      </c>
      <c r="D280" s="20" t="s">
        <v>83</v>
      </c>
      <c r="E280" s="20" t="s">
        <v>1311</v>
      </c>
      <c r="F280" s="20" t="s">
        <v>1321</v>
      </c>
      <c r="G280" s="20" t="s">
        <v>1322</v>
      </c>
      <c r="H280" s="20" t="s">
        <v>94</v>
      </c>
      <c r="I280" s="20" t="s">
        <v>1323</v>
      </c>
      <c r="J280" s="93">
        <v>44958</v>
      </c>
      <c r="K280" s="93">
        <v>45108</v>
      </c>
      <c r="L280" s="20" t="s">
        <v>88</v>
      </c>
      <c r="M280" s="20" t="s">
        <v>1324</v>
      </c>
      <c r="N280" s="20">
        <v>18.6</v>
      </c>
      <c r="O280" s="20">
        <v>15.5</v>
      </c>
      <c r="P280" s="20">
        <v>3.1</v>
      </c>
      <c r="Q280" s="20">
        <v>1</v>
      </c>
      <c r="R280" s="20">
        <v>10</v>
      </c>
      <c r="S280" s="20">
        <v>30</v>
      </c>
      <c r="T280" s="20">
        <v>1</v>
      </c>
      <c r="U280" s="20">
        <v>10</v>
      </c>
      <c r="V280" s="20">
        <v>30</v>
      </c>
      <c r="W280" s="20" t="s">
        <v>1325</v>
      </c>
      <c r="X280" s="20" t="s">
        <v>1326</v>
      </c>
      <c r="Y280" s="18"/>
    </row>
    <row r="281" ht="240" spans="1:25">
      <c r="A281" s="17">
        <v>274</v>
      </c>
      <c r="B281" s="20" t="s">
        <v>81</v>
      </c>
      <c r="C281" s="20" t="s">
        <v>82</v>
      </c>
      <c r="D281" s="20" t="s">
        <v>83</v>
      </c>
      <c r="E281" s="20" t="s">
        <v>1311</v>
      </c>
      <c r="F281" s="20" t="s">
        <v>1327</v>
      </c>
      <c r="G281" s="20" t="s">
        <v>1328</v>
      </c>
      <c r="H281" s="20" t="s">
        <v>94</v>
      </c>
      <c r="I281" s="20" t="s">
        <v>1329</v>
      </c>
      <c r="J281" s="93">
        <v>45017</v>
      </c>
      <c r="K281" s="93">
        <v>45108</v>
      </c>
      <c r="L281" s="20" t="s">
        <v>88</v>
      </c>
      <c r="M281" s="20" t="s">
        <v>1330</v>
      </c>
      <c r="N281" s="20">
        <v>24.2</v>
      </c>
      <c r="O281" s="20">
        <v>21</v>
      </c>
      <c r="P281" s="20">
        <v>3.2</v>
      </c>
      <c r="Q281" s="20">
        <v>1</v>
      </c>
      <c r="R281" s="20">
        <v>10</v>
      </c>
      <c r="S281" s="20">
        <v>30</v>
      </c>
      <c r="T281" s="20">
        <v>1</v>
      </c>
      <c r="U281" s="20">
        <v>10</v>
      </c>
      <c r="V281" s="20">
        <v>30</v>
      </c>
      <c r="W281" s="20" t="s">
        <v>1331</v>
      </c>
      <c r="X281" s="20" t="s">
        <v>1332</v>
      </c>
      <c r="Y281" s="18"/>
    </row>
    <row r="282" ht="360" spans="1:25">
      <c r="A282" s="17">
        <v>275</v>
      </c>
      <c r="B282" s="20" t="s">
        <v>81</v>
      </c>
      <c r="C282" s="20" t="s">
        <v>82</v>
      </c>
      <c r="D282" s="20" t="s">
        <v>83</v>
      </c>
      <c r="E282" s="20" t="s">
        <v>1311</v>
      </c>
      <c r="F282" s="20" t="s">
        <v>1321</v>
      </c>
      <c r="G282" s="20" t="s">
        <v>1333</v>
      </c>
      <c r="H282" s="20" t="s">
        <v>94</v>
      </c>
      <c r="I282" s="20" t="s">
        <v>1334</v>
      </c>
      <c r="J282" s="93">
        <v>45017</v>
      </c>
      <c r="K282" s="93">
        <v>45200</v>
      </c>
      <c r="L282" s="20" t="s">
        <v>88</v>
      </c>
      <c r="M282" s="20" t="s">
        <v>1335</v>
      </c>
      <c r="N282" s="20">
        <v>49</v>
      </c>
      <c r="O282" s="20">
        <v>41.5</v>
      </c>
      <c r="P282" s="20">
        <v>7.5</v>
      </c>
      <c r="Q282" s="20">
        <v>1</v>
      </c>
      <c r="R282" s="20">
        <v>20</v>
      </c>
      <c r="S282" s="20">
        <v>60</v>
      </c>
      <c r="T282" s="20">
        <v>1</v>
      </c>
      <c r="U282" s="20">
        <v>20</v>
      </c>
      <c r="V282" s="20">
        <v>60</v>
      </c>
      <c r="W282" s="20" t="s">
        <v>1336</v>
      </c>
      <c r="X282" s="20" t="s">
        <v>1337</v>
      </c>
      <c r="Y282" s="18"/>
    </row>
    <row r="283" ht="252" spans="1:25">
      <c r="A283" s="17">
        <v>276</v>
      </c>
      <c r="B283" s="20" t="s">
        <v>81</v>
      </c>
      <c r="C283" s="20" t="s">
        <v>327</v>
      </c>
      <c r="D283" s="20" t="s">
        <v>328</v>
      </c>
      <c r="E283" s="20" t="s">
        <v>1311</v>
      </c>
      <c r="F283" s="20" t="s">
        <v>1327</v>
      </c>
      <c r="G283" s="20" t="s">
        <v>1338</v>
      </c>
      <c r="H283" s="20" t="s">
        <v>94</v>
      </c>
      <c r="I283" s="20" t="s">
        <v>1339</v>
      </c>
      <c r="J283" s="93">
        <v>45017</v>
      </c>
      <c r="K283" s="93">
        <v>45108</v>
      </c>
      <c r="L283" s="20" t="s">
        <v>88</v>
      </c>
      <c r="M283" s="20" t="s">
        <v>1340</v>
      </c>
      <c r="N283" s="20">
        <v>42.3</v>
      </c>
      <c r="O283" s="20">
        <v>35</v>
      </c>
      <c r="P283" s="20">
        <v>7.3</v>
      </c>
      <c r="Q283" s="20">
        <v>1</v>
      </c>
      <c r="R283" s="20">
        <v>20</v>
      </c>
      <c r="S283" s="20">
        <v>60</v>
      </c>
      <c r="T283" s="20">
        <v>1</v>
      </c>
      <c r="U283" s="20">
        <v>20</v>
      </c>
      <c r="V283" s="20">
        <v>60</v>
      </c>
      <c r="W283" s="20" t="s">
        <v>1341</v>
      </c>
      <c r="X283" s="20" t="s">
        <v>1342</v>
      </c>
      <c r="Y283" s="18"/>
    </row>
    <row r="284" ht="108" spans="1:25">
      <c r="A284" s="17">
        <v>277</v>
      </c>
      <c r="B284" s="20" t="s">
        <v>103</v>
      </c>
      <c r="C284" s="20" t="s">
        <v>104</v>
      </c>
      <c r="D284" s="20" t="s">
        <v>550</v>
      </c>
      <c r="E284" s="20" t="s">
        <v>1311</v>
      </c>
      <c r="F284" s="20" t="s">
        <v>1343</v>
      </c>
      <c r="G284" s="20" t="s">
        <v>1344</v>
      </c>
      <c r="H284" s="20" t="s">
        <v>94</v>
      </c>
      <c r="I284" s="20" t="s">
        <v>1343</v>
      </c>
      <c r="J284" s="93">
        <v>45047</v>
      </c>
      <c r="K284" s="93">
        <v>45108</v>
      </c>
      <c r="L284" s="20" t="s">
        <v>110</v>
      </c>
      <c r="M284" s="20" t="s">
        <v>1344</v>
      </c>
      <c r="N284" s="20">
        <v>10</v>
      </c>
      <c r="O284" s="20">
        <v>10</v>
      </c>
      <c r="P284" s="20"/>
      <c r="Q284" s="20">
        <v>1</v>
      </c>
      <c r="R284" s="20">
        <v>60</v>
      </c>
      <c r="S284" s="20">
        <v>213</v>
      </c>
      <c r="T284" s="20">
        <v>0</v>
      </c>
      <c r="U284" s="20">
        <v>8</v>
      </c>
      <c r="V284" s="20">
        <v>25</v>
      </c>
      <c r="W284" s="20" t="s">
        <v>1345</v>
      </c>
      <c r="X284" s="20" t="s">
        <v>1346</v>
      </c>
      <c r="Y284" s="18"/>
    </row>
    <row r="285" ht="288" spans="1:25">
      <c r="A285" s="17">
        <v>278</v>
      </c>
      <c r="B285" s="20" t="s">
        <v>81</v>
      </c>
      <c r="C285" s="20" t="s">
        <v>327</v>
      </c>
      <c r="D285" s="20" t="s">
        <v>328</v>
      </c>
      <c r="E285" s="20" t="s">
        <v>1311</v>
      </c>
      <c r="F285" s="20" t="s">
        <v>1347</v>
      </c>
      <c r="G285" s="20" t="s">
        <v>1348</v>
      </c>
      <c r="H285" s="20" t="s">
        <v>94</v>
      </c>
      <c r="I285" s="20" t="s">
        <v>1311</v>
      </c>
      <c r="J285" s="93">
        <v>45139</v>
      </c>
      <c r="K285" s="93">
        <v>45261</v>
      </c>
      <c r="L285" s="20" t="s">
        <v>88</v>
      </c>
      <c r="M285" s="20" t="s">
        <v>1349</v>
      </c>
      <c r="N285" s="20">
        <v>124</v>
      </c>
      <c r="O285" s="20">
        <v>100</v>
      </c>
      <c r="P285" s="20">
        <v>24</v>
      </c>
      <c r="Q285" s="20">
        <v>2</v>
      </c>
      <c r="R285" s="20">
        <v>1438</v>
      </c>
      <c r="S285" s="20">
        <v>4683</v>
      </c>
      <c r="T285" s="20">
        <v>0</v>
      </c>
      <c r="U285" s="20">
        <v>100</v>
      </c>
      <c r="V285" s="20">
        <v>292</v>
      </c>
      <c r="W285" s="20" t="s">
        <v>1350</v>
      </c>
      <c r="X285" s="20" t="s">
        <v>1351</v>
      </c>
      <c r="Y285" s="18"/>
    </row>
    <row r="286" ht="156" spans="1:25">
      <c r="A286" s="17">
        <v>279</v>
      </c>
      <c r="B286" s="20" t="s">
        <v>103</v>
      </c>
      <c r="C286" s="20" t="s">
        <v>104</v>
      </c>
      <c r="D286" s="20" t="s">
        <v>105</v>
      </c>
      <c r="E286" s="20" t="s">
        <v>1311</v>
      </c>
      <c r="F286" s="20" t="s">
        <v>1347</v>
      </c>
      <c r="G286" s="20" t="s">
        <v>1352</v>
      </c>
      <c r="H286" s="20" t="s">
        <v>94</v>
      </c>
      <c r="I286" s="20" t="s">
        <v>1347</v>
      </c>
      <c r="J286" s="93">
        <v>45170</v>
      </c>
      <c r="K286" s="93">
        <v>45261</v>
      </c>
      <c r="L286" s="20" t="s">
        <v>110</v>
      </c>
      <c r="M286" s="20" t="s">
        <v>1353</v>
      </c>
      <c r="N286" s="20">
        <v>950</v>
      </c>
      <c r="O286" s="20">
        <v>850</v>
      </c>
      <c r="P286" s="20">
        <v>100</v>
      </c>
      <c r="Q286" s="20">
        <v>1</v>
      </c>
      <c r="R286" s="20">
        <v>244</v>
      </c>
      <c r="S286" s="20">
        <v>802</v>
      </c>
      <c r="T286" s="20">
        <v>0</v>
      </c>
      <c r="U286" s="20">
        <v>21</v>
      </c>
      <c r="V286" s="20">
        <v>38</v>
      </c>
      <c r="W286" s="20" t="s">
        <v>1354</v>
      </c>
      <c r="X286" s="20" t="s">
        <v>1355</v>
      </c>
      <c r="Y286" s="18"/>
    </row>
    <row r="287" ht="108" spans="1:25">
      <c r="A287" s="17">
        <v>280</v>
      </c>
      <c r="B287" s="20" t="s">
        <v>103</v>
      </c>
      <c r="C287" s="20" t="s">
        <v>104</v>
      </c>
      <c r="D287" s="20" t="s">
        <v>550</v>
      </c>
      <c r="E287" s="20" t="s">
        <v>1311</v>
      </c>
      <c r="F287" s="20" t="s">
        <v>1356</v>
      </c>
      <c r="G287" s="20" t="s">
        <v>1357</v>
      </c>
      <c r="H287" s="20" t="s">
        <v>94</v>
      </c>
      <c r="I287" s="20" t="s">
        <v>1356</v>
      </c>
      <c r="J287" s="93">
        <v>45170</v>
      </c>
      <c r="K287" s="93">
        <v>45232</v>
      </c>
      <c r="L287" s="20" t="s">
        <v>110</v>
      </c>
      <c r="M287" s="20" t="s">
        <v>1358</v>
      </c>
      <c r="N287" s="20">
        <v>5</v>
      </c>
      <c r="O287" s="20">
        <v>5</v>
      </c>
      <c r="P287" s="20"/>
      <c r="Q287" s="20">
        <v>1</v>
      </c>
      <c r="R287" s="20">
        <v>85</v>
      </c>
      <c r="S287" s="20">
        <v>234</v>
      </c>
      <c r="T287" s="20">
        <v>0</v>
      </c>
      <c r="U287" s="20">
        <v>6</v>
      </c>
      <c r="V287" s="20">
        <v>10</v>
      </c>
      <c r="W287" s="20" t="s">
        <v>1345</v>
      </c>
      <c r="X287" s="20" t="s">
        <v>1346</v>
      </c>
      <c r="Y287" s="18"/>
    </row>
    <row r="288" ht="120" spans="1:25">
      <c r="A288" s="17">
        <v>281</v>
      </c>
      <c r="B288" s="20" t="s">
        <v>103</v>
      </c>
      <c r="C288" s="20" t="s">
        <v>104</v>
      </c>
      <c r="D288" s="20" t="s">
        <v>114</v>
      </c>
      <c r="E288" s="20" t="s">
        <v>1311</v>
      </c>
      <c r="F288" s="20" t="s">
        <v>1359</v>
      </c>
      <c r="G288" s="20" t="s">
        <v>1360</v>
      </c>
      <c r="H288" s="20" t="s">
        <v>94</v>
      </c>
      <c r="I288" s="20" t="s">
        <v>1359</v>
      </c>
      <c r="J288" s="20" t="s">
        <v>270</v>
      </c>
      <c r="K288" s="20" t="s">
        <v>1361</v>
      </c>
      <c r="L288" s="20" t="s">
        <v>110</v>
      </c>
      <c r="M288" s="20" t="s">
        <v>1360</v>
      </c>
      <c r="N288" s="20">
        <v>50</v>
      </c>
      <c r="O288" s="20">
        <v>50</v>
      </c>
      <c r="P288" s="20"/>
      <c r="Q288" s="20">
        <v>1</v>
      </c>
      <c r="R288" s="20">
        <v>719</v>
      </c>
      <c r="S288" s="20">
        <v>2226</v>
      </c>
      <c r="T288" s="20">
        <v>0</v>
      </c>
      <c r="U288" s="20">
        <v>58</v>
      </c>
      <c r="V288" s="20">
        <v>150</v>
      </c>
      <c r="W288" s="20" t="s">
        <v>1362</v>
      </c>
      <c r="X288" s="20" t="s">
        <v>1363</v>
      </c>
      <c r="Y288" s="18"/>
    </row>
    <row r="289" ht="84" spans="1:25">
      <c r="A289" s="17">
        <v>282</v>
      </c>
      <c r="B289" s="20" t="s">
        <v>81</v>
      </c>
      <c r="C289" s="20" t="s">
        <v>82</v>
      </c>
      <c r="D289" s="20" t="s">
        <v>83</v>
      </c>
      <c r="E289" s="20" t="s">
        <v>1311</v>
      </c>
      <c r="F289" s="20" t="s">
        <v>1312</v>
      </c>
      <c r="G289" s="20" t="s">
        <v>1364</v>
      </c>
      <c r="H289" s="20" t="s">
        <v>435</v>
      </c>
      <c r="I289" s="20" t="s">
        <v>1312</v>
      </c>
      <c r="J289" s="93">
        <v>44958</v>
      </c>
      <c r="K289" s="93">
        <v>45139</v>
      </c>
      <c r="L289" s="20" t="s">
        <v>88</v>
      </c>
      <c r="M289" s="20" t="s">
        <v>1365</v>
      </c>
      <c r="N289" s="20">
        <v>50</v>
      </c>
      <c r="O289" s="20">
        <v>30</v>
      </c>
      <c r="P289" s="20">
        <v>20</v>
      </c>
      <c r="Q289" s="20">
        <v>2</v>
      </c>
      <c r="R289" s="20">
        <v>74</v>
      </c>
      <c r="S289" s="20">
        <v>223</v>
      </c>
      <c r="T289" s="20">
        <v>0</v>
      </c>
      <c r="U289" s="20">
        <v>12</v>
      </c>
      <c r="V289" s="20">
        <v>28</v>
      </c>
      <c r="W289" s="20" t="s">
        <v>142</v>
      </c>
      <c r="X289" s="20" t="s">
        <v>1366</v>
      </c>
      <c r="Y289" s="18"/>
    </row>
    <row r="290" ht="108" spans="1:25">
      <c r="A290" s="17">
        <v>283</v>
      </c>
      <c r="B290" s="20" t="s">
        <v>103</v>
      </c>
      <c r="C290" s="20" t="s">
        <v>104</v>
      </c>
      <c r="D290" s="20" t="s">
        <v>114</v>
      </c>
      <c r="E290" s="20" t="s">
        <v>1311</v>
      </c>
      <c r="F290" s="20" t="s">
        <v>1367</v>
      </c>
      <c r="G290" s="20" t="s">
        <v>1368</v>
      </c>
      <c r="H290" s="20" t="s">
        <v>94</v>
      </c>
      <c r="I290" s="20" t="s">
        <v>1369</v>
      </c>
      <c r="J290" s="93">
        <v>45200</v>
      </c>
      <c r="K290" s="93">
        <v>45261</v>
      </c>
      <c r="L290" s="20" t="s">
        <v>88</v>
      </c>
      <c r="M290" s="20" t="s">
        <v>1368</v>
      </c>
      <c r="N290" s="20">
        <v>15</v>
      </c>
      <c r="O290" s="20">
        <v>15</v>
      </c>
      <c r="P290" s="20">
        <v>0</v>
      </c>
      <c r="Q290" s="20">
        <v>1</v>
      </c>
      <c r="R290" s="20">
        <v>50</v>
      </c>
      <c r="S290" s="20">
        <v>188</v>
      </c>
      <c r="T290" s="20"/>
      <c r="U290" s="20">
        <v>1</v>
      </c>
      <c r="V290" s="20">
        <v>6</v>
      </c>
      <c r="W290" s="20" t="s">
        <v>1370</v>
      </c>
      <c r="X290" s="20" t="s">
        <v>1371</v>
      </c>
      <c r="Y290" s="18"/>
    </row>
    <row r="291" ht="240" spans="1:25">
      <c r="A291" s="17">
        <v>284</v>
      </c>
      <c r="B291" s="20" t="s">
        <v>81</v>
      </c>
      <c r="C291" s="20" t="s">
        <v>82</v>
      </c>
      <c r="D291" s="20" t="s">
        <v>83</v>
      </c>
      <c r="E291" s="20" t="s">
        <v>1311</v>
      </c>
      <c r="F291" s="20" t="s">
        <v>1312</v>
      </c>
      <c r="G291" s="20" t="s">
        <v>1372</v>
      </c>
      <c r="H291" s="20" t="s">
        <v>94</v>
      </c>
      <c r="I291" s="20" t="s">
        <v>1312</v>
      </c>
      <c r="J291" s="93">
        <v>45017</v>
      </c>
      <c r="K291" s="93">
        <v>45261</v>
      </c>
      <c r="L291" s="20" t="s">
        <v>88</v>
      </c>
      <c r="M291" s="20" t="s">
        <v>1373</v>
      </c>
      <c r="N291" s="20">
        <v>36</v>
      </c>
      <c r="O291" s="20">
        <v>30</v>
      </c>
      <c r="P291" s="20">
        <v>6</v>
      </c>
      <c r="Q291" s="20">
        <v>1</v>
      </c>
      <c r="R291" s="20">
        <v>30</v>
      </c>
      <c r="S291" s="20">
        <v>90</v>
      </c>
      <c r="T291" s="20">
        <v>0</v>
      </c>
      <c r="U291" s="20">
        <v>30</v>
      </c>
      <c r="V291" s="20">
        <v>90</v>
      </c>
      <c r="W291" s="20" t="s">
        <v>142</v>
      </c>
      <c r="X291" s="20" t="s">
        <v>1374</v>
      </c>
      <c r="Y291" s="18"/>
    </row>
    <row r="292" ht="96" spans="1:25">
      <c r="A292" s="17">
        <v>285</v>
      </c>
      <c r="B292" s="20" t="s">
        <v>81</v>
      </c>
      <c r="C292" s="20" t="s">
        <v>82</v>
      </c>
      <c r="D292" s="20" t="s">
        <v>157</v>
      </c>
      <c r="E292" s="20" t="s">
        <v>1311</v>
      </c>
      <c r="F292" s="20" t="s">
        <v>1375</v>
      </c>
      <c r="G292" s="20" t="s">
        <v>1376</v>
      </c>
      <c r="H292" s="20" t="s">
        <v>94</v>
      </c>
      <c r="I292" s="20" t="s">
        <v>1375</v>
      </c>
      <c r="J292" s="93">
        <v>45108</v>
      </c>
      <c r="K292" s="93">
        <v>45261</v>
      </c>
      <c r="L292" s="20" t="s">
        <v>88</v>
      </c>
      <c r="M292" s="20" t="s">
        <v>1377</v>
      </c>
      <c r="N292" s="20">
        <v>18</v>
      </c>
      <c r="O292" s="20">
        <v>15</v>
      </c>
      <c r="P292" s="20">
        <v>3</v>
      </c>
      <c r="Q292" s="20">
        <v>1</v>
      </c>
      <c r="R292" s="20">
        <v>10</v>
      </c>
      <c r="S292" s="20">
        <v>30</v>
      </c>
      <c r="T292" s="20">
        <v>0</v>
      </c>
      <c r="U292" s="20">
        <v>10</v>
      </c>
      <c r="V292" s="20">
        <v>30</v>
      </c>
      <c r="W292" s="20" t="s">
        <v>142</v>
      </c>
      <c r="X292" s="20" t="s">
        <v>1374</v>
      </c>
      <c r="Y292" s="18"/>
    </row>
    <row r="293" ht="132" spans="1:25">
      <c r="A293" s="17">
        <v>286</v>
      </c>
      <c r="B293" s="20" t="s">
        <v>81</v>
      </c>
      <c r="C293" s="20" t="s">
        <v>327</v>
      </c>
      <c r="D293" s="20" t="s">
        <v>1044</v>
      </c>
      <c r="E293" s="20" t="s">
        <v>1311</v>
      </c>
      <c r="F293" s="20" t="s">
        <v>1375</v>
      </c>
      <c r="G293" s="20" t="s">
        <v>1378</v>
      </c>
      <c r="H293" s="20" t="s">
        <v>94</v>
      </c>
      <c r="I293" s="20" t="s">
        <v>1375</v>
      </c>
      <c r="J293" s="93">
        <v>45047</v>
      </c>
      <c r="K293" s="93">
        <v>45261</v>
      </c>
      <c r="L293" s="20" t="s">
        <v>88</v>
      </c>
      <c r="M293" s="20" t="s">
        <v>1379</v>
      </c>
      <c r="N293" s="20">
        <v>13.5</v>
      </c>
      <c r="O293" s="20">
        <v>10</v>
      </c>
      <c r="P293" s="20">
        <v>3.5</v>
      </c>
      <c r="Q293" s="20">
        <v>1</v>
      </c>
      <c r="R293" s="20">
        <v>10</v>
      </c>
      <c r="S293" s="20">
        <v>30</v>
      </c>
      <c r="T293" s="20">
        <v>0</v>
      </c>
      <c r="U293" s="20">
        <v>10</v>
      </c>
      <c r="V293" s="20">
        <v>30</v>
      </c>
      <c r="W293" s="20" t="s">
        <v>142</v>
      </c>
      <c r="X293" s="20" t="s">
        <v>1374</v>
      </c>
      <c r="Y293" s="18"/>
    </row>
    <row r="294" ht="72" spans="1:25">
      <c r="A294" s="17">
        <v>287</v>
      </c>
      <c r="B294" s="20" t="s">
        <v>81</v>
      </c>
      <c r="C294" s="20" t="s">
        <v>82</v>
      </c>
      <c r="D294" s="20" t="s">
        <v>157</v>
      </c>
      <c r="E294" s="20" t="s">
        <v>1311</v>
      </c>
      <c r="F294" s="20" t="s">
        <v>1380</v>
      </c>
      <c r="G294" s="20" t="s">
        <v>1381</v>
      </c>
      <c r="H294" s="20" t="s">
        <v>94</v>
      </c>
      <c r="I294" s="20" t="s">
        <v>1380</v>
      </c>
      <c r="J294" s="93">
        <v>45170</v>
      </c>
      <c r="K294" s="93">
        <v>45261</v>
      </c>
      <c r="L294" s="20" t="s">
        <v>88</v>
      </c>
      <c r="M294" s="20" t="s">
        <v>1382</v>
      </c>
      <c r="N294" s="20">
        <v>12.1</v>
      </c>
      <c r="O294" s="20">
        <v>10</v>
      </c>
      <c r="P294" s="20">
        <v>2.1</v>
      </c>
      <c r="Q294" s="20">
        <v>1</v>
      </c>
      <c r="R294" s="20">
        <v>10</v>
      </c>
      <c r="S294" s="20">
        <v>30</v>
      </c>
      <c r="T294" s="20">
        <v>0</v>
      </c>
      <c r="U294" s="20">
        <v>10</v>
      </c>
      <c r="V294" s="20">
        <v>30</v>
      </c>
      <c r="W294" s="20" t="s">
        <v>142</v>
      </c>
      <c r="X294" s="20" t="s">
        <v>1374</v>
      </c>
      <c r="Y294" s="18"/>
    </row>
    <row r="295" ht="108" spans="1:25">
      <c r="A295" s="17">
        <v>288</v>
      </c>
      <c r="B295" s="20" t="s">
        <v>81</v>
      </c>
      <c r="C295" s="20" t="s">
        <v>104</v>
      </c>
      <c r="D295" s="20" t="s">
        <v>1383</v>
      </c>
      <c r="E295" s="20" t="s">
        <v>1311</v>
      </c>
      <c r="F295" s="20" t="s">
        <v>1375</v>
      </c>
      <c r="G295" s="20" t="s">
        <v>1384</v>
      </c>
      <c r="H295" s="20" t="s">
        <v>94</v>
      </c>
      <c r="I295" s="20" t="s">
        <v>1375</v>
      </c>
      <c r="J295" s="93">
        <v>45048</v>
      </c>
      <c r="K295" s="93">
        <v>45231</v>
      </c>
      <c r="L295" s="20" t="s">
        <v>110</v>
      </c>
      <c r="M295" s="20" t="s">
        <v>1385</v>
      </c>
      <c r="N295" s="20">
        <v>10</v>
      </c>
      <c r="O295" s="20">
        <v>10</v>
      </c>
      <c r="P295" s="20">
        <v>0</v>
      </c>
      <c r="Q295" s="20">
        <v>1</v>
      </c>
      <c r="R295" s="20">
        <v>25</v>
      </c>
      <c r="S295" s="20">
        <v>80</v>
      </c>
      <c r="T295" s="20">
        <v>0</v>
      </c>
      <c r="U295" s="20">
        <v>10</v>
      </c>
      <c r="V295" s="20">
        <v>30</v>
      </c>
      <c r="W295" s="20" t="s">
        <v>1370</v>
      </c>
      <c r="X295" s="20" t="s">
        <v>1386</v>
      </c>
      <c r="Y295" s="18"/>
    </row>
    <row r="296" ht="409.5" spans="1:25">
      <c r="A296" s="17">
        <v>289</v>
      </c>
      <c r="B296" s="20" t="s">
        <v>81</v>
      </c>
      <c r="C296" s="20" t="s">
        <v>82</v>
      </c>
      <c r="D296" s="20" t="s">
        <v>83</v>
      </c>
      <c r="E296" s="20" t="s">
        <v>1387</v>
      </c>
      <c r="F296" s="20" t="s">
        <v>1388</v>
      </c>
      <c r="G296" s="20" t="s">
        <v>1389</v>
      </c>
      <c r="H296" s="20" t="s">
        <v>94</v>
      </c>
      <c r="I296" s="20" t="s">
        <v>1388</v>
      </c>
      <c r="J296" s="93">
        <v>44972</v>
      </c>
      <c r="K296" s="93">
        <v>45076</v>
      </c>
      <c r="L296" s="20" t="s">
        <v>88</v>
      </c>
      <c r="M296" s="20" t="s">
        <v>1390</v>
      </c>
      <c r="N296" s="20">
        <v>67.34</v>
      </c>
      <c r="O296" s="20">
        <v>54.76</v>
      </c>
      <c r="P296" s="20">
        <v>12.58</v>
      </c>
      <c r="Q296" s="20">
        <v>1</v>
      </c>
      <c r="R296" s="20">
        <v>42</v>
      </c>
      <c r="S296" s="20">
        <v>116</v>
      </c>
      <c r="T296" s="20">
        <v>2</v>
      </c>
      <c r="U296" s="20">
        <v>42</v>
      </c>
      <c r="V296" s="20">
        <v>116</v>
      </c>
      <c r="W296" s="20" t="s">
        <v>1391</v>
      </c>
      <c r="X296" s="20" t="s">
        <v>1392</v>
      </c>
      <c r="Y296" s="18"/>
    </row>
    <row r="297" ht="216" spans="1:25">
      <c r="A297" s="17">
        <v>290</v>
      </c>
      <c r="B297" s="20" t="s">
        <v>81</v>
      </c>
      <c r="C297" s="20" t="s">
        <v>82</v>
      </c>
      <c r="D297" s="20" t="s">
        <v>83</v>
      </c>
      <c r="E297" s="20" t="s">
        <v>1387</v>
      </c>
      <c r="F297" s="20" t="s">
        <v>1388</v>
      </c>
      <c r="G297" s="20" t="s">
        <v>1393</v>
      </c>
      <c r="H297" s="20" t="s">
        <v>94</v>
      </c>
      <c r="I297" s="20" t="s">
        <v>1388</v>
      </c>
      <c r="J297" s="93">
        <v>45046</v>
      </c>
      <c r="K297" s="93">
        <v>45230</v>
      </c>
      <c r="L297" s="20" t="s">
        <v>88</v>
      </c>
      <c r="M297" s="20" t="s">
        <v>1394</v>
      </c>
      <c r="N297" s="20">
        <v>18.1</v>
      </c>
      <c r="O297" s="20">
        <v>15</v>
      </c>
      <c r="P297" s="20">
        <v>3.1</v>
      </c>
      <c r="Q297" s="20">
        <v>1</v>
      </c>
      <c r="R297" s="20">
        <v>273</v>
      </c>
      <c r="S297" s="20">
        <v>806</v>
      </c>
      <c r="T297" s="20">
        <v>1</v>
      </c>
      <c r="U297" s="20">
        <v>73</v>
      </c>
      <c r="V297" s="20">
        <v>213</v>
      </c>
      <c r="W297" s="20" t="s">
        <v>1391</v>
      </c>
      <c r="X297" s="20" t="s">
        <v>1392</v>
      </c>
      <c r="Y297" s="18"/>
    </row>
    <row r="298" ht="120" spans="1:25">
      <c r="A298" s="17">
        <v>291</v>
      </c>
      <c r="B298" s="20" t="s">
        <v>81</v>
      </c>
      <c r="C298" s="20" t="s">
        <v>327</v>
      </c>
      <c r="D298" s="20" t="s">
        <v>1044</v>
      </c>
      <c r="E298" s="20" t="s">
        <v>1387</v>
      </c>
      <c r="F298" s="20" t="s">
        <v>1388</v>
      </c>
      <c r="G298" s="20" t="s">
        <v>1395</v>
      </c>
      <c r="H298" s="20" t="s">
        <v>94</v>
      </c>
      <c r="I298" s="20" t="s">
        <v>1396</v>
      </c>
      <c r="J298" s="93">
        <v>45045</v>
      </c>
      <c r="K298" s="93">
        <v>45230</v>
      </c>
      <c r="L298" s="20" t="s">
        <v>110</v>
      </c>
      <c r="M298" s="20" t="s">
        <v>1395</v>
      </c>
      <c r="N298" s="20">
        <v>10</v>
      </c>
      <c r="O298" s="20">
        <v>10</v>
      </c>
      <c r="P298" s="20">
        <v>0</v>
      </c>
      <c r="Q298" s="20">
        <v>1</v>
      </c>
      <c r="R298" s="20">
        <v>16</v>
      </c>
      <c r="S298" s="20">
        <v>42</v>
      </c>
      <c r="T298" s="20">
        <v>1</v>
      </c>
      <c r="U298" s="20">
        <v>16</v>
      </c>
      <c r="V298" s="20">
        <v>42</v>
      </c>
      <c r="W298" s="20" t="s">
        <v>1397</v>
      </c>
      <c r="X298" s="20" t="s">
        <v>1398</v>
      </c>
      <c r="Y298" s="18"/>
    </row>
    <row r="299" ht="132" spans="1:25">
      <c r="A299" s="17">
        <v>292</v>
      </c>
      <c r="B299" s="20" t="s">
        <v>103</v>
      </c>
      <c r="C299" s="20" t="s">
        <v>104</v>
      </c>
      <c r="D299" s="20" t="s">
        <v>105</v>
      </c>
      <c r="E299" s="20" t="s">
        <v>1387</v>
      </c>
      <c r="F299" s="20" t="s">
        <v>1399</v>
      </c>
      <c r="G299" s="20" t="s">
        <v>1400</v>
      </c>
      <c r="H299" s="20" t="s">
        <v>269</v>
      </c>
      <c r="I299" s="20" t="s">
        <v>1401</v>
      </c>
      <c r="J299" s="20">
        <v>2023.01</v>
      </c>
      <c r="K299" s="20">
        <v>2023.12</v>
      </c>
      <c r="L299" s="20" t="s">
        <v>110</v>
      </c>
      <c r="M299" s="20" t="s">
        <v>1402</v>
      </c>
      <c r="N299" s="20">
        <v>7</v>
      </c>
      <c r="O299" s="20">
        <v>7</v>
      </c>
      <c r="P299" s="20">
        <v>0</v>
      </c>
      <c r="Q299" s="20">
        <v>1</v>
      </c>
      <c r="R299" s="20">
        <v>45</v>
      </c>
      <c r="S299" s="20">
        <v>135</v>
      </c>
      <c r="T299" s="20">
        <v>1</v>
      </c>
      <c r="U299" s="20">
        <v>10</v>
      </c>
      <c r="V299" s="20">
        <v>40</v>
      </c>
      <c r="W299" s="20" t="s">
        <v>1403</v>
      </c>
      <c r="X299" s="20" t="s">
        <v>919</v>
      </c>
      <c r="Y299" s="18"/>
    </row>
    <row r="300" ht="96" spans="1:25">
      <c r="A300" s="17">
        <v>293</v>
      </c>
      <c r="B300" s="20" t="s">
        <v>103</v>
      </c>
      <c r="C300" s="20" t="s">
        <v>104</v>
      </c>
      <c r="D300" s="20" t="s">
        <v>114</v>
      </c>
      <c r="E300" s="20" t="s">
        <v>1387</v>
      </c>
      <c r="F300" s="20" t="s">
        <v>1404</v>
      </c>
      <c r="G300" s="20" t="s">
        <v>1405</v>
      </c>
      <c r="H300" s="20" t="s">
        <v>94</v>
      </c>
      <c r="I300" s="20" t="s">
        <v>1406</v>
      </c>
      <c r="J300" s="20">
        <v>2023.01</v>
      </c>
      <c r="K300" s="20">
        <v>2023.12</v>
      </c>
      <c r="L300" s="20" t="s">
        <v>110</v>
      </c>
      <c r="M300" s="20" t="s">
        <v>1407</v>
      </c>
      <c r="N300" s="20">
        <v>8</v>
      </c>
      <c r="O300" s="20">
        <v>8</v>
      </c>
      <c r="P300" s="20">
        <v>0</v>
      </c>
      <c r="Q300" s="20">
        <v>1</v>
      </c>
      <c r="R300" s="20">
        <v>25</v>
      </c>
      <c r="S300" s="20">
        <v>82</v>
      </c>
      <c r="T300" s="20">
        <v>1</v>
      </c>
      <c r="U300" s="20">
        <v>3</v>
      </c>
      <c r="V300" s="20">
        <v>9</v>
      </c>
      <c r="W300" s="20" t="s">
        <v>1408</v>
      </c>
      <c r="X300" s="20" t="s">
        <v>919</v>
      </c>
      <c r="Y300" s="18"/>
    </row>
    <row r="301" ht="96" spans="1:25">
      <c r="A301" s="17">
        <v>294</v>
      </c>
      <c r="B301" s="20" t="s">
        <v>103</v>
      </c>
      <c r="C301" s="20" t="s">
        <v>104</v>
      </c>
      <c r="D301" s="20" t="s">
        <v>114</v>
      </c>
      <c r="E301" s="20" t="s">
        <v>1387</v>
      </c>
      <c r="F301" s="20" t="s">
        <v>1404</v>
      </c>
      <c r="G301" s="20" t="s">
        <v>1409</v>
      </c>
      <c r="H301" s="20" t="s">
        <v>269</v>
      </c>
      <c r="I301" s="20" t="s">
        <v>1410</v>
      </c>
      <c r="J301" s="20">
        <v>2023.01</v>
      </c>
      <c r="K301" s="20">
        <v>2023.12</v>
      </c>
      <c r="L301" s="20" t="s">
        <v>110</v>
      </c>
      <c r="M301" s="20" t="s">
        <v>1411</v>
      </c>
      <c r="N301" s="20">
        <v>2</v>
      </c>
      <c r="O301" s="20">
        <v>2</v>
      </c>
      <c r="P301" s="20">
        <v>0</v>
      </c>
      <c r="Q301" s="20">
        <v>1</v>
      </c>
      <c r="R301" s="20">
        <v>20</v>
      </c>
      <c r="S301" s="20">
        <v>79</v>
      </c>
      <c r="T301" s="20">
        <v>1</v>
      </c>
      <c r="U301" s="20">
        <v>4</v>
      </c>
      <c r="V301" s="20">
        <v>12</v>
      </c>
      <c r="W301" s="20" t="s">
        <v>1408</v>
      </c>
      <c r="X301" s="20" t="s">
        <v>919</v>
      </c>
      <c r="Y301" s="18"/>
    </row>
    <row r="302" ht="96" spans="1:25">
      <c r="A302" s="17">
        <v>295</v>
      </c>
      <c r="B302" s="20" t="s">
        <v>81</v>
      </c>
      <c r="C302" s="20" t="s">
        <v>82</v>
      </c>
      <c r="D302" s="20" t="s">
        <v>83</v>
      </c>
      <c r="E302" s="20" t="s">
        <v>1387</v>
      </c>
      <c r="F302" s="20" t="s">
        <v>1412</v>
      </c>
      <c r="G302" s="20" t="s">
        <v>1413</v>
      </c>
      <c r="H302" s="20" t="s">
        <v>81</v>
      </c>
      <c r="I302" s="20" t="s">
        <v>1414</v>
      </c>
      <c r="J302" s="20">
        <v>2023.01</v>
      </c>
      <c r="K302" s="20">
        <v>2023.12</v>
      </c>
      <c r="L302" s="20" t="s">
        <v>110</v>
      </c>
      <c r="M302" s="20" t="s">
        <v>1415</v>
      </c>
      <c r="N302" s="20">
        <v>15</v>
      </c>
      <c r="O302" s="20">
        <v>15</v>
      </c>
      <c r="P302" s="20">
        <v>0</v>
      </c>
      <c r="Q302" s="20">
        <v>1</v>
      </c>
      <c r="R302" s="20">
        <v>30</v>
      </c>
      <c r="S302" s="20">
        <v>112</v>
      </c>
      <c r="T302" s="20">
        <v>1</v>
      </c>
      <c r="U302" s="20">
        <v>8</v>
      </c>
      <c r="V302" s="20">
        <v>33</v>
      </c>
      <c r="W302" s="20" t="s">
        <v>1416</v>
      </c>
      <c r="X302" s="20" t="s">
        <v>919</v>
      </c>
      <c r="Y302" s="18"/>
    </row>
    <row r="303" ht="60" spans="1:25">
      <c r="A303" s="17">
        <v>296</v>
      </c>
      <c r="B303" s="18" t="s">
        <v>103</v>
      </c>
      <c r="C303" s="20" t="s">
        <v>2270</v>
      </c>
      <c r="D303" s="20" t="s">
        <v>114</v>
      </c>
      <c r="E303" s="20" t="s">
        <v>1387</v>
      </c>
      <c r="F303" s="20" t="s">
        <v>1417</v>
      </c>
      <c r="G303" s="20" t="s">
        <v>1418</v>
      </c>
      <c r="H303" s="20" t="s">
        <v>94</v>
      </c>
      <c r="I303" s="20" t="s">
        <v>1419</v>
      </c>
      <c r="J303" s="20">
        <v>2023.01</v>
      </c>
      <c r="K303" s="20">
        <v>2023.12</v>
      </c>
      <c r="L303" s="20" t="s">
        <v>110</v>
      </c>
      <c r="M303" s="20" t="s">
        <v>1420</v>
      </c>
      <c r="N303" s="20">
        <v>10</v>
      </c>
      <c r="O303" s="20">
        <v>10</v>
      </c>
      <c r="P303" s="20">
        <v>0</v>
      </c>
      <c r="Q303" s="20">
        <v>1</v>
      </c>
      <c r="R303" s="20" t="s">
        <v>1421</v>
      </c>
      <c r="S303" s="20">
        <v>62</v>
      </c>
      <c r="T303" s="20">
        <v>1</v>
      </c>
      <c r="U303" s="20">
        <v>8</v>
      </c>
      <c r="V303" s="20">
        <v>28</v>
      </c>
      <c r="W303" s="20" t="s">
        <v>1422</v>
      </c>
      <c r="X303" s="20" t="s">
        <v>1423</v>
      </c>
      <c r="Y303" s="18"/>
    </row>
    <row r="304" ht="108" spans="1:25">
      <c r="A304" s="17">
        <v>297</v>
      </c>
      <c r="B304" s="20" t="s">
        <v>81</v>
      </c>
      <c r="C304" s="20" t="s">
        <v>82</v>
      </c>
      <c r="D304" s="20" t="s">
        <v>83</v>
      </c>
      <c r="E304" s="20" t="s">
        <v>1387</v>
      </c>
      <c r="F304" s="20" t="s">
        <v>1424</v>
      </c>
      <c r="G304" s="20" t="s">
        <v>1425</v>
      </c>
      <c r="H304" s="20" t="s">
        <v>94</v>
      </c>
      <c r="I304" s="20" t="s">
        <v>1424</v>
      </c>
      <c r="J304" s="20">
        <v>2023.06</v>
      </c>
      <c r="K304" s="20">
        <v>2023.12</v>
      </c>
      <c r="L304" s="20" t="s">
        <v>110</v>
      </c>
      <c r="M304" s="20" t="s">
        <v>1425</v>
      </c>
      <c r="N304" s="20">
        <v>15</v>
      </c>
      <c r="O304" s="20">
        <v>15</v>
      </c>
      <c r="P304" s="20">
        <v>0</v>
      </c>
      <c r="Q304" s="20">
        <v>1</v>
      </c>
      <c r="R304" s="20">
        <v>105</v>
      </c>
      <c r="S304" s="20">
        <v>323</v>
      </c>
      <c r="T304" s="20">
        <v>1</v>
      </c>
      <c r="U304" s="20">
        <v>105</v>
      </c>
      <c r="V304" s="20">
        <v>323</v>
      </c>
      <c r="W304" s="20" t="s">
        <v>1426</v>
      </c>
      <c r="X304" s="20" t="s">
        <v>1427</v>
      </c>
      <c r="Y304" s="18"/>
    </row>
    <row r="305" ht="108" spans="1:25">
      <c r="A305" s="17">
        <v>298</v>
      </c>
      <c r="B305" s="20" t="s">
        <v>81</v>
      </c>
      <c r="C305" s="20" t="s">
        <v>82</v>
      </c>
      <c r="D305" s="20" t="s">
        <v>157</v>
      </c>
      <c r="E305" s="20" t="s">
        <v>1387</v>
      </c>
      <c r="F305" s="20" t="s">
        <v>1424</v>
      </c>
      <c r="G305" s="20" t="s">
        <v>1428</v>
      </c>
      <c r="H305" s="20" t="s">
        <v>94</v>
      </c>
      <c r="I305" s="20" t="s">
        <v>1424</v>
      </c>
      <c r="J305" s="20">
        <v>2023.06</v>
      </c>
      <c r="K305" s="20">
        <v>2023.12</v>
      </c>
      <c r="L305" s="20" t="s">
        <v>110</v>
      </c>
      <c r="M305" s="20" t="s">
        <v>1428</v>
      </c>
      <c r="N305" s="20">
        <v>25</v>
      </c>
      <c r="O305" s="20">
        <v>25</v>
      </c>
      <c r="P305" s="20">
        <v>0</v>
      </c>
      <c r="Q305" s="20">
        <v>1</v>
      </c>
      <c r="R305" s="20">
        <v>105</v>
      </c>
      <c r="S305" s="20">
        <v>323</v>
      </c>
      <c r="T305" s="20">
        <v>1</v>
      </c>
      <c r="U305" s="20">
        <v>105</v>
      </c>
      <c r="V305" s="20">
        <v>323</v>
      </c>
      <c r="W305" s="20" t="s">
        <v>1426</v>
      </c>
      <c r="X305" s="20" t="s">
        <v>1427</v>
      </c>
      <c r="Y305" s="18"/>
    </row>
    <row r="306" ht="108" spans="1:25">
      <c r="A306" s="17">
        <v>299</v>
      </c>
      <c r="B306" s="20" t="s">
        <v>81</v>
      </c>
      <c r="C306" s="20" t="s">
        <v>82</v>
      </c>
      <c r="D306" s="20" t="s">
        <v>83</v>
      </c>
      <c r="E306" s="20" t="s">
        <v>1387</v>
      </c>
      <c r="F306" s="20" t="s">
        <v>1429</v>
      </c>
      <c r="G306" s="20" t="s">
        <v>1430</v>
      </c>
      <c r="H306" s="20" t="s">
        <v>94</v>
      </c>
      <c r="I306" s="20" t="s">
        <v>1429</v>
      </c>
      <c r="J306" s="20">
        <v>2023.06</v>
      </c>
      <c r="K306" s="20">
        <v>2023.12</v>
      </c>
      <c r="L306" s="20" t="s">
        <v>110</v>
      </c>
      <c r="M306" s="20" t="s">
        <v>1430</v>
      </c>
      <c r="N306" s="20">
        <v>30</v>
      </c>
      <c r="O306" s="20">
        <v>30</v>
      </c>
      <c r="P306" s="20">
        <v>0</v>
      </c>
      <c r="Q306" s="20">
        <v>1</v>
      </c>
      <c r="R306" s="20">
        <v>83</v>
      </c>
      <c r="S306" s="20">
        <v>255</v>
      </c>
      <c r="T306" s="20">
        <v>1</v>
      </c>
      <c r="U306" s="20">
        <v>83</v>
      </c>
      <c r="V306" s="20">
        <v>255</v>
      </c>
      <c r="W306" s="20" t="s">
        <v>1416</v>
      </c>
      <c r="X306" s="20" t="s">
        <v>1427</v>
      </c>
      <c r="Y306" s="18"/>
    </row>
    <row r="307" ht="108" spans="1:25">
      <c r="A307" s="17">
        <v>300</v>
      </c>
      <c r="B307" s="20" t="s">
        <v>81</v>
      </c>
      <c r="C307" s="20" t="s">
        <v>298</v>
      </c>
      <c r="D307" s="20" t="s">
        <v>585</v>
      </c>
      <c r="E307" s="20" t="s">
        <v>1387</v>
      </c>
      <c r="F307" s="20" t="s">
        <v>1429</v>
      </c>
      <c r="G307" s="20" t="s">
        <v>1431</v>
      </c>
      <c r="H307" s="20" t="s">
        <v>94</v>
      </c>
      <c r="I307" s="20" t="s">
        <v>1429</v>
      </c>
      <c r="J307" s="20">
        <v>2023.06</v>
      </c>
      <c r="K307" s="20">
        <v>2023.12</v>
      </c>
      <c r="L307" s="20" t="s">
        <v>110</v>
      </c>
      <c r="M307" s="20" t="s">
        <v>1431</v>
      </c>
      <c r="N307" s="20">
        <v>10</v>
      </c>
      <c r="O307" s="20">
        <v>10</v>
      </c>
      <c r="P307" s="20">
        <v>0</v>
      </c>
      <c r="Q307" s="20">
        <v>1</v>
      </c>
      <c r="R307" s="20">
        <v>265</v>
      </c>
      <c r="S307" s="20">
        <v>935</v>
      </c>
      <c r="T307" s="20">
        <v>1</v>
      </c>
      <c r="U307" s="20">
        <v>265</v>
      </c>
      <c r="V307" s="20">
        <v>935</v>
      </c>
      <c r="W307" s="20" t="s">
        <v>1432</v>
      </c>
      <c r="X307" s="20" t="s">
        <v>1427</v>
      </c>
      <c r="Y307" s="18"/>
    </row>
    <row r="308" ht="108" spans="1:25">
      <c r="A308" s="17">
        <v>301</v>
      </c>
      <c r="B308" s="20" t="s">
        <v>81</v>
      </c>
      <c r="C308" s="20" t="s">
        <v>298</v>
      </c>
      <c r="D308" s="20" t="s">
        <v>585</v>
      </c>
      <c r="E308" s="20" t="s">
        <v>1387</v>
      </c>
      <c r="F308" s="20" t="s">
        <v>1429</v>
      </c>
      <c r="G308" s="20" t="s">
        <v>1431</v>
      </c>
      <c r="H308" s="20" t="s">
        <v>94</v>
      </c>
      <c r="I308" s="20" t="s">
        <v>1429</v>
      </c>
      <c r="J308" s="20">
        <v>2023.06</v>
      </c>
      <c r="K308" s="20">
        <v>2023.12</v>
      </c>
      <c r="L308" s="20" t="s">
        <v>110</v>
      </c>
      <c r="M308" s="20" t="s">
        <v>1431</v>
      </c>
      <c r="N308" s="20">
        <v>10</v>
      </c>
      <c r="O308" s="20">
        <v>10</v>
      </c>
      <c r="P308" s="20">
        <v>0</v>
      </c>
      <c r="Q308" s="20">
        <v>1</v>
      </c>
      <c r="R308" s="20">
        <v>265</v>
      </c>
      <c r="S308" s="20">
        <v>935</v>
      </c>
      <c r="T308" s="20">
        <v>1</v>
      </c>
      <c r="U308" s="20">
        <v>265</v>
      </c>
      <c r="V308" s="20">
        <v>935</v>
      </c>
      <c r="W308" s="20" t="s">
        <v>1432</v>
      </c>
      <c r="X308" s="20" t="s">
        <v>1427</v>
      </c>
      <c r="Y308" s="18"/>
    </row>
    <row r="309" ht="48" spans="1:25">
      <c r="A309" s="17">
        <v>302</v>
      </c>
      <c r="B309" s="20" t="s">
        <v>103</v>
      </c>
      <c r="C309" s="20" t="s">
        <v>104</v>
      </c>
      <c r="D309" s="20" t="s">
        <v>114</v>
      </c>
      <c r="E309" s="20" t="s">
        <v>1387</v>
      </c>
      <c r="F309" s="20" t="s">
        <v>1433</v>
      </c>
      <c r="G309" s="20" t="s">
        <v>1434</v>
      </c>
      <c r="H309" s="20" t="s">
        <v>153</v>
      </c>
      <c r="I309" s="20" t="s">
        <v>1433</v>
      </c>
      <c r="J309" s="93">
        <v>44972</v>
      </c>
      <c r="K309" s="93">
        <v>45076</v>
      </c>
      <c r="L309" s="20" t="s">
        <v>154</v>
      </c>
      <c r="M309" s="20" t="s">
        <v>1435</v>
      </c>
      <c r="N309" s="41">
        <v>12</v>
      </c>
      <c r="O309" s="20">
        <v>8</v>
      </c>
      <c r="P309" s="20">
        <v>4</v>
      </c>
      <c r="Q309" s="20">
        <v>11</v>
      </c>
      <c r="R309" s="20">
        <v>2460</v>
      </c>
      <c r="S309" s="20" t="s">
        <v>1436</v>
      </c>
      <c r="T309" s="20">
        <v>3</v>
      </c>
      <c r="U309" s="20">
        <v>266</v>
      </c>
      <c r="V309" s="20">
        <v>785</v>
      </c>
      <c r="W309" s="20" t="s">
        <v>193</v>
      </c>
      <c r="X309" s="20" t="s">
        <v>1437</v>
      </c>
      <c r="Y309" s="18"/>
    </row>
    <row r="310" ht="156" spans="1:25">
      <c r="A310" s="17">
        <v>303</v>
      </c>
      <c r="B310" s="20" t="s">
        <v>103</v>
      </c>
      <c r="C310" s="20" t="s">
        <v>104</v>
      </c>
      <c r="D310" s="20" t="s">
        <v>105</v>
      </c>
      <c r="E310" s="20" t="s">
        <v>1387</v>
      </c>
      <c r="F310" s="20" t="s">
        <v>1433</v>
      </c>
      <c r="G310" s="20" t="s">
        <v>1438</v>
      </c>
      <c r="H310" s="20" t="s">
        <v>94</v>
      </c>
      <c r="I310" s="20" t="s">
        <v>1433</v>
      </c>
      <c r="J310" s="93">
        <v>44955</v>
      </c>
      <c r="K310" s="93">
        <v>45290</v>
      </c>
      <c r="L310" s="20" t="s">
        <v>110</v>
      </c>
      <c r="M310" s="20" t="s">
        <v>1439</v>
      </c>
      <c r="N310" s="20">
        <v>15</v>
      </c>
      <c r="O310" s="20">
        <v>15</v>
      </c>
      <c r="P310" s="20">
        <v>0</v>
      </c>
      <c r="Q310" s="20">
        <v>1</v>
      </c>
      <c r="R310" s="20">
        <v>40</v>
      </c>
      <c r="S310" s="20">
        <v>120</v>
      </c>
      <c r="T310" s="20">
        <v>1</v>
      </c>
      <c r="U310" s="20">
        <v>20</v>
      </c>
      <c r="V310" s="20">
        <v>50</v>
      </c>
      <c r="W310" s="20" t="s">
        <v>1440</v>
      </c>
      <c r="X310" s="20" t="s">
        <v>1441</v>
      </c>
      <c r="Y310" s="18"/>
    </row>
    <row r="311" ht="60" spans="1:25">
      <c r="A311" s="17">
        <v>304</v>
      </c>
      <c r="B311" s="20" t="s">
        <v>103</v>
      </c>
      <c r="C311" s="20" t="s">
        <v>104</v>
      </c>
      <c r="D311" s="20" t="s">
        <v>114</v>
      </c>
      <c r="E311" s="20" t="s">
        <v>1387</v>
      </c>
      <c r="F311" s="20" t="s">
        <v>1442</v>
      </c>
      <c r="G311" s="20" t="s">
        <v>1443</v>
      </c>
      <c r="H311" s="20" t="s">
        <v>108</v>
      </c>
      <c r="I311" s="20" t="s">
        <v>1444</v>
      </c>
      <c r="J311" s="20">
        <v>2023.01</v>
      </c>
      <c r="K311" s="20">
        <v>2023.12</v>
      </c>
      <c r="L311" s="20" t="s">
        <v>110</v>
      </c>
      <c r="M311" s="20" t="s">
        <v>1445</v>
      </c>
      <c r="N311" s="20">
        <v>5</v>
      </c>
      <c r="O311" s="20">
        <v>5</v>
      </c>
      <c r="P311" s="20">
        <v>0</v>
      </c>
      <c r="Q311" s="20">
        <v>1</v>
      </c>
      <c r="R311" s="20">
        <v>13</v>
      </c>
      <c r="S311" s="20">
        <v>42</v>
      </c>
      <c r="T311" s="20">
        <v>1</v>
      </c>
      <c r="U311" s="20">
        <v>6</v>
      </c>
      <c r="V311" s="20">
        <v>13</v>
      </c>
      <c r="W311" s="20" t="s">
        <v>1446</v>
      </c>
      <c r="X311" s="20" t="s">
        <v>1447</v>
      </c>
      <c r="Y311" s="18"/>
    </row>
    <row r="312" ht="72" spans="1:25">
      <c r="A312" s="17">
        <v>305</v>
      </c>
      <c r="B312" s="20" t="s">
        <v>103</v>
      </c>
      <c r="C312" s="20" t="s">
        <v>104</v>
      </c>
      <c r="D312" s="20" t="s">
        <v>114</v>
      </c>
      <c r="E312" s="20" t="s">
        <v>1387</v>
      </c>
      <c r="F312" s="20" t="s">
        <v>1442</v>
      </c>
      <c r="G312" s="20" t="s">
        <v>1443</v>
      </c>
      <c r="H312" s="20" t="s">
        <v>108</v>
      </c>
      <c r="I312" s="20" t="s">
        <v>1448</v>
      </c>
      <c r="J312" s="20">
        <v>2023.01</v>
      </c>
      <c r="K312" s="20">
        <v>2023.12</v>
      </c>
      <c r="L312" s="20" t="s">
        <v>110</v>
      </c>
      <c r="M312" s="20" t="s">
        <v>1445</v>
      </c>
      <c r="N312" s="20">
        <v>5</v>
      </c>
      <c r="O312" s="20">
        <v>5</v>
      </c>
      <c r="P312" s="20">
        <v>0</v>
      </c>
      <c r="Q312" s="20">
        <v>1</v>
      </c>
      <c r="R312" s="20">
        <v>10</v>
      </c>
      <c r="S312" s="20">
        <v>30</v>
      </c>
      <c r="T312" s="20">
        <v>1</v>
      </c>
      <c r="U312" s="20">
        <v>5</v>
      </c>
      <c r="V312" s="20">
        <v>16</v>
      </c>
      <c r="W312" s="20" t="s">
        <v>1446</v>
      </c>
      <c r="X312" s="20" t="s">
        <v>1449</v>
      </c>
      <c r="Y312" s="18"/>
    </row>
    <row r="313" ht="60" spans="1:25">
      <c r="A313" s="17">
        <v>306</v>
      </c>
      <c r="B313" s="20" t="s">
        <v>103</v>
      </c>
      <c r="C313" s="20" t="s">
        <v>104</v>
      </c>
      <c r="D313" s="20" t="s">
        <v>105</v>
      </c>
      <c r="E313" s="20" t="s">
        <v>1387</v>
      </c>
      <c r="F313" s="20" t="s">
        <v>1450</v>
      </c>
      <c r="G313" s="20" t="s">
        <v>1451</v>
      </c>
      <c r="H313" s="20" t="s">
        <v>94</v>
      </c>
      <c r="I313" s="20" t="s">
        <v>1452</v>
      </c>
      <c r="J313" s="93">
        <v>44928</v>
      </c>
      <c r="K313" s="93">
        <v>45262</v>
      </c>
      <c r="L313" s="20" t="s">
        <v>110</v>
      </c>
      <c r="M313" s="20" t="s">
        <v>1453</v>
      </c>
      <c r="N313" s="20">
        <v>10</v>
      </c>
      <c r="O313" s="20">
        <v>10</v>
      </c>
      <c r="P313" s="20">
        <v>0</v>
      </c>
      <c r="Q313" s="20">
        <v>1</v>
      </c>
      <c r="R313" s="20">
        <v>13</v>
      </c>
      <c r="S313" s="20">
        <v>56</v>
      </c>
      <c r="T313" s="20">
        <v>1</v>
      </c>
      <c r="U313" s="20">
        <v>9</v>
      </c>
      <c r="V313" s="20">
        <v>42</v>
      </c>
      <c r="W313" s="20" t="s">
        <v>1446</v>
      </c>
      <c r="X313" s="20" t="s">
        <v>1454</v>
      </c>
      <c r="Y313" s="18"/>
    </row>
    <row r="314" ht="60" spans="1:25">
      <c r="A314" s="17">
        <v>307</v>
      </c>
      <c r="B314" s="20" t="s">
        <v>103</v>
      </c>
      <c r="C314" s="20" t="s">
        <v>104</v>
      </c>
      <c r="D314" s="20" t="s">
        <v>114</v>
      </c>
      <c r="E314" s="20" t="s">
        <v>1387</v>
      </c>
      <c r="F314" s="20" t="s">
        <v>1455</v>
      </c>
      <c r="G314" s="20" t="s">
        <v>1456</v>
      </c>
      <c r="H314" s="20" t="s">
        <v>94</v>
      </c>
      <c r="I314" s="20" t="s">
        <v>1457</v>
      </c>
      <c r="J314" s="20">
        <v>2023.01</v>
      </c>
      <c r="K314" s="20">
        <v>2023.12</v>
      </c>
      <c r="L314" s="20" t="s">
        <v>110</v>
      </c>
      <c r="M314" s="20" t="s">
        <v>1458</v>
      </c>
      <c r="N314" s="20">
        <v>10</v>
      </c>
      <c r="O314" s="20">
        <v>10</v>
      </c>
      <c r="P314" s="20">
        <v>0</v>
      </c>
      <c r="Q314" s="20">
        <v>1</v>
      </c>
      <c r="R314" s="20">
        <v>34</v>
      </c>
      <c r="S314" s="20">
        <v>102</v>
      </c>
      <c r="T314" s="20">
        <v>1</v>
      </c>
      <c r="U314" s="20">
        <v>6</v>
      </c>
      <c r="V314" s="20">
        <v>19</v>
      </c>
      <c r="W314" s="20" t="s">
        <v>1459</v>
      </c>
      <c r="X314" s="20" t="s">
        <v>1459</v>
      </c>
      <c r="Y314" s="18"/>
    </row>
    <row r="315" ht="156" spans="1:25">
      <c r="A315" s="17">
        <v>308</v>
      </c>
      <c r="B315" s="20" t="s">
        <v>81</v>
      </c>
      <c r="C315" s="20" t="s">
        <v>82</v>
      </c>
      <c r="D315" s="20" t="s">
        <v>83</v>
      </c>
      <c r="E315" s="20" t="s">
        <v>1387</v>
      </c>
      <c r="F315" s="20" t="s">
        <v>1455</v>
      </c>
      <c r="G315" s="20" t="s">
        <v>1460</v>
      </c>
      <c r="H315" s="20" t="s">
        <v>94</v>
      </c>
      <c r="I315" s="20" t="s">
        <v>1455</v>
      </c>
      <c r="J315" s="93">
        <v>45045</v>
      </c>
      <c r="K315" s="93">
        <v>45230</v>
      </c>
      <c r="L315" s="20" t="s">
        <v>88</v>
      </c>
      <c r="M315" s="20" t="s">
        <v>1461</v>
      </c>
      <c r="N315" s="20">
        <v>44.993</v>
      </c>
      <c r="O315" s="20">
        <v>37</v>
      </c>
      <c r="P315" s="20">
        <v>7.993</v>
      </c>
      <c r="Q315" s="20">
        <v>2</v>
      </c>
      <c r="R315" s="20">
        <v>46</v>
      </c>
      <c r="S315" s="20">
        <v>141</v>
      </c>
      <c r="T315" s="20">
        <v>2</v>
      </c>
      <c r="U315" s="20">
        <v>46</v>
      </c>
      <c r="V315" s="20">
        <v>141</v>
      </c>
      <c r="W315" s="20" t="s">
        <v>1391</v>
      </c>
      <c r="X315" s="20" t="s">
        <v>1427</v>
      </c>
      <c r="Y315" s="18"/>
    </row>
    <row r="316" ht="108" spans="1:25">
      <c r="A316" s="17">
        <v>309</v>
      </c>
      <c r="B316" s="20" t="s">
        <v>81</v>
      </c>
      <c r="C316" s="20" t="s">
        <v>82</v>
      </c>
      <c r="D316" s="20" t="s">
        <v>83</v>
      </c>
      <c r="E316" s="20" t="s">
        <v>1387</v>
      </c>
      <c r="F316" s="20" t="s">
        <v>1455</v>
      </c>
      <c r="G316" s="20" t="s">
        <v>1462</v>
      </c>
      <c r="H316" s="20" t="s">
        <v>94</v>
      </c>
      <c r="I316" s="20" t="s">
        <v>1455</v>
      </c>
      <c r="J316" s="20">
        <v>2023.01</v>
      </c>
      <c r="K316" s="20">
        <v>2023.12</v>
      </c>
      <c r="L316" s="20" t="s">
        <v>88</v>
      </c>
      <c r="M316" s="20" t="s">
        <v>1463</v>
      </c>
      <c r="N316" s="20">
        <v>45.616</v>
      </c>
      <c r="O316" s="20">
        <v>37</v>
      </c>
      <c r="P316" s="20">
        <v>8.616</v>
      </c>
      <c r="Q316" s="20">
        <v>2</v>
      </c>
      <c r="R316" s="20">
        <v>46</v>
      </c>
      <c r="S316" s="20">
        <v>141</v>
      </c>
      <c r="T316" s="20">
        <v>2</v>
      </c>
      <c r="U316" s="20">
        <v>46</v>
      </c>
      <c r="V316" s="20">
        <v>141</v>
      </c>
      <c r="W316" s="20" t="s">
        <v>1391</v>
      </c>
      <c r="X316" s="20" t="s">
        <v>1427</v>
      </c>
      <c r="Y316" s="18"/>
    </row>
    <row r="317" s="2" customFormat="1" ht="108" spans="1:25">
      <c r="A317" s="22">
        <v>310</v>
      </c>
      <c r="B317" s="39" t="s">
        <v>81</v>
      </c>
      <c r="C317" s="39" t="s">
        <v>298</v>
      </c>
      <c r="D317" s="39" t="s">
        <v>585</v>
      </c>
      <c r="E317" s="39" t="s">
        <v>1387</v>
      </c>
      <c r="F317" s="39"/>
      <c r="G317" s="39" t="s">
        <v>2275</v>
      </c>
      <c r="H317" s="39" t="s">
        <v>94</v>
      </c>
      <c r="I317" s="39" t="s">
        <v>1387</v>
      </c>
      <c r="J317" s="39">
        <v>2023.01</v>
      </c>
      <c r="K317" s="39">
        <v>2023.12</v>
      </c>
      <c r="L317" s="39" t="s">
        <v>110</v>
      </c>
      <c r="M317" s="39" t="s">
        <v>2276</v>
      </c>
      <c r="N317" s="39">
        <v>1000</v>
      </c>
      <c r="O317" s="39">
        <v>1000</v>
      </c>
      <c r="P317" s="39">
        <v>0</v>
      </c>
      <c r="Q317" s="39">
        <v>15</v>
      </c>
      <c r="R317" s="39">
        <v>2460</v>
      </c>
      <c r="S317" s="39">
        <v>5700</v>
      </c>
      <c r="T317" s="39">
        <v>15</v>
      </c>
      <c r="U317" s="39">
        <v>1255</v>
      </c>
      <c r="V317" s="39">
        <v>3919</v>
      </c>
      <c r="W317" s="39" t="s">
        <v>2277</v>
      </c>
      <c r="X317" s="39" t="s">
        <v>1427</v>
      </c>
      <c r="Y317" s="22"/>
    </row>
    <row r="318" ht="132" spans="1:25">
      <c r="A318" s="17">
        <v>312</v>
      </c>
      <c r="B318" s="18" t="s">
        <v>103</v>
      </c>
      <c r="C318" s="20" t="s">
        <v>104</v>
      </c>
      <c r="D318" s="20" t="s">
        <v>105</v>
      </c>
      <c r="E318" s="20" t="s">
        <v>1387</v>
      </c>
      <c r="F318" s="20" t="s">
        <v>1464</v>
      </c>
      <c r="G318" s="20" t="s">
        <v>1465</v>
      </c>
      <c r="H318" s="20" t="s">
        <v>1466</v>
      </c>
      <c r="I318" s="20" t="s">
        <v>1467</v>
      </c>
      <c r="J318" s="20">
        <v>2023.01</v>
      </c>
      <c r="K318" s="20">
        <v>2023.12</v>
      </c>
      <c r="L318" s="20" t="s">
        <v>110</v>
      </c>
      <c r="M318" s="20" t="s">
        <v>1468</v>
      </c>
      <c r="N318" s="20">
        <v>10</v>
      </c>
      <c r="O318" s="20">
        <v>10</v>
      </c>
      <c r="P318" s="20">
        <v>0</v>
      </c>
      <c r="Q318" s="20">
        <v>1</v>
      </c>
      <c r="R318" s="20">
        <v>193</v>
      </c>
      <c r="S318" s="20">
        <v>708</v>
      </c>
      <c r="T318" s="20">
        <v>1</v>
      </c>
      <c r="U318" s="20">
        <v>63</v>
      </c>
      <c r="V318" s="20">
        <v>229</v>
      </c>
      <c r="W318" s="20" t="s">
        <v>1469</v>
      </c>
      <c r="X318" s="20" t="s">
        <v>1470</v>
      </c>
      <c r="Y318" s="18"/>
    </row>
    <row r="319" ht="84" spans="1:25">
      <c r="A319" s="17">
        <v>313</v>
      </c>
      <c r="B319" s="18" t="s">
        <v>103</v>
      </c>
      <c r="C319" s="20" t="s">
        <v>104</v>
      </c>
      <c r="D319" s="20" t="s">
        <v>105</v>
      </c>
      <c r="E319" s="20" t="s">
        <v>1387</v>
      </c>
      <c r="F319" s="20" t="s">
        <v>1464</v>
      </c>
      <c r="G319" s="20" t="s">
        <v>1471</v>
      </c>
      <c r="H319" s="20" t="s">
        <v>94</v>
      </c>
      <c r="I319" s="20" t="s">
        <v>1472</v>
      </c>
      <c r="J319" s="20">
        <v>2023.01</v>
      </c>
      <c r="K319" s="20">
        <v>2023.12</v>
      </c>
      <c r="L319" s="20" t="s">
        <v>110</v>
      </c>
      <c r="M319" s="20" t="s">
        <v>1473</v>
      </c>
      <c r="N319" s="20">
        <v>25</v>
      </c>
      <c r="O319" s="20">
        <v>20</v>
      </c>
      <c r="P319" s="20">
        <v>5</v>
      </c>
      <c r="Q319" s="20">
        <v>1</v>
      </c>
      <c r="R319" s="20">
        <v>33</v>
      </c>
      <c r="S319" s="20">
        <v>108</v>
      </c>
      <c r="T319" s="20">
        <v>1</v>
      </c>
      <c r="U319" s="20">
        <v>13</v>
      </c>
      <c r="V319" s="20">
        <v>45</v>
      </c>
      <c r="W319" s="20" t="s">
        <v>1469</v>
      </c>
      <c r="X319" s="20" t="s">
        <v>1474</v>
      </c>
      <c r="Y319" s="18"/>
    </row>
    <row r="320" ht="144" spans="1:25">
      <c r="A320" s="17">
        <v>314</v>
      </c>
      <c r="B320" s="20" t="s">
        <v>81</v>
      </c>
      <c r="C320" s="20" t="s">
        <v>82</v>
      </c>
      <c r="D320" s="20" t="s">
        <v>83</v>
      </c>
      <c r="E320" s="20" t="s">
        <v>1475</v>
      </c>
      <c r="F320" s="20"/>
      <c r="G320" s="20" t="s">
        <v>1476</v>
      </c>
      <c r="H320" s="20" t="s">
        <v>94</v>
      </c>
      <c r="I320" s="20" t="s">
        <v>1477</v>
      </c>
      <c r="J320" s="20">
        <v>2023.03</v>
      </c>
      <c r="K320" s="20">
        <v>2023.09</v>
      </c>
      <c r="L320" s="20" t="s">
        <v>88</v>
      </c>
      <c r="M320" s="20" t="s">
        <v>1478</v>
      </c>
      <c r="N320" s="20">
        <v>29</v>
      </c>
      <c r="O320" s="20">
        <v>25</v>
      </c>
      <c r="P320" s="20">
        <v>4</v>
      </c>
      <c r="Q320" s="20">
        <v>13</v>
      </c>
      <c r="R320" s="20">
        <v>852</v>
      </c>
      <c r="S320" s="20">
        <v>2872</v>
      </c>
      <c r="T320" s="20">
        <v>0</v>
      </c>
      <c r="U320" s="20">
        <v>308</v>
      </c>
      <c r="V320" s="20">
        <v>864</v>
      </c>
      <c r="W320" s="20" t="s">
        <v>1479</v>
      </c>
      <c r="X320" s="20" t="s">
        <v>1480</v>
      </c>
      <c r="Y320" s="18"/>
    </row>
    <row r="321" ht="132" spans="1:25">
      <c r="A321" s="17">
        <v>315</v>
      </c>
      <c r="B321" s="18" t="s">
        <v>103</v>
      </c>
      <c r="C321" s="20" t="s">
        <v>2270</v>
      </c>
      <c r="D321" s="20" t="s">
        <v>150</v>
      </c>
      <c r="E321" s="20" t="s">
        <v>1475</v>
      </c>
      <c r="F321" s="20" t="s">
        <v>1481</v>
      </c>
      <c r="G321" s="20" t="s">
        <v>1482</v>
      </c>
      <c r="H321" s="20" t="s">
        <v>108</v>
      </c>
      <c r="I321" s="20" t="s">
        <v>1483</v>
      </c>
      <c r="J321" s="20">
        <v>2023.04</v>
      </c>
      <c r="K321" s="20">
        <v>2023.05</v>
      </c>
      <c r="L321" s="20" t="s">
        <v>110</v>
      </c>
      <c r="M321" s="20" t="s">
        <v>1484</v>
      </c>
      <c r="N321" s="20">
        <v>17.7</v>
      </c>
      <c r="O321" s="20">
        <v>15</v>
      </c>
      <c r="P321" s="20">
        <v>2.7</v>
      </c>
      <c r="Q321" s="20">
        <v>1</v>
      </c>
      <c r="R321" s="20">
        <v>23</v>
      </c>
      <c r="S321" s="20">
        <v>71</v>
      </c>
      <c r="T321" s="20">
        <v>0</v>
      </c>
      <c r="U321" s="20">
        <v>2</v>
      </c>
      <c r="V321" s="20">
        <v>5</v>
      </c>
      <c r="W321" s="20" t="s">
        <v>1485</v>
      </c>
      <c r="X321" s="20" t="s">
        <v>1486</v>
      </c>
      <c r="Y321" s="18"/>
    </row>
    <row r="322" ht="96" spans="1:25">
      <c r="A322" s="17">
        <v>316</v>
      </c>
      <c r="B322" s="18" t="s">
        <v>103</v>
      </c>
      <c r="C322" s="20" t="s">
        <v>2270</v>
      </c>
      <c r="D322" s="20" t="s">
        <v>105</v>
      </c>
      <c r="E322" s="20" t="s">
        <v>1475</v>
      </c>
      <c r="F322" s="20" t="s">
        <v>1487</v>
      </c>
      <c r="G322" s="20" t="s">
        <v>1488</v>
      </c>
      <c r="H322" s="20" t="s">
        <v>94</v>
      </c>
      <c r="I322" s="20" t="s">
        <v>1487</v>
      </c>
      <c r="J322" s="20">
        <v>2023.05</v>
      </c>
      <c r="K322" s="63" t="s">
        <v>134</v>
      </c>
      <c r="L322" s="20" t="s">
        <v>110</v>
      </c>
      <c r="M322" s="20" t="s">
        <v>1489</v>
      </c>
      <c r="N322" s="20">
        <v>16</v>
      </c>
      <c r="O322" s="20">
        <v>13</v>
      </c>
      <c r="P322" s="20">
        <v>3</v>
      </c>
      <c r="Q322" s="20">
        <v>1</v>
      </c>
      <c r="R322" s="20">
        <v>60</v>
      </c>
      <c r="S322" s="20">
        <v>290</v>
      </c>
      <c r="T322" s="20">
        <v>0</v>
      </c>
      <c r="U322" s="20">
        <v>8</v>
      </c>
      <c r="V322" s="20">
        <v>20</v>
      </c>
      <c r="W322" s="20" t="s">
        <v>1490</v>
      </c>
      <c r="X322" s="20" t="s">
        <v>919</v>
      </c>
      <c r="Y322" s="18"/>
    </row>
    <row r="323" ht="96" spans="1:25">
      <c r="A323" s="17">
        <v>317</v>
      </c>
      <c r="B323" s="18" t="s">
        <v>103</v>
      </c>
      <c r="C323" s="20" t="s">
        <v>2270</v>
      </c>
      <c r="D323" s="20" t="s">
        <v>105</v>
      </c>
      <c r="E323" s="20" t="s">
        <v>1475</v>
      </c>
      <c r="F323" s="20" t="s">
        <v>1491</v>
      </c>
      <c r="G323" s="20" t="s">
        <v>1492</v>
      </c>
      <c r="H323" s="20" t="s">
        <v>1493</v>
      </c>
      <c r="I323" s="20" t="s">
        <v>1494</v>
      </c>
      <c r="J323" s="20">
        <v>2023.09</v>
      </c>
      <c r="K323" s="20">
        <v>2023.12</v>
      </c>
      <c r="L323" s="20" t="s">
        <v>110</v>
      </c>
      <c r="M323" s="20" t="s">
        <v>1495</v>
      </c>
      <c r="N323" s="20">
        <v>30</v>
      </c>
      <c r="O323" s="20">
        <v>30</v>
      </c>
      <c r="P323" s="20">
        <v>0</v>
      </c>
      <c r="Q323" s="20">
        <v>1</v>
      </c>
      <c r="R323" s="20">
        <v>120</v>
      </c>
      <c r="S323" s="20">
        <v>530</v>
      </c>
      <c r="T323" s="20">
        <v>0</v>
      </c>
      <c r="U323" s="20">
        <v>8</v>
      </c>
      <c r="V323" s="20">
        <v>14</v>
      </c>
      <c r="W323" s="20" t="s">
        <v>1496</v>
      </c>
      <c r="X323" s="20" t="s">
        <v>156</v>
      </c>
      <c r="Y323" s="18"/>
    </row>
    <row r="324" ht="144" spans="1:25">
      <c r="A324" s="17">
        <v>318</v>
      </c>
      <c r="B324" s="18" t="s">
        <v>103</v>
      </c>
      <c r="C324" s="20" t="s">
        <v>2270</v>
      </c>
      <c r="D324" s="20" t="s">
        <v>150</v>
      </c>
      <c r="E324" s="20" t="s">
        <v>1475</v>
      </c>
      <c r="F324" s="20" t="s">
        <v>1497</v>
      </c>
      <c r="G324" s="20" t="s">
        <v>1498</v>
      </c>
      <c r="H324" s="20" t="s">
        <v>94</v>
      </c>
      <c r="I324" s="20" t="s">
        <v>1499</v>
      </c>
      <c r="J324" s="20">
        <v>2023.05</v>
      </c>
      <c r="K324" s="20">
        <v>2023.12</v>
      </c>
      <c r="L324" s="20" t="s">
        <v>110</v>
      </c>
      <c r="M324" s="20" t="s">
        <v>1500</v>
      </c>
      <c r="N324" s="20">
        <v>48</v>
      </c>
      <c r="O324" s="20">
        <v>40</v>
      </c>
      <c r="P324" s="20">
        <v>8</v>
      </c>
      <c r="Q324" s="20">
        <v>1</v>
      </c>
      <c r="R324" s="20">
        <v>260</v>
      </c>
      <c r="S324" s="20">
        <v>680</v>
      </c>
      <c r="T324" s="20">
        <v>0</v>
      </c>
      <c r="U324" s="20">
        <v>21</v>
      </c>
      <c r="V324" s="20">
        <v>68</v>
      </c>
      <c r="W324" s="20" t="s">
        <v>1479</v>
      </c>
      <c r="X324" s="20" t="s">
        <v>1501</v>
      </c>
      <c r="Y324" s="18"/>
    </row>
    <row r="325" ht="108" spans="1:25">
      <c r="A325" s="17">
        <v>319</v>
      </c>
      <c r="B325" s="18" t="s">
        <v>103</v>
      </c>
      <c r="C325" s="20" t="s">
        <v>2270</v>
      </c>
      <c r="D325" s="20" t="s">
        <v>150</v>
      </c>
      <c r="E325" s="20" t="s">
        <v>1475</v>
      </c>
      <c r="F325" s="20" t="s">
        <v>1502</v>
      </c>
      <c r="G325" s="20" t="s">
        <v>1503</v>
      </c>
      <c r="H325" s="20" t="s">
        <v>1504</v>
      </c>
      <c r="I325" s="20" t="s">
        <v>1505</v>
      </c>
      <c r="J325" s="20">
        <v>2023.09</v>
      </c>
      <c r="K325" s="63" t="s">
        <v>134</v>
      </c>
      <c r="L325" s="20" t="s">
        <v>110</v>
      </c>
      <c r="M325" s="20" t="s">
        <v>1506</v>
      </c>
      <c r="N325" s="20">
        <v>15</v>
      </c>
      <c r="O325" s="20">
        <v>13</v>
      </c>
      <c r="P325" s="20">
        <v>2</v>
      </c>
      <c r="Q325" s="20">
        <v>1</v>
      </c>
      <c r="R325" s="20">
        <v>58</v>
      </c>
      <c r="S325" s="20">
        <v>165</v>
      </c>
      <c r="T325" s="20">
        <v>0</v>
      </c>
      <c r="U325" s="20">
        <v>6</v>
      </c>
      <c r="V325" s="20">
        <v>13</v>
      </c>
      <c r="W325" s="20" t="s">
        <v>1507</v>
      </c>
      <c r="X325" s="20" t="s">
        <v>1508</v>
      </c>
      <c r="Y325" s="18"/>
    </row>
    <row r="326" ht="96" spans="1:25">
      <c r="A326" s="17">
        <v>320</v>
      </c>
      <c r="B326" s="20" t="s">
        <v>81</v>
      </c>
      <c r="C326" s="20" t="s">
        <v>82</v>
      </c>
      <c r="D326" s="20" t="s">
        <v>83</v>
      </c>
      <c r="E326" s="20" t="s">
        <v>1475</v>
      </c>
      <c r="F326" s="20" t="s">
        <v>1509</v>
      </c>
      <c r="G326" s="20" t="s">
        <v>1510</v>
      </c>
      <c r="H326" s="20" t="s">
        <v>94</v>
      </c>
      <c r="I326" s="20" t="s">
        <v>1509</v>
      </c>
      <c r="J326" s="20">
        <v>2023.07</v>
      </c>
      <c r="K326" s="20">
        <v>2023.12</v>
      </c>
      <c r="L326" s="20" t="s">
        <v>110</v>
      </c>
      <c r="M326" s="20" t="s">
        <v>1511</v>
      </c>
      <c r="N326" s="20">
        <v>390</v>
      </c>
      <c r="O326" s="20">
        <v>350</v>
      </c>
      <c r="P326" s="20">
        <v>40</v>
      </c>
      <c r="Q326" s="20">
        <v>1</v>
      </c>
      <c r="R326" s="20">
        <v>280</v>
      </c>
      <c r="S326" s="20">
        <v>750</v>
      </c>
      <c r="T326" s="20">
        <v>0</v>
      </c>
      <c r="U326" s="20">
        <v>24</v>
      </c>
      <c r="V326" s="20">
        <v>76</v>
      </c>
      <c r="W326" s="20" t="s">
        <v>1490</v>
      </c>
      <c r="X326" s="20" t="s">
        <v>919</v>
      </c>
      <c r="Y326" s="18"/>
    </row>
    <row r="327" ht="72" spans="1:25">
      <c r="A327" s="17">
        <v>321</v>
      </c>
      <c r="B327" s="20" t="s">
        <v>103</v>
      </c>
      <c r="C327" s="20" t="s">
        <v>104</v>
      </c>
      <c r="D327" s="20" t="s">
        <v>114</v>
      </c>
      <c r="E327" s="20" t="s">
        <v>1512</v>
      </c>
      <c r="F327" s="20" t="s">
        <v>1513</v>
      </c>
      <c r="G327" s="20" t="s">
        <v>1514</v>
      </c>
      <c r="H327" s="20" t="s">
        <v>153</v>
      </c>
      <c r="I327" s="20" t="s">
        <v>1513</v>
      </c>
      <c r="J327" s="93">
        <v>44972</v>
      </c>
      <c r="K327" s="93">
        <v>45076</v>
      </c>
      <c r="L327" s="20" t="s">
        <v>154</v>
      </c>
      <c r="M327" s="20" t="s">
        <v>1515</v>
      </c>
      <c r="N327" s="20">
        <v>14</v>
      </c>
      <c r="O327" s="20">
        <v>11</v>
      </c>
      <c r="P327" s="20">
        <v>3</v>
      </c>
      <c r="Q327" s="20">
        <v>5</v>
      </c>
      <c r="R327" s="20">
        <v>3000</v>
      </c>
      <c r="S327" s="20">
        <v>12000</v>
      </c>
      <c r="T327" s="20">
        <v>2</v>
      </c>
      <c r="U327" s="20">
        <v>325</v>
      </c>
      <c r="V327" s="20">
        <v>768</v>
      </c>
      <c r="W327" s="20" t="s">
        <v>193</v>
      </c>
      <c r="X327" s="20" t="s">
        <v>1516</v>
      </c>
      <c r="Y327" s="18"/>
    </row>
    <row r="328" ht="60" spans="1:25">
      <c r="A328" s="17">
        <v>322</v>
      </c>
      <c r="B328" s="20" t="s">
        <v>103</v>
      </c>
      <c r="C328" s="20" t="s">
        <v>104</v>
      </c>
      <c r="D328" s="20" t="s">
        <v>114</v>
      </c>
      <c r="E328" s="20" t="s">
        <v>1512</v>
      </c>
      <c r="F328" s="20" t="s">
        <v>1517</v>
      </c>
      <c r="G328" s="20" t="s">
        <v>1518</v>
      </c>
      <c r="H328" s="20" t="s">
        <v>153</v>
      </c>
      <c r="I328" s="20" t="s">
        <v>1517</v>
      </c>
      <c r="J328" s="93">
        <v>44972</v>
      </c>
      <c r="K328" s="93">
        <v>45076</v>
      </c>
      <c r="L328" s="20" t="s">
        <v>154</v>
      </c>
      <c r="M328" s="20" t="s">
        <v>1519</v>
      </c>
      <c r="N328" s="20">
        <v>8</v>
      </c>
      <c r="O328" s="20">
        <v>8</v>
      </c>
      <c r="P328" s="20">
        <v>0</v>
      </c>
      <c r="Q328" s="20">
        <v>1</v>
      </c>
      <c r="R328" s="20">
        <v>96</v>
      </c>
      <c r="S328" s="20">
        <v>296</v>
      </c>
      <c r="T328" s="20">
        <v>1</v>
      </c>
      <c r="U328" s="20">
        <v>10</v>
      </c>
      <c r="V328" s="20">
        <v>35</v>
      </c>
      <c r="W328" s="20" t="s">
        <v>193</v>
      </c>
      <c r="X328" s="20" t="s">
        <v>1520</v>
      </c>
      <c r="Y328" s="18"/>
    </row>
    <row r="329" ht="132" spans="1:25">
      <c r="A329" s="17">
        <v>323</v>
      </c>
      <c r="B329" s="20" t="s">
        <v>81</v>
      </c>
      <c r="C329" s="20" t="s">
        <v>82</v>
      </c>
      <c r="D329" s="20" t="s">
        <v>157</v>
      </c>
      <c r="E329" s="20" t="s">
        <v>1512</v>
      </c>
      <c r="F329" s="20" t="s">
        <v>1521</v>
      </c>
      <c r="G329" s="20" t="s">
        <v>1522</v>
      </c>
      <c r="H329" s="20" t="s">
        <v>94</v>
      </c>
      <c r="I329" s="20" t="s">
        <v>1521</v>
      </c>
      <c r="J329" s="93">
        <v>45046</v>
      </c>
      <c r="K329" s="93">
        <v>45270</v>
      </c>
      <c r="L329" s="20" t="s">
        <v>88</v>
      </c>
      <c r="M329" s="20" t="s">
        <v>1523</v>
      </c>
      <c r="N329" s="20">
        <v>19.2</v>
      </c>
      <c r="O329" s="20">
        <v>15</v>
      </c>
      <c r="P329" s="20">
        <v>4.2</v>
      </c>
      <c r="Q329" s="20">
        <v>1</v>
      </c>
      <c r="R329" s="20">
        <v>16</v>
      </c>
      <c r="S329" s="20">
        <v>50</v>
      </c>
      <c r="T329" s="20">
        <v>1</v>
      </c>
      <c r="U329" s="20">
        <v>4</v>
      </c>
      <c r="V329" s="20">
        <v>11</v>
      </c>
      <c r="W329" s="20" t="s">
        <v>1524</v>
      </c>
      <c r="X329" s="20" t="s">
        <v>1525</v>
      </c>
      <c r="Y329" s="18"/>
    </row>
    <row r="330" ht="264" spans="1:25">
      <c r="A330" s="17">
        <v>324</v>
      </c>
      <c r="B330" s="20" t="s">
        <v>81</v>
      </c>
      <c r="C330" s="20" t="s">
        <v>82</v>
      </c>
      <c r="D330" s="20" t="s">
        <v>157</v>
      </c>
      <c r="E330" s="20" t="s">
        <v>1512</v>
      </c>
      <c r="F330" s="20" t="s">
        <v>1513</v>
      </c>
      <c r="G330" s="20" t="s">
        <v>1526</v>
      </c>
      <c r="H330" s="20" t="s">
        <v>94</v>
      </c>
      <c r="I330" s="20" t="s">
        <v>1513</v>
      </c>
      <c r="J330" s="93">
        <v>45046</v>
      </c>
      <c r="K330" s="93">
        <v>45270</v>
      </c>
      <c r="L330" s="20" t="s">
        <v>88</v>
      </c>
      <c r="M330" s="20" t="s">
        <v>1527</v>
      </c>
      <c r="N330" s="20">
        <v>21.8</v>
      </c>
      <c r="O330" s="20">
        <v>18</v>
      </c>
      <c r="P330" s="20">
        <v>3.8</v>
      </c>
      <c r="Q330" s="20">
        <v>1</v>
      </c>
      <c r="R330" s="20">
        <v>8</v>
      </c>
      <c r="S330" s="20">
        <v>21</v>
      </c>
      <c r="T330" s="20">
        <v>0</v>
      </c>
      <c r="U330" s="20">
        <v>2</v>
      </c>
      <c r="V330" s="20">
        <v>8</v>
      </c>
      <c r="W330" s="20" t="s">
        <v>1528</v>
      </c>
      <c r="X330" s="20" t="s">
        <v>1529</v>
      </c>
      <c r="Y330" s="18"/>
    </row>
    <row r="331" ht="408" spans="1:25">
      <c r="A331" s="17">
        <v>325</v>
      </c>
      <c r="B331" s="20" t="s">
        <v>81</v>
      </c>
      <c r="C331" s="20" t="s">
        <v>82</v>
      </c>
      <c r="D331" s="20" t="s">
        <v>157</v>
      </c>
      <c r="E331" s="20" t="s">
        <v>1512</v>
      </c>
      <c r="F331" s="20" t="s">
        <v>1517</v>
      </c>
      <c r="G331" s="20" t="s">
        <v>1530</v>
      </c>
      <c r="H331" s="20" t="s">
        <v>94</v>
      </c>
      <c r="I331" s="20" t="s">
        <v>1531</v>
      </c>
      <c r="J331" s="93">
        <v>45046</v>
      </c>
      <c r="K331" s="93">
        <v>45270</v>
      </c>
      <c r="L331" s="20" t="s">
        <v>88</v>
      </c>
      <c r="M331" s="20" t="s">
        <v>1532</v>
      </c>
      <c r="N331" s="20">
        <v>35</v>
      </c>
      <c r="O331" s="20">
        <v>31</v>
      </c>
      <c r="P331" s="20">
        <v>4</v>
      </c>
      <c r="Q331" s="20" t="s">
        <v>2278</v>
      </c>
      <c r="R331" s="20" t="s">
        <v>2279</v>
      </c>
      <c r="S331" s="20" t="s">
        <v>2280</v>
      </c>
      <c r="T331" s="20" t="s">
        <v>2278</v>
      </c>
      <c r="U331" s="20" t="s">
        <v>2279</v>
      </c>
      <c r="V331" s="20" t="s">
        <v>2280</v>
      </c>
      <c r="W331" s="20" t="s">
        <v>1533</v>
      </c>
      <c r="X331" s="20" t="s">
        <v>1534</v>
      </c>
      <c r="Y331" s="18"/>
    </row>
    <row r="332" ht="408" spans="1:25">
      <c r="A332" s="17">
        <v>326</v>
      </c>
      <c r="B332" s="20" t="s">
        <v>81</v>
      </c>
      <c r="C332" s="20" t="s">
        <v>82</v>
      </c>
      <c r="D332" s="20" t="s">
        <v>157</v>
      </c>
      <c r="E332" s="20" t="s">
        <v>1512</v>
      </c>
      <c r="F332" s="20" t="s">
        <v>1535</v>
      </c>
      <c r="G332" s="20" t="s">
        <v>1536</v>
      </c>
      <c r="H332" s="20" t="s">
        <v>94</v>
      </c>
      <c r="I332" s="20" t="s">
        <v>1535</v>
      </c>
      <c r="J332" s="93">
        <v>45046</v>
      </c>
      <c r="K332" s="93">
        <v>45270</v>
      </c>
      <c r="L332" s="20" t="s">
        <v>88</v>
      </c>
      <c r="M332" s="20" t="s">
        <v>1537</v>
      </c>
      <c r="N332" s="20">
        <v>22.86</v>
      </c>
      <c r="O332" s="20">
        <v>19</v>
      </c>
      <c r="P332" s="20">
        <v>3.86</v>
      </c>
      <c r="Q332" s="20">
        <v>1</v>
      </c>
      <c r="R332" s="20">
        <v>309</v>
      </c>
      <c r="S332" s="20">
        <v>1125</v>
      </c>
      <c r="T332" s="20">
        <v>1</v>
      </c>
      <c r="U332" s="20">
        <v>6</v>
      </c>
      <c r="V332" s="20">
        <v>15</v>
      </c>
      <c r="W332" s="20" t="s">
        <v>1538</v>
      </c>
      <c r="X332" s="20" t="s">
        <v>1539</v>
      </c>
      <c r="Y332" s="18"/>
    </row>
    <row r="333" ht="409.5" spans="1:25">
      <c r="A333" s="17">
        <v>327</v>
      </c>
      <c r="B333" s="20" t="s">
        <v>81</v>
      </c>
      <c r="C333" s="20" t="s">
        <v>327</v>
      </c>
      <c r="D333" s="20" t="s">
        <v>328</v>
      </c>
      <c r="E333" s="20" t="s">
        <v>1512</v>
      </c>
      <c r="F333" s="20" t="s">
        <v>1540</v>
      </c>
      <c r="G333" s="20" t="s">
        <v>1541</v>
      </c>
      <c r="H333" s="20" t="s">
        <v>94</v>
      </c>
      <c r="I333" s="20" t="s">
        <v>1540</v>
      </c>
      <c r="J333" s="93">
        <v>45046</v>
      </c>
      <c r="K333" s="93">
        <v>45270</v>
      </c>
      <c r="L333" s="20" t="s">
        <v>88</v>
      </c>
      <c r="M333" s="20" t="s">
        <v>1542</v>
      </c>
      <c r="N333" s="20">
        <v>18.16</v>
      </c>
      <c r="O333" s="20">
        <v>15</v>
      </c>
      <c r="P333" s="20">
        <v>3.16</v>
      </c>
      <c r="Q333" s="20" t="s">
        <v>2281</v>
      </c>
      <c r="R333" s="20" t="s">
        <v>2282</v>
      </c>
      <c r="S333" s="20" t="s">
        <v>2283</v>
      </c>
      <c r="T333" s="20" t="s">
        <v>2281</v>
      </c>
      <c r="U333" s="20" t="s">
        <v>2284</v>
      </c>
      <c r="V333" s="20" t="s">
        <v>2285</v>
      </c>
      <c r="W333" s="20" t="s">
        <v>1543</v>
      </c>
      <c r="X333" s="20" t="s">
        <v>1544</v>
      </c>
      <c r="Y333" s="18"/>
    </row>
    <row r="334" ht="288" spans="1:25">
      <c r="A334" s="17">
        <v>328</v>
      </c>
      <c r="B334" s="20" t="s">
        <v>81</v>
      </c>
      <c r="C334" s="20" t="s">
        <v>82</v>
      </c>
      <c r="D334" s="20" t="s">
        <v>83</v>
      </c>
      <c r="E334" s="20" t="s">
        <v>1512</v>
      </c>
      <c r="F334" s="20" t="s">
        <v>1545</v>
      </c>
      <c r="G334" s="20" t="s">
        <v>1546</v>
      </c>
      <c r="H334" s="20" t="s">
        <v>94</v>
      </c>
      <c r="I334" s="20" t="s">
        <v>1545</v>
      </c>
      <c r="J334" s="93">
        <v>45046</v>
      </c>
      <c r="K334" s="93">
        <v>45270</v>
      </c>
      <c r="L334" s="20" t="s">
        <v>88</v>
      </c>
      <c r="M334" s="20" t="s">
        <v>1547</v>
      </c>
      <c r="N334" s="20">
        <v>18.45</v>
      </c>
      <c r="O334" s="20">
        <v>15</v>
      </c>
      <c r="P334" s="20">
        <v>3.45</v>
      </c>
      <c r="Q334" s="20" t="s">
        <v>2246</v>
      </c>
      <c r="R334" s="20" t="s">
        <v>2286</v>
      </c>
      <c r="S334" s="20" t="s">
        <v>2287</v>
      </c>
      <c r="T334" s="20" t="s">
        <v>2246</v>
      </c>
      <c r="U334" s="20" t="s">
        <v>2288</v>
      </c>
      <c r="V334" s="20" t="s">
        <v>2289</v>
      </c>
      <c r="W334" s="20" t="s">
        <v>1548</v>
      </c>
      <c r="X334" s="20" t="s">
        <v>1549</v>
      </c>
      <c r="Y334" s="18"/>
    </row>
    <row r="335" ht="180" spans="1:25">
      <c r="A335" s="17">
        <v>329</v>
      </c>
      <c r="B335" s="20" t="s">
        <v>103</v>
      </c>
      <c r="C335" s="20" t="s">
        <v>104</v>
      </c>
      <c r="D335" s="20" t="s">
        <v>255</v>
      </c>
      <c r="E335" s="20" t="s">
        <v>1512</v>
      </c>
      <c r="F335" s="20" t="s">
        <v>1513</v>
      </c>
      <c r="G335" s="20" t="s">
        <v>1550</v>
      </c>
      <c r="H335" s="20" t="s">
        <v>94</v>
      </c>
      <c r="I335" s="20" t="s">
        <v>1513</v>
      </c>
      <c r="J335" s="20">
        <v>2023.06</v>
      </c>
      <c r="K335" s="20">
        <v>2023.09</v>
      </c>
      <c r="L335" s="20" t="s">
        <v>110</v>
      </c>
      <c r="M335" s="20" t="s">
        <v>1550</v>
      </c>
      <c r="N335" s="20">
        <v>10</v>
      </c>
      <c r="O335" s="20">
        <v>10</v>
      </c>
      <c r="P335" s="20">
        <v>0</v>
      </c>
      <c r="Q335" s="20">
        <v>1</v>
      </c>
      <c r="R335" s="20">
        <v>33</v>
      </c>
      <c r="S335" s="20">
        <v>78</v>
      </c>
      <c r="T335" s="20" t="s">
        <v>2047</v>
      </c>
      <c r="U335" s="20">
        <v>4</v>
      </c>
      <c r="V335" s="20">
        <v>4</v>
      </c>
      <c r="W335" s="20" t="s">
        <v>1551</v>
      </c>
      <c r="X335" s="20" t="s">
        <v>1552</v>
      </c>
      <c r="Y335" s="18"/>
    </row>
    <row r="336" ht="156" spans="1:25">
      <c r="A336" s="17">
        <v>330</v>
      </c>
      <c r="B336" s="20" t="s">
        <v>103</v>
      </c>
      <c r="C336" s="20" t="s">
        <v>104</v>
      </c>
      <c r="D336" s="20" t="s">
        <v>105</v>
      </c>
      <c r="E336" s="20" t="s">
        <v>1512</v>
      </c>
      <c r="F336" s="20" t="s">
        <v>1513</v>
      </c>
      <c r="G336" s="20" t="s">
        <v>1553</v>
      </c>
      <c r="H336" s="20" t="s">
        <v>94</v>
      </c>
      <c r="I336" s="20" t="s">
        <v>1513</v>
      </c>
      <c r="J336" s="20">
        <v>2023.07</v>
      </c>
      <c r="K336" s="20">
        <v>2023.09</v>
      </c>
      <c r="L336" s="20" t="s">
        <v>110</v>
      </c>
      <c r="M336" s="20" t="s">
        <v>1554</v>
      </c>
      <c r="N336" s="20">
        <v>10</v>
      </c>
      <c r="O336" s="20">
        <v>10</v>
      </c>
      <c r="P336" s="20">
        <v>0</v>
      </c>
      <c r="Q336" s="20">
        <v>1</v>
      </c>
      <c r="R336" s="20">
        <v>21</v>
      </c>
      <c r="S336" s="20">
        <v>70</v>
      </c>
      <c r="T336" s="20" t="s">
        <v>2047</v>
      </c>
      <c r="U336" s="20">
        <v>3</v>
      </c>
      <c r="V336" s="20">
        <v>3</v>
      </c>
      <c r="W336" s="20" t="s">
        <v>1555</v>
      </c>
      <c r="X336" s="20" t="s">
        <v>1556</v>
      </c>
      <c r="Y336" s="18"/>
    </row>
    <row r="337" ht="120" spans="1:25">
      <c r="A337" s="17">
        <v>331</v>
      </c>
      <c r="B337" s="20" t="s">
        <v>103</v>
      </c>
      <c r="C337" s="20" t="s">
        <v>104</v>
      </c>
      <c r="D337" s="20" t="s">
        <v>255</v>
      </c>
      <c r="E337" s="20" t="s">
        <v>1512</v>
      </c>
      <c r="F337" s="20" t="s">
        <v>1557</v>
      </c>
      <c r="G337" s="20" t="s">
        <v>1558</v>
      </c>
      <c r="H337" s="20" t="s">
        <v>94</v>
      </c>
      <c r="I337" s="20" t="s">
        <v>1557</v>
      </c>
      <c r="J337" s="20">
        <v>2023.03</v>
      </c>
      <c r="K337" s="20">
        <v>2023.07</v>
      </c>
      <c r="L337" s="20" t="s">
        <v>110</v>
      </c>
      <c r="M337" s="20" t="s">
        <v>1559</v>
      </c>
      <c r="N337" s="20">
        <v>10</v>
      </c>
      <c r="O337" s="20">
        <v>10</v>
      </c>
      <c r="P337" s="20">
        <v>0</v>
      </c>
      <c r="Q337" s="20">
        <v>1</v>
      </c>
      <c r="R337" s="20">
        <v>155</v>
      </c>
      <c r="S337" s="20">
        <v>509</v>
      </c>
      <c r="T337" s="20" t="s">
        <v>2246</v>
      </c>
      <c r="U337" s="20">
        <v>13</v>
      </c>
      <c r="V337" s="20">
        <v>37</v>
      </c>
      <c r="W337" s="20" t="s">
        <v>1560</v>
      </c>
      <c r="X337" s="20" t="s">
        <v>1561</v>
      </c>
      <c r="Y337" s="18"/>
    </row>
    <row r="338" ht="144" spans="1:25">
      <c r="A338" s="17">
        <v>332</v>
      </c>
      <c r="B338" s="20" t="s">
        <v>81</v>
      </c>
      <c r="C338" s="20" t="s">
        <v>82</v>
      </c>
      <c r="D338" s="20" t="s">
        <v>186</v>
      </c>
      <c r="E338" s="20" t="s">
        <v>1512</v>
      </c>
      <c r="F338" s="20" t="s">
        <v>1535</v>
      </c>
      <c r="G338" s="20" t="s">
        <v>1562</v>
      </c>
      <c r="H338" s="20" t="s">
        <v>94</v>
      </c>
      <c r="I338" s="20" t="s">
        <v>1535</v>
      </c>
      <c r="J338" s="20">
        <v>2023.05</v>
      </c>
      <c r="K338" s="20">
        <v>2023.12</v>
      </c>
      <c r="L338" s="20" t="s">
        <v>88</v>
      </c>
      <c r="M338" s="20" t="s">
        <v>1563</v>
      </c>
      <c r="N338" s="20">
        <v>800</v>
      </c>
      <c r="O338" s="20">
        <v>650</v>
      </c>
      <c r="P338" s="20">
        <v>150</v>
      </c>
      <c r="Q338" s="20">
        <v>1</v>
      </c>
      <c r="R338" s="20">
        <v>309</v>
      </c>
      <c r="S338" s="20">
        <v>1125</v>
      </c>
      <c r="T338" s="20">
        <v>1</v>
      </c>
      <c r="U338" s="20">
        <v>6</v>
      </c>
      <c r="V338" s="20">
        <v>15</v>
      </c>
      <c r="W338" s="20" t="s">
        <v>177</v>
      </c>
      <c r="X338" s="20" t="s">
        <v>1564</v>
      </c>
      <c r="Y338" s="18"/>
    </row>
    <row r="339" ht="108" spans="1:25">
      <c r="A339" s="17">
        <v>333</v>
      </c>
      <c r="B339" s="20" t="s">
        <v>103</v>
      </c>
      <c r="C339" s="20" t="s">
        <v>104</v>
      </c>
      <c r="D339" s="20" t="s">
        <v>105</v>
      </c>
      <c r="E339" s="20" t="s">
        <v>1512</v>
      </c>
      <c r="F339" s="20" t="s">
        <v>1565</v>
      </c>
      <c r="G339" s="20" t="s">
        <v>1566</v>
      </c>
      <c r="H339" s="20" t="s">
        <v>94</v>
      </c>
      <c r="I339" s="20" t="s">
        <v>1567</v>
      </c>
      <c r="J339" s="63" t="s">
        <v>134</v>
      </c>
      <c r="K339" s="20">
        <v>2023.12</v>
      </c>
      <c r="L339" s="20" t="s">
        <v>110</v>
      </c>
      <c r="M339" s="20" t="s">
        <v>1568</v>
      </c>
      <c r="N339" s="20">
        <v>10</v>
      </c>
      <c r="O339" s="20">
        <v>10</v>
      </c>
      <c r="P339" s="20">
        <v>0</v>
      </c>
      <c r="Q339" s="20">
        <v>2</v>
      </c>
      <c r="R339" s="20">
        <v>112</v>
      </c>
      <c r="S339" s="20">
        <v>568</v>
      </c>
      <c r="T339" s="20">
        <v>1</v>
      </c>
      <c r="U339" s="20">
        <v>18</v>
      </c>
      <c r="V339" s="20">
        <v>68</v>
      </c>
      <c r="W339" s="20" t="s">
        <v>1569</v>
      </c>
      <c r="X339" s="20" t="s">
        <v>919</v>
      </c>
      <c r="Y339" s="18"/>
    </row>
    <row r="340" ht="312" spans="1:25">
      <c r="A340" s="17">
        <v>334</v>
      </c>
      <c r="B340" s="20" t="s">
        <v>103</v>
      </c>
      <c r="C340" s="20" t="s">
        <v>104</v>
      </c>
      <c r="D340" s="20" t="s">
        <v>105</v>
      </c>
      <c r="E340" s="20" t="s">
        <v>1512</v>
      </c>
      <c r="F340" s="20" t="s">
        <v>1570</v>
      </c>
      <c r="G340" s="20" t="s">
        <v>1571</v>
      </c>
      <c r="H340" s="20" t="s">
        <v>94</v>
      </c>
      <c r="I340" s="20" t="s">
        <v>1570</v>
      </c>
      <c r="J340" s="20">
        <v>2023.08</v>
      </c>
      <c r="K340" s="20">
        <v>2023.12</v>
      </c>
      <c r="L340" s="20" t="s">
        <v>110</v>
      </c>
      <c r="M340" s="20" t="s">
        <v>1572</v>
      </c>
      <c r="N340" s="20">
        <v>10</v>
      </c>
      <c r="O340" s="20">
        <v>10</v>
      </c>
      <c r="P340" s="20">
        <v>0</v>
      </c>
      <c r="Q340" s="20">
        <v>1</v>
      </c>
      <c r="R340" s="20">
        <v>309</v>
      </c>
      <c r="S340" s="20">
        <v>1036</v>
      </c>
      <c r="T340" s="20">
        <v>1</v>
      </c>
      <c r="U340" s="20">
        <v>33</v>
      </c>
      <c r="V340" s="20">
        <v>109</v>
      </c>
      <c r="W340" s="20" t="s">
        <v>177</v>
      </c>
      <c r="X340" s="20" t="s">
        <v>1573</v>
      </c>
      <c r="Y340" s="18"/>
    </row>
    <row r="341" ht="108" spans="1:25">
      <c r="A341" s="17">
        <v>335</v>
      </c>
      <c r="B341" s="20" t="s">
        <v>103</v>
      </c>
      <c r="C341" s="20" t="s">
        <v>104</v>
      </c>
      <c r="D341" s="20" t="s">
        <v>105</v>
      </c>
      <c r="E341" s="20" t="s">
        <v>1512</v>
      </c>
      <c r="F341" s="20" t="s">
        <v>1574</v>
      </c>
      <c r="G341" s="20" t="s">
        <v>1575</v>
      </c>
      <c r="H341" s="20" t="s">
        <v>94</v>
      </c>
      <c r="I341" s="20" t="s">
        <v>1576</v>
      </c>
      <c r="J341" s="20">
        <v>2023.02</v>
      </c>
      <c r="K341" s="20">
        <v>2023.12</v>
      </c>
      <c r="L341" s="20" t="s">
        <v>110</v>
      </c>
      <c r="M341" s="20" t="s">
        <v>1577</v>
      </c>
      <c r="N341" s="20">
        <v>200</v>
      </c>
      <c r="O341" s="20">
        <v>200</v>
      </c>
      <c r="P341" s="20">
        <v>0</v>
      </c>
      <c r="Q341" s="20">
        <v>1</v>
      </c>
      <c r="R341" s="20">
        <v>72</v>
      </c>
      <c r="S341" s="20">
        <v>244</v>
      </c>
      <c r="T341" s="20">
        <v>1</v>
      </c>
      <c r="U341" s="20">
        <v>9</v>
      </c>
      <c r="V341" s="20">
        <v>29</v>
      </c>
      <c r="W341" s="20" t="s">
        <v>177</v>
      </c>
      <c r="X341" s="20" t="s">
        <v>1578</v>
      </c>
      <c r="Y341" s="18"/>
    </row>
    <row r="342" ht="132" spans="1:25">
      <c r="A342" s="17">
        <v>336</v>
      </c>
      <c r="B342" s="20" t="s">
        <v>103</v>
      </c>
      <c r="C342" s="20" t="s">
        <v>104</v>
      </c>
      <c r="D342" s="20" t="s">
        <v>105</v>
      </c>
      <c r="E342" s="20" t="s">
        <v>1579</v>
      </c>
      <c r="F342" s="20" t="s">
        <v>1580</v>
      </c>
      <c r="G342" s="20" t="s">
        <v>1581</v>
      </c>
      <c r="H342" s="20" t="s">
        <v>94</v>
      </c>
      <c r="I342" s="20" t="s">
        <v>1580</v>
      </c>
      <c r="J342" s="93">
        <v>44986</v>
      </c>
      <c r="K342" s="93">
        <v>45076</v>
      </c>
      <c r="L342" s="20" t="s">
        <v>110</v>
      </c>
      <c r="M342" s="20" t="s">
        <v>1582</v>
      </c>
      <c r="N342" s="20">
        <v>5</v>
      </c>
      <c r="O342" s="20">
        <v>5</v>
      </c>
      <c r="P342" s="20"/>
      <c r="Q342" s="20">
        <v>1</v>
      </c>
      <c r="R342" s="20">
        <v>25</v>
      </c>
      <c r="S342" s="20">
        <v>98</v>
      </c>
      <c r="T342" s="20">
        <v>1</v>
      </c>
      <c r="U342" s="20">
        <v>1</v>
      </c>
      <c r="V342" s="20">
        <v>2</v>
      </c>
      <c r="W342" s="20" t="s">
        <v>1583</v>
      </c>
      <c r="X342" s="20" t="s">
        <v>919</v>
      </c>
      <c r="Y342" s="18"/>
    </row>
    <row r="343" ht="409.5" spans="1:25">
      <c r="A343" s="17">
        <v>337</v>
      </c>
      <c r="B343" s="20" t="s">
        <v>81</v>
      </c>
      <c r="C343" s="20" t="s">
        <v>82</v>
      </c>
      <c r="D343" s="20" t="s">
        <v>83</v>
      </c>
      <c r="E343" s="20" t="s">
        <v>1579</v>
      </c>
      <c r="F343" s="20" t="s">
        <v>1584</v>
      </c>
      <c r="G343" s="20" t="s">
        <v>1585</v>
      </c>
      <c r="H343" s="20" t="s">
        <v>94</v>
      </c>
      <c r="I343" s="20" t="s">
        <v>1586</v>
      </c>
      <c r="J343" s="93">
        <v>45041</v>
      </c>
      <c r="K343" s="93">
        <v>45250</v>
      </c>
      <c r="L343" s="20" t="s">
        <v>88</v>
      </c>
      <c r="M343" s="20" t="s">
        <v>1587</v>
      </c>
      <c r="N343" s="20">
        <v>24.926</v>
      </c>
      <c r="O343" s="20">
        <v>20</v>
      </c>
      <c r="P343" s="20">
        <v>4.926</v>
      </c>
      <c r="Q343" s="20">
        <v>1</v>
      </c>
      <c r="R343" s="20">
        <v>97</v>
      </c>
      <c r="S343" s="20">
        <v>275</v>
      </c>
      <c r="T343" s="20">
        <v>1</v>
      </c>
      <c r="U343" s="20">
        <v>65</v>
      </c>
      <c r="V343" s="20">
        <v>188</v>
      </c>
      <c r="W343" s="20" t="s">
        <v>1588</v>
      </c>
      <c r="X343" s="20" t="s">
        <v>1589</v>
      </c>
      <c r="Y343" s="18"/>
    </row>
    <row r="344" ht="409.5" spans="1:25">
      <c r="A344" s="17">
        <v>338</v>
      </c>
      <c r="B344" s="20" t="s">
        <v>81</v>
      </c>
      <c r="C344" s="20" t="s">
        <v>82</v>
      </c>
      <c r="D344" s="20" t="s">
        <v>83</v>
      </c>
      <c r="E344" s="20" t="s">
        <v>1579</v>
      </c>
      <c r="F344" s="20" t="s">
        <v>1590</v>
      </c>
      <c r="G344" s="20" t="s">
        <v>1591</v>
      </c>
      <c r="H344" s="20" t="s">
        <v>153</v>
      </c>
      <c r="I344" s="20" t="s">
        <v>1592</v>
      </c>
      <c r="J344" s="93">
        <v>45040</v>
      </c>
      <c r="K344" s="93">
        <v>45103</v>
      </c>
      <c r="L344" s="20" t="s">
        <v>88</v>
      </c>
      <c r="M344" s="20" t="s">
        <v>1593</v>
      </c>
      <c r="N344" s="20">
        <v>26.2</v>
      </c>
      <c r="O344" s="20">
        <v>20</v>
      </c>
      <c r="P344" s="20">
        <v>6.2</v>
      </c>
      <c r="Q344" s="20">
        <v>3</v>
      </c>
      <c r="R344" s="20">
        <v>32</v>
      </c>
      <c r="S344" s="20">
        <v>93</v>
      </c>
      <c r="T344" s="20">
        <v>3</v>
      </c>
      <c r="U344" s="20">
        <v>16</v>
      </c>
      <c r="V344" s="20">
        <v>41</v>
      </c>
      <c r="W344" s="20" t="s">
        <v>1594</v>
      </c>
      <c r="X344" s="20" t="s">
        <v>1595</v>
      </c>
      <c r="Y344" s="18"/>
    </row>
    <row r="345" ht="36" spans="1:25">
      <c r="A345" s="17">
        <v>339</v>
      </c>
      <c r="B345" s="20" t="s">
        <v>81</v>
      </c>
      <c r="C345" s="20" t="s">
        <v>2290</v>
      </c>
      <c r="D345" s="20" t="s">
        <v>1596</v>
      </c>
      <c r="E345" s="20" t="s">
        <v>1579</v>
      </c>
      <c r="F345" s="20" t="s">
        <v>1597</v>
      </c>
      <c r="G345" s="20" t="s">
        <v>1598</v>
      </c>
      <c r="H345" s="20" t="s">
        <v>94</v>
      </c>
      <c r="I345" s="20" t="s">
        <v>1597</v>
      </c>
      <c r="J345" s="93">
        <v>44986</v>
      </c>
      <c r="K345" s="93">
        <v>45076</v>
      </c>
      <c r="L345" s="20" t="s">
        <v>110</v>
      </c>
      <c r="M345" s="20" t="s">
        <v>1599</v>
      </c>
      <c r="N345" s="20">
        <v>5</v>
      </c>
      <c r="O345" s="20">
        <v>5</v>
      </c>
      <c r="P345" s="20"/>
      <c r="Q345" s="20">
        <v>1</v>
      </c>
      <c r="R345" s="20">
        <v>20</v>
      </c>
      <c r="S345" s="20">
        <v>77</v>
      </c>
      <c r="T345" s="20">
        <v>1</v>
      </c>
      <c r="U345" s="20">
        <v>5</v>
      </c>
      <c r="V345" s="20">
        <v>18</v>
      </c>
      <c r="W345" s="20" t="s">
        <v>1600</v>
      </c>
      <c r="X345" s="20" t="s">
        <v>1601</v>
      </c>
      <c r="Y345" s="18"/>
    </row>
    <row r="346" ht="409.5" spans="1:25">
      <c r="A346" s="17">
        <v>340</v>
      </c>
      <c r="B346" s="20" t="s">
        <v>81</v>
      </c>
      <c r="C346" s="20" t="s">
        <v>82</v>
      </c>
      <c r="D346" s="20" t="s">
        <v>83</v>
      </c>
      <c r="E346" s="20" t="s">
        <v>1579</v>
      </c>
      <c r="F346" s="20" t="s">
        <v>1597</v>
      </c>
      <c r="G346" s="20" t="s">
        <v>1602</v>
      </c>
      <c r="H346" s="20" t="s">
        <v>94</v>
      </c>
      <c r="I346" s="20" t="s">
        <v>1597</v>
      </c>
      <c r="J346" s="93">
        <v>45041</v>
      </c>
      <c r="K346" s="93">
        <v>45107</v>
      </c>
      <c r="L346" s="20" t="s">
        <v>88</v>
      </c>
      <c r="M346" s="20" t="s">
        <v>1603</v>
      </c>
      <c r="N346" s="20">
        <v>35.2</v>
      </c>
      <c r="O346" s="20">
        <v>30</v>
      </c>
      <c r="P346" s="20">
        <v>5.2</v>
      </c>
      <c r="Q346" s="20">
        <v>1</v>
      </c>
      <c r="R346" s="20">
        <v>335</v>
      </c>
      <c r="S346" s="20">
        <v>1171</v>
      </c>
      <c r="T346" s="20">
        <v>1</v>
      </c>
      <c r="U346" s="20">
        <v>89</v>
      </c>
      <c r="V346" s="20">
        <v>212</v>
      </c>
      <c r="W346" s="20" t="s">
        <v>1600</v>
      </c>
      <c r="X346" s="20" t="s">
        <v>1604</v>
      </c>
      <c r="Y346" s="18"/>
    </row>
    <row r="347" ht="60" spans="1:25">
      <c r="A347" s="17">
        <v>341</v>
      </c>
      <c r="B347" s="20" t="s">
        <v>103</v>
      </c>
      <c r="C347" s="20" t="s">
        <v>104</v>
      </c>
      <c r="D347" s="20" t="s">
        <v>114</v>
      </c>
      <c r="E347" s="20" t="s">
        <v>1579</v>
      </c>
      <c r="F347" s="20" t="s">
        <v>1605</v>
      </c>
      <c r="G347" s="20" t="s">
        <v>1606</v>
      </c>
      <c r="H347" s="20" t="s">
        <v>153</v>
      </c>
      <c r="I347" s="20" t="s">
        <v>1607</v>
      </c>
      <c r="J347" s="93">
        <v>44972</v>
      </c>
      <c r="K347" s="93">
        <v>45041</v>
      </c>
      <c r="L347" s="20" t="s">
        <v>154</v>
      </c>
      <c r="M347" s="20" t="s">
        <v>1608</v>
      </c>
      <c r="N347" s="41">
        <v>6</v>
      </c>
      <c r="O347" s="20">
        <v>6</v>
      </c>
      <c r="P347" s="20">
        <v>0</v>
      </c>
      <c r="Q347" s="20">
        <v>1</v>
      </c>
      <c r="R347" s="20">
        <v>49</v>
      </c>
      <c r="S347" s="20">
        <v>157</v>
      </c>
      <c r="T347" s="20">
        <v>1</v>
      </c>
      <c r="U347" s="20">
        <v>11</v>
      </c>
      <c r="V347" s="20">
        <v>41</v>
      </c>
      <c r="W347" s="20" t="s">
        <v>193</v>
      </c>
      <c r="X347" s="20" t="s">
        <v>1609</v>
      </c>
      <c r="Y347" s="18"/>
    </row>
    <row r="348" ht="288" spans="1:25">
      <c r="A348" s="17">
        <v>342</v>
      </c>
      <c r="B348" s="20" t="s">
        <v>81</v>
      </c>
      <c r="C348" s="20" t="s">
        <v>82</v>
      </c>
      <c r="D348" s="20" t="s">
        <v>83</v>
      </c>
      <c r="E348" s="20" t="s">
        <v>1579</v>
      </c>
      <c r="F348" s="20" t="s">
        <v>1610</v>
      </c>
      <c r="G348" s="20" t="s">
        <v>1611</v>
      </c>
      <c r="H348" s="20" t="s">
        <v>94</v>
      </c>
      <c r="I348" s="20" t="s">
        <v>1612</v>
      </c>
      <c r="J348" s="93">
        <v>45042</v>
      </c>
      <c r="K348" s="93">
        <v>45122</v>
      </c>
      <c r="L348" s="20" t="s">
        <v>88</v>
      </c>
      <c r="M348" s="20" t="s">
        <v>1613</v>
      </c>
      <c r="N348" s="20">
        <v>23</v>
      </c>
      <c r="O348" s="20">
        <v>18</v>
      </c>
      <c r="P348" s="20">
        <v>5</v>
      </c>
      <c r="Q348" s="20">
        <v>1</v>
      </c>
      <c r="R348" s="20">
        <v>20</v>
      </c>
      <c r="S348" s="20">
        <v>65</v>
      </c>
      <c r="T348" s="20">
        <v>1</v>
      </c>
      <c r="U348" s="20">
        <v>20</v>
      </c>
      <c r="V348" s="20">
        <v>65</v>
      </c>
      <c r="W348" s="20" t="s">
        <v>1614</v>
      </c>
      <c r="X348" s="20" t="s">
        <v>1615</v>
      </c>
      <c r="Y348" s="18"/>
    </row>
    <row r="349" ht="300" spans="1:25">
      <c r="A349" s="17">
        <v>343</v>
      </c>
      <c r="B349" s="20" t="s">
        <v>81</v>
      </c>
      <c r="C349" s="20" t="s">
        <v>82</v>
      </c>
      <c r="D349" s="20" t="s">
        <v>83</v>
      </c>
      <c r="E349" s="20" t="s">
        <v>1579</v>
      </c>
      <c r="F349" s="20" t="s">
        <v>1616</v>
      </c>
      <c r="G349" s="20" t="s">
        <v>1617</v>
      </c>
      <c r="H349" s="20" t="s">
        <v>94</v>
      </c>
      <c r="I349" s="20" t="s">
        <v>1616</v>
      </c>
      <c r="J349" s="93">
        <v>45042</v>
      </c>
      <c r="K349" s="93">
        <v>45076</v>
      </c>
      <c r="L349" s="20" t="s">
        <v>88</v>
      </c>
      <c r="M349" s="20" t="s">
        <v>1618</v>
      </c>
      <c r="N349" s="20">
        <v>22.68</v>
      </c>
      <c r="O349" s="20">
        <v>18</v>
      </c>
      <c r="P349" s="20">
        <v>4.68</v>
      </c>
      <c r="Q349" s="20">
        <v>1</v>
      </c>
      <c r="R349" s="20">
        <v>45</v>
      </c>
      <c r="S349" s="20">
        <v>134</v>
      </c>
      <c r="T349" s="20">
        <v>1</v>
      </c>
      <c r="U349" s="20">
        <v>20</v>
      </c>
      <c r="V349" s="20">
        <v>78</v>
      </c>
      <c r="W349" s="20" t="s">
        <v>1619</v>
      </c>
      <c r="X349" s="20" t="s">
        <v>1620</v>
      </c>
      <c r="Y349" s="18"/>
    </row>
    <row r="350" ht="60" spans="1:25">
      <c r="A350" s="17">
        <v>344</v>
      </c>
      <c r="B350" s="20" t="s">
        <v>103</v>
      </c>
      <c r="C350" s="20" t="s">
        <v>104</v>
      </c>
      <c r="D350" s="20" t="s">
        <v>114</v>
      </c>
      <c r="E350" s="20" t="s">
        <v>515</v>
      </c>
      <c r="F350" s="20" t="s">
        <v>1621</v>
      </c>
      <c r="G350" s="20" t="s">
        <v>1622</v>
      </c>
      <c r="H350" s="20" t="s">
        <v>94</v>
      </c>
      <c r="I350" s="20" t="s">
        <v>1623</v>
      </c>
      <c r="J350" s="63" t="s">
        <v>1624</v>
      </c>
      <c r="K350" s="63" t="s">
        <v>568</v>
      </c>
      <c r="L350" s="20" t="s">
        <v>110</v>
      </c>
      <c r="M350" s="20" t="s">
        <v>1625</v>
      </c>
      <c r="N350" s="86">
        <v>12</v>
      </c>
      <c r="O350" s="96">
        <v>10</v>
      </c>
      <c r="P350" s="96">
        <v>2</v>
      </c>
      <c r="Q350" s="20">
        <v>1</v>
      </c>
      <c r="R350" s="20">
        <v>26</v>
      </c>
      <c r="S350" s="20">
        <v>77</v>
      </c>
      <c r="T350" s="20">
        <v>1</v>
      </c>
      <c r="U350" s="20">
        <v>4</v>
      </c>
      <c r="V350" s="20">
        <v>11</v>
      </c>
      <c r="W350" s="20" t="s">
        <v>1626</v>
      </c>
      <c r="X350" s="20" t="s">
        <v>1626</v>
      </c>
      <c r="Y350" s="18"/>
    </row>
    <row r="351" ht="60" spans="1:25">
      <c r="A351" s="17">
        <v>345</v>
      </c>
      <c r="B351" s="20" t="s">
        <v>103</v>
      </c>
      <c r="C351" s="20" t="s">
        <v>104</v>
      </c>
      <c r="D351" s="20" t="s">
        <v>105</v>
      </c>
      <c r="E351" s="20" t="s">
        <v>515</v>
      </c>
      <c r="F351" s="20" t="s">
        <v>1621</v>
      </c>
      <c r="G351" s="20" t="s">
        <v>1627</v>
      </c>
      <c r="H351" s="20" t="s">
        <v>108</v>
      </c>
      <c r="I351" s="20" t="s">
        <v>1623</v>
      </c>
      <c r="J351" s="63" t="s">
        <v>1624</v>
      </c>
      <c r="K351" s="63" t="s">
        <v>568</v>
      </c>
      <c r="L351" s="20" t="s">
        <v>110</v>
      </c>
      <c r="M351" s="20" t="s">
        <v>1628</v>
      </c>
      <c r="N351" s="86">
        <v>6</v>
      </c>
      <c r="O351" s="96">
        <v>6</v>
      </c>
      <c r="P351" s="96">
        <v>0</v>
      </c>
      <c r="Q351" s="20">
        <v>1</v>
      </c>
      <c r="R351" s="20">
        <v>26</v>
      </c>
      <c r="S351" s="20">
        <v>77</v>
      </c>
      <c r="T351" s="20">
        <v>1</v>
      </c>
      <c r="U351" s="20">
        <v>4</v>
      </c>
      <c r="V351" s="20">
        <v>11</v>
      </c>
      <c r="W351" s="20" t="s">
        <v>1629</v>
      </c>
      <c r="X351" s="20" t="s">
        <v>1630</v>
      </c>
      <c r="Y351" s="18"/>
    </row>
    <row r="352" ht="60" spans="1:25">
      <c r="A352" s="17">
        <v>346</v>
      </c>
      <c r="B352" s="20" t="s">
        <v>103</v>
      </c>
      <c r="C352" s="20" t="s">
        <v>104</v>
      </c>
      <c r="D352" s="20" t="s">
        <v>114</v>
      </c>
      <c r="E352" s="20" t="s">
        <v>515</v>
      </c>
      <c r="F352" s="20" t="s">
        <v>1621</v>
      </c>
      <c r="G352" s="20" t="s">
        <v>1631</v>
      </c>
      <c r="H352" s="20" t="s">
        <v>108</v>
      </c>
      <c r="I352" s="20" t="s">
        <v>1623</v>
      </c>
      <c r="J352" s="63" t="s">
        <v>1624</v>
      </c>
      <c r="K352" s="63" t="s">
        <v>568</v>
      </c>
      <c r="L352" s="20" t="s">
        <v>110</v>
      </c>
      <c r="M352" s="20" t="s">
        <v>1632</v>
      </c>
      <c r="N352" s="86">
        <v>10</v>
      </c>
      <c r="O352" s="96">
        <v>10</v>
      </c>
      <c r="P352" s="96">
        <v>0</v>
      </c>
      <c r="Q352" s="20">
        <v>1</v>
      </c>
      <c r="R352" s="20">
        <v>26</v>
      </c>
      <c r="S352" s="20">
        <v>77</v>
      </c>
      <c r="T352" s="20">
        <v>1</v>
      </c>
      <c r="U352" s="20">
        <v>4</v>
      </c>
      <c r="V352" s="20">
        <v>11</v>
      </c>
      <c r="W352" s="20" t="s">
        <v>1626</v>
      </c>
      <c r="X352" s="20" t="s">
        <v>1626</v>
      </c>
      <c r="Y352" s="18"/>
    </row>
    <row r="353" ht="409.5" spans="1:25">
      <c r="A353" s="17">
        <v>347</v>
      </c>
      <c r="B353" s="20" t="s">
        <v>81</v>
      </c>
      <c r="C353" s="20" t="s">
        <v>82</v>
      </c>
      <c r="D353" s="20" t="s">
        <v>83</v>
      </c>
      <c r="E353" s="20" t="s">
        <v>515</v>
      </c>
      <c r="F353" s="20" t="s">
        <v>1633</v>
      </c>
      <c r="G353" s="20" t="s">
        <v>1634</v>
      </c>
      <c r="H353" s="20" t="s">
        <v>94</v>
      </c>
      <c r="I353" s="20" t="s">
        <v>1635</v>
      </c>
      <c r="J353" s="63" t="s">
        <v>1624</v>
      </c>
      <c r="K353" s="63" t="s">
        <v>568</v>
      </c>
      <c r="L353" s="20" t="s">
        <v>88</v>
      </c>
      <c r="M353" s="20" t="s">
        <v>1636</v>
      </c>
      <c r="N353" s="86">
        <v>63</v>
      </c>
      <c r="O353" s="96">
        <v>53</v>
      </c>
      <c r="P353" s="96">
        <v>10</v>
      </c>
      <c r="Q353" s="20">
        <v>1</v>
      </c>
      <c r="R353" s="20">
        <v>362</v>
      </c>
      <c r="S353" s="20">
        <v>1056</v>
      </c>
      <c r="T353" s="20">
        <v>1</v>
      </c>
      <c r="U353" s="20">
        <v>65</v>
      </c>
      <c r="V353" s="20">
        <v>185</v>
      </c>
      <c r="W353" s="20" t="s">
        <v>1637</v>
      </c>
      <c r="X353" s="20" t="s">
        <v>1638</v>
      </c>
      <c r="Y353" s="18"/>
    </row>
    <row r="354" ht="48" spans="1:25">
      <c r="A354" s="17">
        <v>348</v>
      </c>
      <c r="B354" s="20" t="s">
        <v>81</v>
      </c>
      <c r="C354" s="20" t="s">
        <v>254</v>
      </c>
      <c r="D354" s="20" t="s">
        <v>255</v>
      </c>
      <c r="E354" s="20" t="s">
        <v>515</v>
      </c>
      <c r="F354" s="20" t="s">
        <v>1633</v>
      </c>
      <c r="G354" s="20" t="s">
        <v>1639</v>
      </c>
      <c r="H354" s="20" t="s">
        <v>94</v>
      </c>
      <c r="I354" s="20" t="s">
        <v>1640</v>
      </c>
      <c r="J354" s="97">
        <v>2023.01</v>
      </c>
      <c r="K354" s="93" t="s">
        <v>568</v>
      </c>
      <c r="L354" s="20" t="s">
        <v>110</v>
      </c>
      <c r="M354" s="20" t="s">
        <v>1641</v>
      </c>
      <c r="N354" s="20">
        <v>6.5132</v>
      </c>
      <c r="O354" s="20">
        <v>5</v>
      </c>
      <c r="P354" s="20">
        <v>1.5132</v>
      </c>
      <c r="Q354" s="20">
        <v>1</v>
      </c>
      <c r="R354" s="20">
        <v>27</v>
      </c>
      <c r="S354" s="20">
        <v>72</v>
      </c>
      <c r="T354" s="20">
        <v>1</v>
      </c>
      <c r="U354" s="20">
        <v>4</v>
      </c>
      <c r="V354" s="20">
        <v>7</v>
      </c>
      <c r="W354" s="20" t="s">
        <v>1642</v>
      </c>
      <c r="X354" s="20" t="s">
        <v>1643</v>
      </c>
      <c r="Y354" s="18"/>
    </row>
    <row r="355" ht="60" spans="1:25">
      <c r="A355" s="17">
        <v>349</v>
      </c>
      <c r="B355" s="20" t="s">
        <v>81</v>
      </c>
      <c r="C355" s="20" t="s">
        <v>254</v>
      </c>
      <c r="D355" s="20" t="s">
        <v>255</v>
      </c>
      <c r="E355" s="20" t="s">
        <v>515</v>
      </c>
      <c r="F355" s="20" t="s">
        <v>1633</v>
      </c>
      <c r="G355" s="20" t="s">
        <v>1644</v>
      </c>
      <c r="H355" s="20" t="s">
        <v>108</v>
      </c>
      <c r="I355" s="20" t="s">
        <v>1645</v>
      </c>
      <c r="J355" s="97">
        <v>2023.01</v>
      </c>
      <c r="K355" s="93" t="s">
        <v>568</v>
      </c>
      <c r="L355" s="20" t="s">
        <v>110</v>
      </c>
      <c r="M355" s="20" t="s">
        <v>1646</v>
      </c>
      <c r="N355" s="20">
        <v>6.058</v>
      </c>
      <c r="O355" s="20">
        <v>2</v>
      </c>
      <c r="P355" s="20">
        <v>4.058</v>
      </c>
      <c r="Q355" s="20">
        <v>1</v>
      </c>
      <c r="R355" s="20">
        <v>9</v>
      </c>
      <c r="S355" s="20">
        <v>28</v>
      </c>
      <c r="T355" s="20">
        <v>1</v>
      </c>
      <c r="U355" s="20">
        <v>3</v>
      </c>
      <c r="V355" s="20">
        <v>8</v>
      </c>
      <c r="W355" s="20" t="s">
        <v>1647</v>
      </c>
      <c r="X355" s="20" t="s">
        <v>1643</v>
      </c>
      <c r="Y355" s="18"/>
    </row>
    <row r="356" ht="48" spans="1:25">
      <c r="A356" s="17">
        <v>350</v>
      </c>
      <c r="B356" s="20" t="s">
        <v>81</v>
      </c>
      <c r="C356" s="20" t="s">
        <v>254</v>
      </c>
      <c r="D356" s="20" t="s">
        <v>255</v>
      </c>
      <c r="E356" s="20" t="s">
        <v>515</v>
      </c>
      <c r="F356" s="20" t="s">
        <v>1633</v>
      </c>
      <c r="G356" s="20" t="s">
        <v>1648</v>
      </c>
      <c r="H356" s="20" t="s">
        <v>94</v>
      </c>
      <c r="I356" s="20" t="s">
        <v>1649</v>
      </c>
      <c r="J356" s="89">
        <v>44927</v>
      </c>
      <c r="K356" s="89">
        <v>45261</v>
      </c>
      <c r="L356" s="20" t="s">
        <v>110</v>
      </c>
      <c r="M356" s="20" t="s">
        <v>1650</v>
      </c>
      <c r="N356" s="86">
        <f t="shared" ref="N356:N360" si="5">O356+P356</f>
        <v>20</v>
      </c>
      <c r="O356" s="96">
        <v>18</v>
      </c>
      <c r="P356" s="96">
        <v>2</v>
      </c>
      <c r="Q356" s="20">
        <v>1</v>
      </c>
      <c r="R356" s="20">
        <v>362</v>
      </c>
      <c r="S356" s="20">
        <v>1056</v>
      </c>
      <c r="T356" s="20">
        <v>1</v>
      </c>
      <c r="U356" s="20">
        <v>65</v>
      </c>
      <c r="V356" s="20">
        <v>185</v>
      </c>
      <c r="W356" s="20" t="s">
        <v>1651</v>
      </c>
      <c r="X356" s="20" t="s">
        <v>1643</v>
      </c>
      <c r="Y356" s="18"/>
    </row>
    <row r="357" ht="48" spans="1:25">
      <c r="A357" s="17">
        <v>351</v>
      </c>
      <c r="B357" s="20" t="s">
        <v>81</v>
      </c>
      <c r="C357" s="20" t="s">
        <v>254</v>
      </c>
      <c r="D357" s="20" t="s">
        <v>255</v>
      </c>
      <c r="E357" s="20" t="s">
        <v>515</v>
      </c>
      <c r="F357" s="20" t="s">
        <v>1633</v>
      </c>
      <c r="G357" s="20" t="s">
        <v>1652</v>
      </c>
      <c r="H357" s="20" t="s">
        <v>94</v>
      </c>
      <c r="I357" s="20" t="s">
        <v>1653</v>
      </c>
      <c r="J357" s="89">
        <v>44927</v>
      </c>
      <c r="K357" s="89">
        <v>45261</v>
      </c>
      <c r="L357" s="20" t="s">
        <v>110</v>
      </c>
      <c r="M357" s="20" t="s">
        <v>1654</v>
      </c>
      <c r="N357" s="20">
        <v>10</v>
      </c>
      <c r="O357" s="20">
        <v>8</v>
      </c>
      <c r="P357" s="20">
        <v>2</v>
      </c>
      <c r="Q357" s="20">
        <v>1</v>
      </c>
      <c r="R357" s="20">
        <v>43</v>
      </c>
      <c r="S357" s="20">
        <v>118</v>
      </c>
      <c r="T357" s="20">
        <v>1</v>
      </c>
      <c r="U357" s="20">
        <v>5</v>
      </c>
      <c r="V357" s="20">
        <v>15</v>
      </c>
      <c r="W357" s="20" t="s">
        <v>1655</v>
      </c>
      <c r="X357" s="20" t="s">
        <v>1643</v>
      </c>
      <c r="Y357" s="18"/>
    </row>
    <row r="358" ht="84" spans="1:25">
      <c r="A358" s="17">
        <v>352</v>
      </c>
      <c r="B358" s="20" t="s">
        <v>103</v>
      </c>
      <c r="C358" s="20" t="s">
        <v>104</v>
      </c>
      <c r="D358" s="20" t="s">
        <v>798</v>
      </c>
      <c r="E358" s="20" t="s">
        <v>515</v>
      </c>
      <c r="F358" s="20" t="s">
        <v>1656</v>
      </c>
      <c r="G358" s="20" t="s">
        <v>1657</v>
      </c>
      <c r="H358" s="20" t="s">
        <v>94</v>
      </c>
      <c r="I358" s="20" t="s">
        <v>1658</v>
      </c>
      <c r="J358" s="89">
        <v>45047</v>
      </c>
      <c r="K358" s="89">
        <v>45261</v>
      </c>
      <c r="L358" s="20" t="s">
        <v>110</v>
      </c>
      <c r="M358" s="20" t="s">
        <v>1659</v>
      </c>
      <c r="N358" s="86">
        <f t="shared" si="5"/>
        <v>30</v>
      </c>
      <c r="O358" s="96">
        <v>30</v>
      </c>
      <c r="P358" s="96">
        <v>0</v>
      </c>
      <c r="Q358" s="20">
        <v>1</v>
      </c>
      <c r="R358" s="20">
        <v>494</v>
      </c>
      <c r="S358" s="20">
        <v>1477</v>
      </c>
      <c r="T358" s="20">
        <v>0</v>
      </c>
      <c r="U358" s="20">
        <v>50</v>
      </c>
      <c r="V358" s="20">
        <v>145</v>
      </c>
      <c r="W358" s="20" t="s">
        <v>1660</v>
      </c>
      <c r="X358" s="20" t="s">
        <v>1661</v>
      </c>
      <c r="Y358" s="18"/>
    </row>
    <row r="359" ht="84" spans="1:25">
      <c r="A359" s="17">
        <v>353</v>
      </c>
      <c r="B359" s="20" t="s">
        <v>103</v>
      </c>
      <c r="C359" s="20" t="s">
        <v>104</v>
      </c>
      <c r="D359" s="20" t="s">
        <v>366</v>
      </c>
      <c r="E359" s="20" t="s">
        <v>515</v>
      </c>
      <c r="F359" s="20" t="s">
        <v>1656</v>
      </c>
      <c r="G359" s="20" t="s">
        <v>1662</v>
      </c>
      <c r="H359" s="20" t="s">
        <v>94</v>
      </c>
      <c r="I359" s="20" t="s">
        <v>1663</v>
      </c>
      <c r="J359" s="89">
        <v>45047</v>
      </c>
      <c r="K359" s="89">
        <v>45261</v>
      </c>
      <c r="L359" s="20" t="s">
        <v>110</v>
      </c>
      <c r="M359" s="20" t="s">
        <v>1664</v>
      </c>
      <c r="N359" s="86">
        <v>80</v>
      </c>
      <c r="O359" s="96">
        <v>30</v>
      </c>
      <c r="P359" s="96">
        <v>50</v>
      </c>
      <c r="Q359" s="20">
        <v>1</v>
      </c>
      <c r="R359" s="20">
        <v>494</v>
      </c>
      <c r="S359" s="20">
        <v>1477</v>
      </c>
      <c r="T359" s="20">
        <v>0</v>
      </c>
      <c r="U359" s="20">
        <v>50</v>
      </c>
      <c r="V359" s="20">
        <v>145</v>
      </c>
      <c r="W359" s="20" t="s">
        <v>1660</v>
      </c>
      <c r="X359" s="20" t="s">
        <v>1665</v>
      </c>
      <c r="Y359" s="18"/>
    </row>
    <row r="360" ht="84" spans="1:25">
      <c r="A360" s="17">
        <v>354</v>
      </c>
      <c r="B360" s="20" t="s">
        <v>81</v>
      </c>
      <c r="C360" s="20" t="s">
        <v>82</v>
      </c>
      <c r="D360" s="20" t="s">
        <v>83</v>
      </c>
      <c r="E360" s="20" t="s">
        <v>515</v>
      </c>
      <c r="F360" s="20" t="s">
        <v>1656</v>
      </c>
      <c r="G360" s="20" t="s">
        <v>1666</v>
      </c>
      <c r="H360" s="20" t="s">
        <v>1667</v>
      </c>
      <c r="I360" s="20" t="s">
        <v>1663</v>
      </c>
      <c r="J360" s="63" t="s">
        <v>1624</v>
      </c>
      <c r="K360" s="63" t="s">
        <v>568</v>
      </c>
      <c r="L360" s="20" t="s">
        <v>88</v>
      </c>
      <c r="M360" s="20" t="s">
        <v>1668</v>
      </c>
      <c r="N360" s="86">
        <f t="shared" si="5"/>
        <v>36</v>
      </c>
      <c r="O360" s="96">
        <v>30</v>
      </c>
      <c r="P360" s="96">
        <v>6</v>
      </c>
      <c r="Q360" s="20">
        <v>1</v>
      </c>
      <c r="R360" s="20">
        <v>494</v>
      </c>
      <c r="S360" s="20">
        <v>1477</v>
      </c>
      <c r="T360" s="20">
        <v>0</v>
      </c>
      <c r="U360" s="20">
        <v>50</v>
      </c>
      <c r="V360" s="20">
        <v>145</v>
      </c>
      <c r="W360" s="20" t="s">
        <v>1660</v>
      </c>
      <c r="X360" s="20" t="s">
        <v>1661</v>
      </c>
      <c r="Y360" s="18"/>
    </row>
    <row r="361" ht="84" spans="1:25">
      <c r="A361" s="17">
        <v>355</v>
      </c>
      <c r="B361" s="20" t="s">
        <v>81</v>
      </c>
      <c r="C361" s="20" t="s">
        <v>82</v>
      </c>
      <c r="D361" s="20" t="s">
        <v>83</v>
      </c>
      <c r="E361" s="20" t="s">
        <v>515</v>
      </c>
      <c r="F361" s="20" t="s">
        <v>1656</v>
      </c>
      <c r="G361" s="20" t="s">
        <v>1669</v>
      </c>
      <c r="H361" s="20" t="s">
        <v>1667</v>
      </c>
      <c r="I361" s="20" t="s">
        <v>1670</v>
      </c>
      <c r="J361" s="63" t="s">
        <v>1624</v>
      </c>
      <c r="K361" s="63" t="s">
        <v>568</v>
      </c>
      <c r="L361" s="20" t="s">
        <v>88</v>
      </c>
      <c r="M361" s="20" t="s">
        <v>1671</v>
      </c>
      <c r="N361" s="86">
        <v>30</v>
      </c>
      <c r="O361" s="86">
        <v>15</v>
      </c>
      <c r="P361" s="86">
        <v>15</v>
      </c>
      <c r="Q361" s="20">
        <v>1</v>
      </c>
      <c r="R361" s="20">
        <v>494</v>
      </c>
      <c r="S361" s="20">
        <v>1477</v>
      </c>
      <c r="T361" s="20">
        <v>0</v>
      </c>
      <c r="U361" s="20">
        <v>50</v>
      </c>
      <c r="V361" s="20">
        <v>145</v>
      </c>
      <c r="W361" s="20" t="s">
        <v>1660</v>
      </c>
      <c r="X361" s="20" t="s">
        <v>1661</v>
      </c>
      <c r="Y361" s="18"/>
    </row>
    <row r="362" ht="72" spans="1:25">
      <c r="A362" s="17">
        <v>356</v>
      </c>
      <c r="B362" s="20" t="s">
        <v>103</v>
      </c>
      <c r="C362" s="20" t="s">
        <v>104</v>
      </c>
      <c r="D362" s="20" t="s">
        <v>114</v>
      </c>
      <c r="E362" s="20" t="s">
        <v>515</v>
      </c>
      <c r="F362" s="20" t="s">
        <v>1672</v>
      </c>
      <c r="G362" s="20" t="s">
        <v>1673</v>
      </c>
      <c r="H362" s="20" t="s">
        <v>1667</v>
      </c>
      <c r="I362" s="20" t="s">
        <v>1674</v>
      </c>
      <c r="J362" s="63" t="s">
        <v>1624</v>
      </c>
      <c r="K362" s="63" t="s">
        <v>568</v>
      </c>
      <c r="L362" s="20" t="s">
        <v>110</v>
      </c>
      <c r="M362" s="20" t="s">
        <v>1675</v>
      </c>
      <c r="N362" s="86">
        <v>10</v>
      </c>
      <c r="O362" s="96">
        <v>10</v>
      </c>
      <c r="P362" s="96">
        <v>0</v>
      </c>
      <c r="Q362" s="20">
        <v>1</v>
      </c>
      <c r="R362" s="20">
        <v>25</v>
      </c>
      <c r="S362" s="20">
        <v>62</v>
      </c>
      <c r="T362" s="20">
        <v>1</v>
      </c>
      <c r="U362" s="20">
        <v>3</v>
      </c>
      <c r="V362" s="20">
        <v>6</v>
      </c>
      <c r="W362" s="20" t="s">
        <v>1676</v>
      </c>
      <c r="X362" s="20" t="s">
        <v>1676</v>
      </c>
      <c r="Y362" s="18"/>
    </row>
    <row r="363" ht="72" spans="1:25">
      <c r="A363" s="17">
        <v>357</v>
      </c>
      <c r="B363" s="20" t="s">
        <v>103</v>
      </c>
      <c r="C363" s="20" t="s">
        <v>104</v>
      </c>
      <c r="D363" s="20" t="s">
        <v>105</v>
      </c>
      <c r="E363" s="20" t="s">
        <v>515</v>
      </c>
      <c r="F363" s="20" t="s">
        <v>1672</v>
      </c>
      <c r="G363" s="20" t="s">
        <v>1677</v>
      </c>
      <c r="H363" s="20" t="s">
        <v>94</v>
      </c>
      <c r="I363" s="20" t="s">
        <v>1678</v>
      </c>
      <c r="J363" s="63" t="s">
        <v>1624</v>
      </c>
      <c r="K363" s="63" t="s">
        <v>568</v>
      </c>
      <c r="L363" s="20" t="s">
        <v>110</v>
      </c>
      <c r="M363" s="20" t="s">
        <v>1679</v>
      </c>
      <c r="N363" s="86">
        <v>15</v>
      </c>
      <c r="O363" s="96">
        <v>10</v>
      </c>
      <c r="P363" s="96">
        <v>5</v>
      </c>
      <c r="Q363" s="20">
        <v>1</v>
      </c>
      <c r="R363" s="20">
        <v>27</v>
      </c>
      <c r="S363" s="20">
        <v>68</v>
      </c>
      <c r="T363" s="20">
        <v>1</v>
      </c>
      <c r="U363" s="20">
        <v>27</v>
      </c>
      <c r="V363" s="20">
        <v>68</v>
      </c>
      <c r="W363" s="20" t="s">
        <v>1680</v>
      </c>
      <c r="X363" s="20" t="s">
        <v>1630</v>
      </c>
      <c r="Y363" s="18"/>
    </row>
    <row r="364" ht="60" spans="1:25">
      <c r="A364" s="17">
        <v>358</v>
      </c>
      <c r="B364" s="20" t="s">
        <v>103</v>
      </c>
      <c r="C364" s="20" t="s">
        <v>104</v>
      </c>
      <c r="D364" s="20" t="s">
        <v>105</v>
      </c>
      <c r="E364" s="20" t="s">
        <v>515</v>
      </c>
      <c r="F364" s="20" t="s">
        <v>1672</v>
      </c>
      <c r="G364" s="20" t="s">
        <v>1681</v>
      </c>
      <c r="H364" s="20" t="s">
        <v>269</v>
      </c>
      <c r="I364" s="20" t="s">
        <v>1682</v>
      </c>
      <c r="J364" s="63" t="s">
        <v>1624</v>
      </c>
      <c r="K364" s="63" t="s">
        <v>568</v>
      </c>
      <c r="L364" s="20" t="s">
        <v>110</v>
      </c>
      <c r="M364" s="20" t="s">
        <v>1683</v>
      </c>
      <c r="N364" s="86">
        <v>13</v>
      </c>
      <c r="O364" s="96">
        <v>10</v>
      </c>
      <c r="P364" s="96">
        <v>3</v>
      </c>
      <c r="Q364" s="20">
        <v>1</v>
      </c>
      <c r="R364" s="20">
        <v>52</v>
      </c>
      <c r="S364" s="20">
        <v>155</v>
      </c>
      <c r="T364" s="20">
        <v>1</v>
      </c>
      <c r="U364" s="20">
        <v>7</v>
      </c>
      <c r="V364" s="20">
        <v>21</v>
      </c>
      <c r="W364" s="20" t="s">
        <v>1629</v>
      </c>
      <c r="X364" s="20" t="s">
        <v>1630</v>
      </c>
      <c r="Y364" s="18"/>
    </row>
    <row r="365" ht="48" spans="1:25">
      <c r="A365" s="17">
        <v>359</v>
      </c>
      <c r="B365" s="20" t="s">
        <v>81</v>
      </c>
      <c r="C365" s="20" t="s">
        <v>82</v>
      </c>
      <c r="D365" s="20" t="s">
        <v>83</v>
      </c>
      <c r="E365" s="20" t="s">
        <v>515</v>
      </c>
      <c r="F365" s="20" t="s">
        <v>1684</v>
      </c>
      <c r="G365" s="20" t="s">
        <v>1685</v>
      </c>
      <c r="H365" s="20" t="s">
        <v>1667</v>
      </c>
      <c r="I365" s="20" t="s">
        <v>1686</v>
      </c>
      <c r="J365" s="63" t="s">
        <v>1624</v>
      </c>
      <c r="K365" s="63" t="s">
        <v>568</v>
      </c>
      <c r="L365" s="20" t="s">
        <v>88</v>
      </c>
      <c r="M365" s="20" t="s">
        <v>1687</v>
      </c>
      <c r="N365" s="86">
        <v>75</v>
      </c>
      <c r="O365" s="96">
        <v>30</v>
      </c>
      <c r="P365" s="96">
        <v>45</v>
      </c>
      <c r="Q365" s="20">
        <v>1</v>
      </c>
      <c r="R365" s="20">
        <v>505</v>
      </c>
      <c r="S365" s="20">
        <v>1529</v>
      </c>
      <c r="T365" s="20">
        <v>1</v>
      </c>
      <c r="U365" s="20">
        <v>67</v>
      </c>
      <c r="V365" s="20">
        <v>219</v>
      </c>
      <c r="W365" s="20" t="s">
        <v>1688</v>
      </c>
      <c r="X365" s="20" t="s">
        <v>1689</v>
      </c>
      <c r="Y365" s="18"/>
    </row>
    <row r="366" ht="48" spans="1:25">
      <c r="A366" s="17">
        <v>360</v>
      </c>
      <c r="B366" s="20" t="s">
        <v>103</v>
      </c>
      <c r="C366" s="20" t="s">
        <v>104</v>
      </c>
      <c r="D366" s="20" t="s">
        <v>114</v>
      </c>
      <c r="E366" s="20" t="s">
        <v>515</v>
      </c>
      <c r="F366" s="20" t="s">
        <v>1684</v>
      </c>
      <c r="G366" s="20" t="s">
        <v>1690</v>
      </c>
      <c r="H366" s="20" t="s">
        <v>153</v>
      </c>
      <c r="I366" s="20" t="s">
        <v>1691</v>
      </c>
      <c r="J366" s="89">
        <v>44927</v>
      </c>
      <c r="K366" s="89">
        <v>44986</v>
      </c>
      <c r="L366" s="20" t="s">
        <v>110</v>
      </c>
      <c r="M366" s="20" t="s">
        <v>1692</v>
      </c>
      <c r="N366" s="86">
        <v>28</v>
      </c>
      <c r="O366" s="96">
        <v>28</v>
      </c>
      <c r="P366" s="96">
        <v>0</v>
      </c>
      <c r="Q366" s="20">
        <v>1</v>
      </c>
      <c r="R366" s="20">
        <v>133</v>
      </c>
      <c r="S366" s="20">
        <v>495</v>
      </c>
      <c r="T366" s="20">
        <v>1</v>
      </c>
      <c r="U366" s="20">
        <v>63</v>
      </c>
      <c r="V366" s="20">
        <v>206</v>
      </c>
      <c r="W366" s="20" t="s">
        <v>1459</v>
      </c>
      <c r="X366" s="20" t="s">
        <v>1459</v>
      </c>
      <c r="Y366" s="18"/>
    </row>
    <row r="367" ht="120" spans="1:25">
      <c r="A367" s="17">
        <v>361</v>
      </c>
      <c r="B367" s="94" t="s">
        <v>103</v>
      </c>
      <c r="C367" s="94" t="s">
        <v>104</v>
      </c>
      <c r="D367" s="94" t="s">
        <v>87</v>
      </c>
      <c r="E367" s="94" t="s">
        <v>515</v>
      </c>
      <c r="F367" s="94" t="s">
        <v>1684</v>
      </c>
      <c r="G367" s="94" t="s">
        <v>1693</v>
      </c>
      <c r="H367" s="20" t="s">
        <v>87</v>
      </c>
      <c r="I367" s="20" t="s">
        <v>1691</v>
      </c>
      <c r="J367" s="97">
        <v>2023.01</v>
      </c>
      <c r="K367" s="93" t="s">
        <v>568</v>
      </c>
      <c r="L367" s="20" t="s">
        <v>110</v>
      </c>
      <c r="M367" s="20" t="s">
        <v>1694</v>
      </c>
      <c r="N367" s="86">
        <v>30</v>
      </c>
      <c r="O367" s="86">
        <v>10</v>
      </c>
      <c r="P367" s="86">
        <v>20</v>
      </c>
      <c r="Q367" s="86">
        <v>1</v>
      </c>
      <c r="R367" s="76">
        <v>116</v>
      </c>
      <c r="S367" s="76">
        <v>352</v>
      </c>
      <c r="T367" s="76">
        <v>1</v>
      </c>
      <c r="U367" s="76">
        <v>26</v>
      </c>
      <c r="V367" s="76">
        <v>63</v>
      </c>
      <c r="W367" s="20" t="s">
        <v>1629</v>
      </c>
      <c r="X367" s="20" t="s">
        <v>1695</v>
      </c>
      <c r="Y367" s="18"/>
    </row>
    <row r="368" ht="120" spans="1:25">
      <c r="A368" s="17">
        <v>362</v>
      </c>
      <c r="B368" s="20" t="s">
        <v>103</v>
      </c>
      <c r="C368" s="20" t="s">
        <v>104</v>
      </c>
      <c r="D368" s="20" t="s">
        <v>94</v>
      </c>
      <c r="E368" s="20" t="s">
        <v>515</v>
      </c>
      <c r="F368" s="20" t="s">
        <v>1684</v>
      </c>
      <c r="G368" s="20" t="s">
        <v>1696</v>
      </c>
      <c r="H368" s="95" t="s">
        <v>87</v>
      </c>
      <c r="I368" s="20" t="s">
        <v>1691</v>
      </c>
      <c r="J368" s="97">
        <v>2023.01</v>
      </c>
      <c r="K368" s="93" t="s">
        <v>568</v>
      </c>
      <c r="L368" s="20" t="s">
        <v>110</v>
      </c>
      <c r="M368" s="20" t="s">
        <v>1697</v>
      </c>
      <c r="N368" s="86">
        <v>10</v>
      </c>
      <c r="O368" s="86">
        <v>10</v>
      </c>
      <c r="P368" s="86">
        <v>0</v>
      </c>
      <c r="Q368" s="86">
        <v>1</v>
      </c>
      <c r="R368" s="20">
        <v>505</v>
      </c>
      <c r="S368" s="20">
        <v>1529</v>
      </c>
      <c r="T368" s="20">
        <v>1</v>
      </c>
      <c r="U368" s="20">
        <v>67</v>
      </c>
      <c r="V368" s="20">
        <v>219</v>
      </c>
      <c r="W368" s="20" t="s">
        <v>1629</v>
      </c>
      <c r="X368" s="20" t="s">
        <v>1698</v>
      </c>
      <c r="Y368" s="18"/>
    </row>
    <row r="369" ht="60" spans="1:25">
      <c r="A369" s="17">
        <v>363</v>
      </c>
      <c r="B369" s="20" t="s">
        <v>103</v>
      </c>
      <c r="C369" s="20" t="s">
        <v>104</v>
      </c>
      <c r="D369" s="20" t="s">
        <v>771</v>
      </c>
      <c r="E369" s="20" t="s">
        <v>515</v>
      </c>
      <c r="F369" s="20" t="s">
        <v>1699</v>
      </c>
      <c r="G369" s="20" t="s">
        <v>1700</v>
      </c>
      <c r="H369" s="20" t="s">
        <v>94</v>
      </c>
      <c r="I369" s="20" t="s">
        <v>1699</v>
      </c>
      <c r="J369" s="89">
        <v>44930</v>
      </c>
      <c r="K369" s="89">
        <v>45264</v>
      </c>
      <c r="L369" s="20" t="s">
        <v>110</v>
      </c>
      <c r="M369" s="20" t="s">
        <v>1701</v>
      </c>
      <c r="N369" s="20">
        <v>15</v>
      </c>
      <c r="O369" s="20">
        <v>15</v>
      </c>
      <c r="P369" s="20">
        <v>0</v>
      </c>
      <c r="Q369" s="20">
        <v>1</v>
      </c>
      <c r="R369" s="20">
        <v>25</v>
      </c>
      <c r="S369" s="20">
        <v>100</v>
      </c>
      <c r="T369" s="20">
        <v>1</v>
      </c>
      <c r="U369" s="20">
        <v>5</v>
      </c>
      <c r="V369" s="20">
        <v>10</v>
      </c>
      <c r="W369" s="20" t="s">
        <v>174</v>
      </c>
      <c r="X369" s="20" t="s">
        <v>1702</v>
      </c>
      <c r="Y369" s="18"/>
    </row>
    <row r="370" ht="60" spans="1:25">
      <c r="A370" s="17">
        <v>364</v>
      </c>
      <c r="B370" s="20" t="s">
        <v>103</v>
      </c>
      <c r="C370" s="20" t="s">
        <v>104</v>
      </c>
      <c r="D370" s="20" t="s">
        <v>1131</v>
      </c>
      <c r="E370" s="20" t="s">
        <v>515</v>
      </c>
      <c r="F370" s="20" t="s">
        <v>1699</v>
      </c>
      <c r="G370" s="20" t="s">
        <v>1703</v>
      </c>
      <c r="H370" s="20" t="s">
        <v>108</v>
      </c>
      <c r="I370" s="20" t="s">
        <v>1704</v>
      </c>
      <c r="J370" s="20" t="s">
        <v>1705</v>
      </c>
      <c r="K370" s="20" t="s">
        <v>1706</v>
      </c>
      <c r="L370" s="20" t="s">
        <v>110</v>
      </c>
      <c r="M370" s="20" t="s">
        <v>1707</v>
      </c>
      <c r="N370" s="20">
        <v>3</v>
      </c>
      <c r="O370" s="20">
        <v>3</v>
      </c>
      <c r="P370" s="20">
        <v>0</v>
      </c>
      <c r="Q370" s="20">
        <v>1</v>
      </c>
      <c r="R370" s="20">
        <v>13</v>
      </c>
      <c r="S370" s="20">
        <v>54</v>
      </c>
      <c r="T370" s="20">
        <v>1</v>
      </c>
      <c r="U370" s="20">
        <v>4</v>
      </c>
      <c r="V370" s="20">
        <v>15</v>
      </c>
      <c r="W370" s="20" t="s">
        <v>174</v>
      </c>
      <c r="X370" s="20" t="s">
        <v>290</v>
      </c>
      <c r="Y370" s="18"/>
    </row>
    <row r="371" ht="60" spans="1:25">
      <c r="A371" s="17">
        <v>365</v>
      </c>
      <c r="B371" s="20" t="s">
        <v>81</v>
      </c>
      <c r="C371" s="20" t="s">
        <v>82</v>
      </c>
      <c r="D371" s="20" t="s">
        <v>83</v>
      </c>
      <c r="E371" s="20" t="s">
        <v>515</v>
      </c>
      <c r="F371" s="20" t="s">
        <v>1699</v>
      </c>
      <c r="G371" s="20" t="s">
        <v>1708</v>
      </c>
      <c r="H371" s="20" t="s">
        <v>94</v>
      </c>
      <c r="I371" s="20" t="s">
        <v>1699</v>
      </c>
      <c r="J371" s="63" t="s">
        <v>1624</v>
      </c>
      <c r="K371" s="63" t="s">
        <v>568</v>
      </c>
      <c r="L371" s="20" t="s">
        <v>88</v>
      </c>
      <c r="M371" s="20" t="s">
        <v>1709</v>
      </c>
      <c r="N371" s="20">
        <v>40</v>
      </c>
      <c r="O371" s="20">
        <v>30</v>
      </c>
      <c r="P371" s="20">
        <v>10</v>
      </c>
      <c r="Q371" s="20">
        <v>1</v>
      </c>
      <c r="R371" s="20">
        <v>60</v>
      </c>
      <c r="S371" s="20">
        <v>200</v>
      </c>
      <c r="T371" s="20">
        <v>1</v>
      </c>
      <c r="U371" s="20">
        <v>64</v>
      </c>
      <c r="V371" s="20">
        <v>173</v>
      </c>
      <c r="W371" s="20" t="s">
        <v>1710</v>
      </c>
      <c r="X371" s="20" t="s">
        <v>1711</v>
      </c>
      <c r="Y371" s="18"/>
    </row>
    <row r="372" ht="60" spans="1:25">
      <c r="A372" s="17">
        <v>366</v>
      </c>
      <c r="B372" s="18" t="s">
        <v>103</v>
      </c>
      <c r="C372" s="20" t="s">
        <v>104</v>
      </c>
      <c r="D372" s="20" t="s">
        <v>105</v>
      </c>
      <c r="E372" s="20" t="s">
        <v>515</v>
      </c>
      <c r="F372" s="20" t="s">
        <v>1712</v>
      </c>
      <c r="G372" s="20" t="s">
        <v>1713</v>
      </c>
      <c r="H372" s="20" t="s">
        <v>94</v>
      </c>
      <c r="I372" s="20" t="s">
        <v>1714</v>
      </c>
      <c r="J372" s="20">
        <v>2023.01</v>
      </c>
      <c r="K372" s="20">
        <v>2023.12</v>
      </c>
      <c r="L372" s="20" t="s">
        <v>110</v>
      </c>
      <c r="M372" s="20" t="s">
        <v>1715</v>
      </c>
      <c r="N372" s="20">
        <v>38.5</v>
      </c>
      <c r="O372" s="20">
        <v>30</v>
      </c>
      <c r="P372" s="20">
        <v>8.5</v>
      </c>
      <c r="Q372" s="20">
        <v>1</v>
      </c>
      <c r="R372" s="20">
        <v>54</v>
      </c>
      <c r="S372" s="20">
        <v>168</v>
      </c>
      <c r="T372" s="20">
        <v>1</v>
      </c>
      <c r="U372" s="20">
        <v>9</v>
      </c>
      <c r="V372" s="20">
        <v>27</v>
      </c>
      <c r="W372" s="20" t="s">
        <v>1446</v>
      </c>
      <c r="X372" s="20" t="s">
        <v>1716</v>
      </c>
      <c r="Y372" s="18"/>
    </row>
    <row r="373" ht="84" spans="1:25">
      <c r="A373" s="17">
        <v>367</v>
      </c>
      <c r="B373" s="20" t="s">
        <v>81</v>
      </c>
      <c r="C373" s="20" t="s">
        <v>82</v>
      </c>
      <c r="D373" s="20" t="s">
        <v>83</v>
      </c>
      <c r="E373" s="20" t="s">
        <v>515</v>
      </c>
      <c r="F373" s="20" t="s">
        <v>1712</v>
      </c>
      <c r="G373" s="20" t="s">
        <v>1717</v>
      </c>
      <c r="H373" s="20" t="s">
        <v>94</v>
      </c>
      <c r="I373" s="20" t="s">
        <v>1712</v>
      </c>
      <c r="J373" s="20">
        <v>2023.01</v>
      </c>
      <c r="K373" s="20">
        <v>2023.12</v>
      </c>
      <c r="L373" s="20" t="s">
        <v>110</v>
      </c>
      <c r="M373" s="20" t="s">
        <v>1718</v>
      </c>
      <c r="N373" s="20">
        <v>28</v>
      </c>
      <c r="O373" s="20">
        <v>20</v>
      </c>
      <c r="P373" s="20">
        <v>8</v>
      </c>
      <c r="Q373" s="20">
        <v>1</v>
      </c>
      <c r="R373" s="20">
        <v>36</v>
      </c>
      <c r="S373" s="20">
        <v>116</v>
      </c>
      <c r="T373" s="20">
        <v>1</v>
      </c>
      <c r="U373" s="20">
        <v>36</v>
      </c>
      <c r="V373" s="20">
        <v>116</v>
      </c>
      <c r="W373" s="20" t="s">
        <v>1446</v>
      </c>
      <c r="X373" s="20" t="s">
        <v>1719</v>
      </c>
      <c r="Y373" s="18"/>
    </row>
    <row r="374" ht="60" spans="1:25">
      <c r="A374" s="17">
        <v>368</v>
      </c>
      <c r="B374" s="18" t="s">
        <v>103</v>
      </c>
      <c r="C374" s="20" t="s">
        <v>104</v>
      </c>
      <c r="D374" s="20" t="s">
        <v>105</v>
      </c>
      <c r="E374" s="20" t="s">
        <v>515</v>
      </c>
      <c r="F374" s="20" t="s">
        <v>1712</v>
      </c>
      <c r="G374" s="20" t="s">
        <v>1720</v>
      </c>
      <c r="H374" s="20" t="s">
        <v>94</v>
      </c>
      <c r="I374" s="20" t="s">
        <v>1721</v>
      </c>
      <c r="J374" s="20">
        <v>2023.01</v>
      </c>
      <c r="K374" s="20">
        <v>2023.12</v>
      </c>
      <c r="L374" s="20" t="s">
        <v>110</v>
      </c>
      <c r="M374" s="20" t="s">
        <v>1722</v>
      </c>
      <c r="N374" s="20">
        <v>12</v>
      </c>
      <c r="O374" s="20">
        <v>10</v>
      </c>
      <c r="P374" s="20">
        <v>2</v>
      </c>
      <c r="Q374" s="20">
        <v>1</v>
      </c>
      <c r="R374" s="20">
        <v>61</v>
      </c>
      <c r="S374" s="20">
        <v>175</v>
      </c>
      <c r="T374" s="20">
        <v>1</v>
      </c>
      <c r="U374" s="20">
        <v>9</v>
      </c>
      <c r="V374" s="20">
        <v>29</v>
      </c>
      <c r="W374" s="20" t="s">
        <v>1446</v>
      </c>
      <c r="X374" s="20" t="s">
        <v>1723</v>
      </c>
      <c r="Y374" s="18"/>
    </row>
    <row r="375" ht="84" spans="1:25">
      <c r="A375" s="17">
        <v>369</v>
      </c>
      <c r="B375" s="18" t="s">
        <v>103</v>
      </c>
      <c r="C375" s="20" t="s">
        <v>104</v>
      </c>
      <c r="D375" s="20" t="s">
        <v>105</v>
      </c>
      <c r="E375" s="20" t="s">
        <v>515</v>
      </c>
      <c r="F375" s="20" t="s">
        <v>1712</v>
      </c>
      <c r="G375" s="20" t="s">
        <v>1724</v>
      </c>
      <c r="H375" s="20" t="s">
        <v>94</v>
      </c>
      <c r="I375" s="20" t="s">
        <v>1725</v>
      </c>
      <c r="J375" s="20">
        <v>2023.01</v>
      </c>
      <c r="K375" s="20">
        <v>2023.12</v>
      </c>
      <c r="L375" s="20" t="s">
        <v>110</v>
      </c>
      <c r="M375" s="20" t="s">
        <v>1726</v>
      </c>
      <c r="N375" s="20">
        <v>11</v>
      </c>
      <c r="O375" s="20">
        <v>10</v>
      </c>
      <c r="P375" s="20">
        <v>1</v>
      </c>
      <c r="Q375" s="20">
        <v>1</v>
      </c>
      <c r="R375" s="20">
        <v>136</v>
      </c>
      <c r="S375" s="20">
        <v>406</v>
      </c>
      <c r="T375" s="20">
        <v>1</v>
      </c>
      <c r="U375" s="20">
        <v>16</v>
      </c>
      <c r="V375" s="20">
        <v>50</v>
      </c>
      <c r="W375" s="20" t="s">
        <v>1446</v>
      </c>
      <c r="X375" s="20" t="s">
        <v>1727</v>
      </c>
      <c r="Y375" s="18"/>
    </row>
    <row r="376" ht="36" spans="1:25">
      <c r="A376" s="17">
        <v>370</v>
      </c>
      <c r="B376" s="18" t="s">
        <v>103</v>
      </c>
      <c r="C376" s="20" t="s">
        <v>104</v>
      </c>
      <c r="D376" s="20" t="s">
        <v>114</v>
      </c>
      <c r="E376" s="20" t="s">
        <v>515</v>
      </c>
      <c r="F376" s="20" t="s">
        <v>1712</v>
      </c>
      <c r="G376" s="20" t="s">
        <v>1728</v>
      </c>
      <c r="H376" s="20" t="s">
        <v>94</v>
      </c>
      <c r="I376" s="20" t="s">
        <v>1729</v>
      </c>
      <c r="J376" s="20">
        <v>2023.01</v>
      </c>
      <c r="K376" s="20">
        <v>2023.12</v>
      </c>
      <c r="L376" s="20" t="s">
        <v>110</v>
      </c>
      <c r="M376" s="20" t="s">
        <v>1730</v>
      </c>
      <c r="N376" s="20">
        <v>8.5</v>
      </c>
      <c r="O376" s="20">
        <v>2</v>
      </c>
      <c r="P376" s="20">
        <v>6.5</v>
      </c>
      <c r="Q376" s="20">
        <v>1</v>
      </c>
      <c r="R376" s="20">
        <v>17</v>
      </c>
      <c r="S376" s="20">
        <v>46</v>
      </c>
      <c r="T376" s="20">
        <v>1</v>
      </c>
      <c r="U376" s="20">
        <v>4</v>
      </c>
      <c r="V376" s="20">
        <f>5+3+4+3</f>
        <v>15</v>
      </c>
      <c r="W376" s="20" t="s">
        <v>1446</v>
      </c>
      <c r="X376" s="20" t="s">
        <v>1731</v>
      </c>
      <c r="Y376" s="18"/>
    </row>
    <row r="377" ht="36" spans="1:25">
      <c r="A377" s="17">
        <v>371</v>
      </c>
      <c r="B377" s="18" t="s">
        <v>103</v>
      </c>
      <c r="C377" s="20" t="s">
        <v>104</v>
      </c>
      <c r="D377" s="20" t="s">
        <v>114</v>
      </c>
      <c r="E377" s="20" t="s">
        <v>515</v>
      </c>
      <c r="F377" s="20" t="s">
        <v>1712</v>
      </c>
      <c r="G377" s="20" t="s">
        <v>1732</v>
      </c>
      <c r="H377" s="20" t="s">
        <v>94</v>
      </c>
      <c r="I377" s="20" t="s">
        <v>1733</v>
      </c>
      <c r="J377" s="20">
        <v>2023.01</v>
      </c>
      <c r="K377" s="20">
        <v>2023.12</v>
      </c>
      <c r="L377" s="20" t="s">
        <v>110</v>
      </c>
      <c r="M377" s="20" t="s">
        <v>1734</v>
      </c>
      <c r="N377" s="20">
        <v>2</v>
      </c>
      <c r="O377" s="20">
        <v>2</v>
      </c>
      <c r="P377" s="20">
        <v>0</v>
      </c>
      <c r="Q377" s="20">
        <v>1</v>
      </c>
      <c r="R377" s="20">
        <v>225</v>
      </c>
      <c r="S377" s="20">
        <v>666</v>
      </c>
      <c r="T377" s="20">
        <v>1</v>
      </c>
      <c r="U377" s="20">
        <v>36</v>
      </c>
      <c r="V377" s="20">
        <v>109</v>
      </c>
      <c r="W377" s="20" t="s">
        <v>392</v>
      </c>
      <c r="X377" s="20" t="s">
        <v>1735</v>
      </c>
      <c r="Y377" s="18"/>
    </row>
    <row r="378" ht="60" spans="1:25">
      <c r="A378" s="17">
        <v>372</v>
      </c>
      <c r="B378" s="18" t="s">
        <v>103</v>
      </c>
      <c r="C378" s="20" t="s">
        <v>104</v>
      </c>
      <c r="D378" s="20" t="s">
        <v>105</v>
      </c>
      <c r="E378" s="20" t="s">
        <v>515</v>
      </c>
      <c r="F378" s="20" t="s">
        <v>1712</v>
      </c>
      <c r="G378" s="20" t="s">
        <v>1736</v>
      </c>
      <c r="H378" s="20" t="s">
        <v>269</v>
      </c>
      <c r="I378" s="20" t="s">
        <v>1712</v>
      </c>
      <c r="J378" s="20">
        <v>2023.01</v>
      </c>
      <c r="K378" s="20">
        <v>2023.12</v>
      </c>
      <c r="L378" s="20" t="s">
        <v>110</v>
      </c>
      <c r="M378" s="20" t="s">
        <v>1737</v>
      </c>
      <c r="N378" s="20">
        <v>6</v>
      </c>
      <c r="O378" s="20">
        <v>5</v>
      </c>
      <c r="P378" s="20">
        <v>1</v>
      </c>
      <c r="Q378" s="20">
        <v>1</v>
      </c>
      <c r="R378" s="20">
        <v>150</v>
      </c>
      <c r="S378" s="20">
        <v>256</v>
      </c>
      <c r="T378" s="20">
        <v>1</v>
      </c>
      <c r="U378" s="20">
        <v>17</v>
      </c>
      <c r="V378" s="20">
        <v>53</v>
      </c>
      <c r="W378" s="20" t="s">
        <v>392</v>
      </c>
      <c r="X378" s="20" t="s">
        <v>1738</v>
      </c>
      <c r="Y378" s="18"/>
    </row>
    <row r="379" ht="120" spans="1:25">
      <c r="A379" s="17">
        <v>373</v>
      </c>
      <c r="B379" s="20" t="s">
        <v>103</v>
      </c>
      <c r="C379" s="20" t="s">
        <v>104</v>
      </c>
      <c r="D379" s="20" t="s">
        <v>1739</v>
      </c>
      <c r="E379" s="20" t="s">
        <v>515</v>
      </c>
      <c r="F379" s="20" t="s">
        <v>1740</v>
      </c>
      <c r="G379" s="20" t="s">
        <v>1741</v>
      </c>
      <c r="H379" s="20" t="s">
        <v>94</v>
      </c>
      <c r="I379" s="20" t="s">
        <v>1740</v>
      </c>
      <c r="J379" s="89">
        <v>44942</v>
      </c>
      <c r="K379" s="89">
        <v>45261</v>
      </c>
      <c r="L379" s="20" t="s">
        <v>110</v>
      </c>
      <c r="M379" s="20" t="s">
        <v>1742</v>
      </c>
      <c r="N379" s="86">
        <v>20</v>
      </c>
      <c r="O379" s="96">
        <v>20</v>
      </c>
      <c r="P379" s="96">
        <v>0</v>
      </c>
      <c r="Q379" s="20">
        <v>1</v>
      </c>
      <c r="R379" s="20">
        <v>22</v>
      </c>
      <c r="S379" s="20">
        <v>67</v>
      </c>
      <c r="T379" s="20">
        <v>1</v>
      </c>
      <c r="U379" s="20">
        <v>4</v>
      </c>
      <c r="V379" s="20">
        <v>9</v>
      </c>
      <c r="W379" s="20" t="s">
        <v>1629</v>
      </c>
      <c r="X379" s="20" t="s">
        <v>1743</v>
      </c>
      <c r="Y379" s="18"/>
    </row>
    <row r="380" ht="120" spans="1:25">
      <c r="A380" s="17">
        <v>374</v>
      </c>
      <c r="B380" s="20" t="s">
        <v>103</v>
      </c>
      <c r="C380" s="20" t="s">
        <v>104</v>
      </c>
      <c r="D380" s="20" t="s">
        <v>1739</v>
      </c>
      <c r="E380" s="20" t="s">
        <v>515</v>
      </c>
      <c r="F380" s="20" t="s">
        <v>1740</v>
      </c>
      <c r="G380" s="20" t="s">
        <v>1744</v>
      </c>
      <c r="H380" s="20" t="s">
        <v>94</v>
      </c>
      <c r="I380" s="20" t="s">
        <v>1740</v>
      </c>
      <c r="J380" s="89">
        <v>44942</v>
      </c>
      <c r="K380" s="89">
        <v>45261</v>
      </c>
      <c r="L380" s="20" t="s">
        <v>110</v>
      </c>
      <c r="M380" s="20" t="s">
        <v>1745</v>
      </c>
      <c r="N380" s="86">
        <v>5</v>
      </c>
      <c r="O380" s="96">
        <v>5</v>
      </c>
      <c r="P380" s="96">
        <v>0</v>
      </c>
      <c r="Q380" s="20">
        <v>1</v>
      </c>
      <c r="R380" s="20">
        <v>55</v>
      </c>
      <c r="S380" s="20">
        <v>194</v>
      </c>
      <c r="T380" s="20">
        <v>1</v>
      </c>
      <c r="U380" s="20">
        <v>15</v>
      </c>
      <c r="V380" s="20">
        <v>47</v>
      </c>
      <c r="W380" s="20" t="s">
        <v>1629</v>
      </c>
      <c r="X380" s="20" t="s">
        <v>1746</v>
      </c>
      <c r="Y380" s="18"/>
    </row>
    <row r="381" ht="132" spans="1:25">
      <c r="A381" s="17">
        <v>375</v>
      </c>
      <c r="B381" s="20" t="s">
        <v>103</v>
      </c>
      <c r="C381" s="20" t="s">
        <v>104</v>
      </c>
      <c r="D381" s="20" t="s">
        <v>114</v>
      </c>
      <c r="E381" s="20" t="s">
        <v>515</v>
      </c>
      <c r="F381" s="20" t="s">
        <v>1740</v>
      </c>
      <c r="G381" s="20" t="s">
        <v>1747</v>
      </c>
      <c r="H381" s="20" t="s">
        <v>94</v>
      </c>
      <c r="I381" s="20" t="s">
        <v>1740</v>
      </c>
      <c r="J381" s="89">
        <v>44942</v>
      </c>
      <c r="K381" s="89">
        <v>44988</v>
      </c>
      <c r="L381" s="20" t="s">
        <v>154</v>
      </c>
      <c r="M381" s="20" t="s">
        <v>1748</v>
      </c>
      <c r="N381" s="51">
        <v>19</v>
      </c>
      <c r="O381" s="96">
        <v>19</v>
      </c>
      <c r="P381" s="96">
        <v>0</v>
      </c>
      <c r="Q381" s="20">
        <v>1</v>
      </c>
      <c r="R381" s="20">
        <v>34</v>
      </c>
      <c r="S381" s="20">
        <v>120</v>
      </c>
      <c r="T381" s="20">
        <v>1</v>
      </c>
      <c r="U381" s="20">
        <v>14</v>
      </c>
      <c r="V381" s="20">
        <v>39</v>
      </c>
      <c r="W381" s="20" t="s">
        <v>1749</v>
      </c>
      <c r="X381" s="20" t="s">
        <v>1750</v>
      </c>
      <c r="Y381" s="18"/>
    </row>
    <row r="382" ht="120" spans="1:25">
      <c r="A382" s="17">
        <v>376</v>
      </c>
      <c r="B382" s="20" t="s">
        <v>103</v>
      </c>
      <c r="C382" s="20" t="s">
        <v>104</v>
      </c>
      <c r="D382" s="20" t="s">
        <v>1751</v>
      </c>
      <c r="E382" s="20" t="s">
        <v>515</v>
      </c>
      <c r="F382" s="20" t="s">
        <v>1740</v>
      </c>
      <c r="G382" s="20" t="s">
        <v>1752</v>
      </c>
      <c r="H382" s="20" t="s">
        <v>94</v>
      </c>
      <c r="I382" s="20" t="s">
        <v>1740</v>
      </c>
      <c r="J382" s="89">
        <v>45170</v>
      </c>
      <c r="K382" s="89">
        <v>45261</v>
      </c>
      <c r="L382" s="20" t="s">
        <v>110</v>
      </c>
      <c r="M382" s="20" t="s">
        <v>1753</v>
      </c>
      <c r="N382" s="20">
        <v>10</v>
      </c>
      <c r="O382" s="20">
        <v>10</v>
      </c>
      <c r="P382" s="20">
        <v>0</v>
      </c>
      <c r="Q382" s="20">
        <v>1</v>
      </c>
      <c r="R382" s="20">
        <v>10</v>
      </c>
      <c r="S382" s="20">
        <v>35</v>
      </c>
      <c r="T382" s="20">
        <v>1</v>
      </c>
      <c r="U382" s="20">
        <v>15</v>
      </c>
      <c r="V382" s="20">
        <v>47</v>
      </c>
      <c r="W382" s="20" t="s">
        <v>1629</v>
      </c>
      <c r="X382" s="20" t="s">
        <v>1754</v>
      </c>
      <c r="Y382" s="18"/>
    </row>
    <row r="383" ht="60" spans="1:25">
      <c r="A383" s="17">
        <v>377</v>
      </c>
      <c r="B383" s="20" t="s">
        <v>103</v>
      </c>
      <c r="C383" s="20" t="s">
        <v>104</v>
      </c>
      <c r="D383" s="20" t="s">
        <v>366</v>
      </c>
      <c r="E383" s="20" t="s">
        <v>515</v>
      </c>
      <c r="F383" s="20" t="s">
        <v>1755</v>
      </c>
      <c r="G383" s="20" t="s">
        <v>1756</v>
      </c>
      <c r="H383" s="20" t="s">
        <v>94</v>
      </c>
      <c r="I383" s="20" t="s">
        <v>1757</v>
      </c>
      <c r="J383" s="63" t="s">
        <v>1624</v>
      </c>
      <c r="K383" s="63" t="s">
        <v>568</v>
      </c>
      <c r="L383" s="20" t="s">
        <v>110</v>
      </c>
      <c r="M383" s="20" t="s">
        <v>1758</v>
      </c>
      <c r="N383" s="86">
        <f t="shared" ref="N383:N387" si="6">O383+P383</f>
        <v>6</v>
      </c>
      <c r="O383" s="96">
        <v>5</v>
      </c>
      <c r="P383" s="96">
        <v>1</v>
      </c>
      <c r="Q383" s="20">
        <v>1</v>
      </c>
      <c r="R383" s="20">
        <v>50</v>
      </c>
      <c r="S383" s="20">
        <v>250</v>
      </c>
      <c r="T383" s="20">
        <v>0</v>
      </c>
      <c r="U383" s="20">
        <v>4</v>
      </c>
      <c r="V383" s="20">
        <v>10</v>
      </c>
      <c r="W383" s="20" t="s">
        <v>174</v>
      </c>
      <c r="X383" s="20" t="s">
        <v>1759</v>
      </c>
      <c r="Y383" s="18"/>
    </row>
    <row r="384" ht="60" spans="1:25">
      <c r="A384" s="17">
        <v>378</v>
      </c>
      <c r="B384" s="20" t="s">
        <v>103</v>
      </c>
      <c r="C384" s="20" t="s">
        <v>104</v>
      </c>
      <c r="D384" s="20" t="s">
        <v>366</v>
      </c>
      <c r="E384" s="20" t="s">
        <v>515</v>
      </c>
      <c r="F384" s="20" t="s">
        <v>1755</v>
      </c>
      <c r="G384" s="20" t="s">
        <v>1760</v>
      </c>
      <c r="H384" s="20" t="s">
        <v>108</v>
      </c>
      <c r="I384" s="20" t="s">
        <v>1761</v>
      </c>
      <c r="J384" s="63" t="s">
        <v>1624</v>
      </c>
      <c r="K384" s="63" t="s">
        <v>568</v>
      </c>
      <c r="L384" s="20" t="s">
        <v>110</v>
      </c>
      <c r="M384" s="20" t="s">
        <v>1762</v>
      </c>
      <c r="N384" s="86">
        <v>12</v>
      </c>
      <c r="O384" s="96">
        <v>10</v>
      </c>
      <c r="P384" s="96">
        <v>2</v>
      </c>
      <c r="Q384" s="20">
        <v>1</v>
      </c>
      <c r="R384" s="20">
        <v>31</v>
      </c>
      <c r="S384" s="20">
        <v>85</v>
      </c>
      <c r="T384" s="20">
        <v>0</v>
      </c>
      <c r="U384" s="20">
        <v>1</v>
      </c>
      <c r="V384" s="20">
        <v>1</v>
      </c>
      <c r="W384" s="20" t="s">
        <v>174</v>
      </c>
      <c r="X384" s="20" t="s">
        <v>1763</v>
      </c>
      <c r="Y384" s="18"/>
    </row>
    <row r="385" ht="36" spans="1:25">
      <c r="A385" s="17">
        <v>379</v>
      </c>
      <c r="B385" s="20" t="s">
        <v>103</v>
      </c>
      <c r="C385" s="20" t="s">
        <v>104</v>
      </c>
      <c r="D385" s="20" t="s">
        <v>114</v>
      </c>
      <c r="E385" s="20" t="s">
        <v>515</v>
      </c>
      <c r="F385" s="20" t="s">
        <v>1755</v>
      </c>
      <c r="G385" s="20" t="s">
        <v>1690</v>
      </c>
      <c r="H385" s="20" t="s">
        <v>153</v>
      </c>
      <c r="I385" s="20" t="s">
        <v>1764</v>
      </c>
      <c r="J385" s="63" t="s">
        <v>1624</v>
      </c>
      <c r="K385" s="63" t="s">
        <v>1765</v>
      </c>
      <c r="L385" s="20" t="s">
        <v>110</v>
      </c>
      <c r="M385" s="20" t="s">
        <v>1766</v>
      </c>
      <c r="N385" s="86">
        <f t="shared" si="6"/>
        <v>8</v>
      </c>
      <c r="O385" s="96">
        <v>6</v>
      </c>
      <c r="P385" s="96">
        <v>2</v>
      </c>
      <c r="Q385" s="20">
        <v>1</v>
      </c>
      <c r="R385" s="20">
        <v>102</v>
      </c>
      <c r="S385" s="20">
        <v>389</v>
      </c>
      <c r="T385" s="20">
        <v>0</v>
      </c>
      <c r="U385" s="20">
        <v>29</v>
      </c>
      <c r="V385" s="20">
        <v>125</v>
      </c>
      <c r="W385" s="20" t="s">
        <v>1767</v>
      </c>
      <c r="X385" s="20" t="s">
        <v>1767</v>
      </c>
      <c r="Y385" s="18"/>
    </row>
    <row r="386" ht="96" spans="1:25">
      <c r="A386" s="17">
        <v>380</v>
      </c>
      <c r="B386" s="20" t="s">
        <v>81</v>
      </c>
      <c r="C386" s="20" t="s">
        <v>82</v>
      </c>
      <c r="D386" s="20" t="s">
        <v>630</v>
      </c>
      <c r="E386" s="20" t="s">
        <v>515</v>
      </c>
      <c r="F386" s="20" t="s">
        <v>1755</v>
      </c>
      <c r="G386" s="20" t="s">
        <v>1768</v>
      </c>
      <c r="H386" s="20" t="s">
        <v>153</v>
      </c>
      <c r="I386" s="20" t="s">
        <v>1769</v>
      </c>
      <c r="J386" s="89">
        <v>45108</v>
      </c>
      <c r="K386" s="89">
        <v>45261</v>
      </c>
      <c r="L386" s="20" t="s">
        <v>88</v>
      </c>
      <c r="M386" s="20" t="s">
        <v>1770</v>
      </c>
      <c r="N386" s="86">
        <v>120</v>
      </c>
      <c r="O386" s="86">
        <v>100</v>
      </c>
      <c r="P386" s="86">
        <v>20</v>
      </c>
      <c r="Q386" s="76">
        <v>1</v>
      </c>
      <c r="R386" s="76">
        <v>41</v>
      </c>
      <c r="S386" s="76">
        <v>104</v>
      </c>
      <c r="T386" s="76">
        <v>1</v>
      </c>
      <c r="U386" s="76">
        <v>2</v>
      </c>
      <c r="V386" s="76">
        <v>5</v>
      </c>
      <c r="W386" s="20" t="s">
        <v>1771</v>
      </c>
      <c r="X386" s="20" t="s">
        <v>1772</v>
      </c>
      <c r="Y386" s="18"/>
    </row>
    <row r="387" ht="408" spans="1:25">
      <c r="A387" s="17">
        <v>381</v>
      </c>
      <c r="B387" s="20" t="s">
        <v>81</v>
      </c>
      <c r="C387" s="20" t="s">
        <v>82</v>
      </c>
      <c r="D387" s="20" t="s">
        <v>83</v>
      </c>
      <c r="E387" s="20" t="s">
        <v>515</v>
      </c>
      <c r="F387" s="20" t="s">
        <v>1773</v>
      </c>
      <c r="G387" s="20" t="s">
        <v>1774</v>
      </c>
      <c r="H387" s="20" t="s">
        <v>1667</v>
      </c>
      <c r="I387" s="20" t="s">
        <v>1775</v>
      </c>
      <c r="J387" s="63" t="s">
        <v>1624</v>
      </c>
      <c r="K387" s="63" t="s">
        <v>568</v>
      </c>
      <c r="L387" s="20" t="s">
        <v>88</v>
      </c>
      <c r="M387" s="20" t="s">
        <v>1776</v>
      </c>
      <c r="N387" s="86">
        <f t="shared" si="6"/>
        <v>45</v>
      </c>
      <c r="O387" s="96">
        <v>37</v>
      </c>
      <c r="P387" s="96">
        <v>8</v>
      </c>
      <c r="Q387" s="20">
        <v>1</v>
      </c>
      <c r="R387" s="20">
        <v>107</v>
      </c>
      <c r="S387" s="20">
        <v>289</v>
      </c>
      <c r="T387" s="20">
        <v>1</v>
      </c>
      <c r="U387" s="20">
        <v>107</v>
      </c>
      <c r="V387" s="20">
        <v>286</v>
      </c>
      <c r="W387" s="20" t="s">
        <v>1777</v>
      </c>
      <c r="X387" s="20" t="s">
        <v>1778</v>
      </c>
      <c r="Y387" s="18"/>
    </row>
    <row r="388" ht="96" spans="1:25">
      <c r="A388" s="17">
        <v>382</v>
      </c>
      <c r="B388" s="20" t="s">
        <v>81</v>
      </c>
      <c r="C388" s="20" t="s">
        <v>82</v>
      </c>
      <c r="D388" s="20" t="s">
        <v>630</v>
      </c>
      <c r="E388" s="20" t="s">
        <v>515</v>
      </c>
      <c r="F388" s="20" t="s">
        <v>1773</v>
      </c>
      <c r="G388" s="20" t="s">
        <v>1779</v>
      </c>
      <c r="H388" s="20" t="s">
        <v>94</v>
      </c>
      <c r="I388" s="20" t="s">
        <v>1780</v>
      </c>
      <c r="J388" s="63" t="s">
        <v>1624</v>
      </c>
      <c r="K388" s="63" t="s">
        <v>568</v>
      </c>
      <c r="L388" s="20" t="s">
        <v>110</v>
      </c>
      <c r="M388" s="20" t="s">
        <v>1781</v>
      </c>
      <c r="N388" s="86">
        <v>25</v>
      </c>
      <c r="O388" s="96">
        <v>20</v>
      </c>
      <c r="P388" s="96">
        <v>5</v>
      </c>
      <c r="Q388" s="20">
        <v>1</v>
      </c>
      <c r="R388" s="20">
        <v>413</v>
      </c>
      <c r="S388" s="20">
        <v>1248</v>
      </c>
      <c r="T388" s="20">
        <v>1</v>
      </c>
      <c r="U388" s="20">
        <v>107</v>
      </c>
      <c r="V388" s="20">
        <v>286</v>
      </c>
      <c r="W388" s="20" t="s">
        <v>1782</v>
      </c>
      <c r="X388" s="20" t="s">
        <v>1783</v>
      </c>
      <c r="Y388" s="18"/>
    </row>
    <row r="389" ht="72" spans="1:25">
      <c r="A389" s="17">
        <v>383</v>
      </c>
      <c r="B389" s="20" t="s">
        <v>103</v>
      </c>
      <c r="C389" s="20" t="s">
        <v>104</v>
      </c>
      <c r="D389" s="20" t="s">
        <v>1739</v>
      </c>
      <c r="E389" s="20" t="s">
        <v>515</v>
      </c>
      <c r="F389" s="20" t="s">
        <v>1773</v>
      </c>
      <c r="G389" s="20" t="s">
        <v>1784</v>
      </c>
      <c r="H389" s="20" t="s">
        <v>94</v>
      </c>
      <c r="I389" s="20" t="s">
        <v>1775</v>
      </c>
      <c r="J389" s="63" t="s">
        <v>1624</v>
      </c>
      <c r="K389" s="63" t="s">
        <v>568</v>
      </c>
      <c r="L389" s="20" t="s">
        <v>110</v>
      </c>
      <c r="M389" s="20" t="s">
        <v>1785</v>
      </c>
      <c r="N389" s="86">
        <v>15</v>
      </c>
      <c r="O389" s="96">
        <v>15</v>
      </c>
      <c r="P389" s="96">
        <v>0</v>
      </c>
      <c r="Q389" s="20">
        <v>1</v>
      </c>
      <c r="R389" s="20">
        <v>42</v>
      </c>
      <c r="S389" s="20">
        <v>137</v>
      </c>
      <c r="T389" s="20">
        <v>1</v>
      </c>
      <c r="U389" s="20">
        <v>107</v>
      </c>
      <c r="V389" s="20">
        <v>286</v>
      </c>
      <c r="W389" s="20" t="s">
        <v>1786</v>
      </c>
      <c r="X389" s="20" t="s">
        <v>1787</v>
      </c>
      <c r="Y389" s="18"/>
    </row>
    <row r="390" ht="144" spans="1:25">
      <c r="A390" s="17">
        <v>384</v>
      </c>
      <c r="B390" s="20" t="s">
        <v>103</v>
      </c>
      <c r="C390" s="20" t="s">
        <v>104</v>
      </c>
      <c r="D390" s="20" t="s">
        <v>1788</v>
      </c>
      <c r="E390" s="20" t="s">
        <v>515</v>
      </c>
      <c r="F390" s="20" t="s">
        <v>1789</v>
      </c>
      <c r="G390" s="20" t="s">
        <v>1790</v>
      </c>
      <c r="H390" s="20" t="s">
        <v>94</v>
      </c>
      <c r="I390" s="20" t="s">
        <v>1789</v>
      </c>
      <c r="J390" s="89">
        <v>45170</v>
      </c>
      <c r="K390" s="89">
        <v>45200</v>
      </c>
      <c r="L390" s="20" t="s">
        <v>110</v>
      </c>
      <c r="M390" s="20" t="s">
        <v>1791</v>
      </c>
      <c r="N390" s="86">
        <f t="shared" ref="N390:N392" si="7">O390+P390</f>
        <v>10</v>
      </c>
      <c r="O390" s="96">
        <v>10</v>
      </c>
      <c r="P390" s="96">
        <v>0</v>
      </c>
      <c r="Q390" s="20">
        <v>1</v>
      </c>
      <c r="R390" s="20">
        <v>57</v>
      </c>
      <c r="S390" s="20">
        <v>204</v>
      </c>
      <c r="T390" s="20">
        <v>1</v>
      </c>
      <c r="U390" s="20">
        <v>13</v>
      </c>
      <c r="V390" s="20">
        <v>44</v>
      </c>
      <c r="W390" s="20" t="s">
        <v>1792</v>
      </c>
      <c r="X390" s="20" t="s">
        <v>1793</v>
      </c>
      <c r="Y390" s="18"/>
    </row>
    <row r="391" ht="144" spans="1:25">
      <c r="A391" s="17">
        <v>385</v>
      </c>
      <c r="B391" s="20" t="s">
        <v>103</v>
      </c>
      <c r="C391" s="20" t="s">
        <v>104</v>
      </c>
      <c r="D391" s="20" t="s">
        <v>1788</v>
      </c>
      <c r="E391" s="20" t="s">
        <v>515</v>
      </c>
      <c r="F391" s="20" t="s">
        <v>1789</v>
      </c>
      <c r="G391" s="20" t="s">
        <v>1790</v>
      </c>
      <c r="H391" s="20" t="s">
        <v>94</v>
      </c>
      <c r="I391" s="20" t="s">
        <v>1794</v>
      </c>
      <c r="J391" s="89">
        <v>45231</v>
      </c>
      <c r="K391" s="89">
        <v>45261</v>
      </c>
      <c r="L391" s="20" t="s">
        <v>110</v>
      </c>
      <c r="M391" s="20" t="s">
        <v>1795</v>
      </c>
      <c r="N391" s="86">
        <f t="shared" si="7"/>
        <v>12.5</v>
      </c>
      <c r="O391" s="96">
        <v>10</v>
      </c>
      <c r="P391" s="96">
        <v>2.5</v>
      </c>
      <c r="Q391" s="20">
        <v>1</v>
      </c>
      <c r="R391" s="20">
        <v>57</v>
      </c>
      <c r="S391" s="20">
        <v>204</v>
      </c>
      <c r="T391" s="20">
        <v>1</v>
      </c>
      <c r="U391" s="20">
        <v>13</v>
      </c>
      <c r="V391" s="20">
        <v>44</v>
      </c>
      <c r="W391" s="20" t="s">
        <v>1792</v>
      </c>
      <c r="X391" s="20" t="s">
        <v>1793</v>
      </c>
      <c r="Y391" s="18"/>
    </row>
    <row r="392" ht="144" spans="1:25">
      <c r="A392" s="17">
        <v>386</v>
      </c>
      <c r="B392" s="20" t="s">
        <v>103</v>
      </c>
      <c r="C392" s="20" t="s">
        <v>104</v>
      </c>
      <c r="D392" s="20" t="s">
        <v>1788</v>
      </c>
      <c r="E392" s="20" t="s">
        <v>515</v>
      </c>
      <c r="F392" s="20" t="s">
        <v>1789</v>
      </c>
      <c r="G392" s="20" t="s">
        <v>1790</v>
      </c>
      <c r="H392" s="20" t="s">
        <v>94</v>
      </c>
      <c r="I392" s="20" t="s">
        <v>1796</v>
      </c>
      <c r="J392" s="89">
        <v>45231</v>
      </c>
      <c r="K392" s="89">
        <v>45261</v>
      </c>
      <c r="L392" s="20" t="s">
        <v>110</v>
      </c>
      <c r="M392" s="20" t="s">
        <v>1797</v>
      </c>
      <c r="N392" s="86">
        <f t="shared" si="7"/>
        <v>10</v>
      </c>
      <c r="O392" s="96">
        <v>10</v>
      </c>
      <c r="P392" s="96">
        <v>0</v>
      </c>
      <c r="Q392" s="20">
        <v>1</v>
      </c>
      <c r="R392" s="20">
        <v>22</v>
      </c>
      <c r="S392" s="20">
        <v>63</v>
      </c>
      <c r="T392" s="20">
        <v>1</v>
      </c>
      <c r="U392" s="20">
        <v>4</v>
      </c>
      <c r="V392" s="20">
        <v>11</v>
      </c>
      <c r="W392" s="20" t="s">
        <v>1798</v>
      </c>
      <c r="X392" s="20" t="s">
        <v>1799</v>
      </c>
      <c r="Y392" s="18"/>
    </row>
    <row r="393" ht="120" spans="1:25">
      <c r="A393" s="17">
        <v>387</v>
      </c>
      <c r="B393" s="20" t="s">
        <v>81</v>
      </c>
      <c r="C393" s="20" t="s">
        <v>254</v>
      </c>
      <c r="D393" s="20" t="s">
        <v>255</v>
      </c>
      <c r="E393" s="20" t="s">
        <v>515</v>
      </c>
      <c r="F393" s="20" t="s">
        <v>1800</v>
      </c>
      <c r="G393" s="20" t="s">
        <v>1801</v>
      </c>
      <c r="H393" s="20" t="s">
        <v>94</v>
      </c>
      <c r="I393" s="20" t="s">
        <v>1800</v>
      </c>
      <c r="J393" s="89">
        <v>44927</v>
      </c>
      <c r="K393" s="89">
        <v>45261</v>
      </c>
      <c r="L393" s="20" t="s">
        <v>110</v>
      </c>
      <c r="M393" s="20" t="s">
        <v>1802</v>
      </c>
      <c r="N393" s="86">
        <v>30</v>
      </c>
      <c r="O393" s="96">
        <v>30</v>
      </c>
      <c r="P393" s="96">
        <v>0</v>
      </c>
      <c r="Q393" s="20">
        <v>1</v>
      </c>
      <c r="R393" s="20">
        <v>74</v>
      </c>
      <c r="S393" s="20">
        <v>240</v>
      </c>
      <c r="T393" s="76">
        <v>1</v>
      </c>
      <c r="U393" s="20">
        <v>11</v>
      </c>
      <c r="V393" s="20">
        <v>33</v>
      </c>
      <c r="W393" s="20" t="s">
        <v>1803</v>
      </c>
      <c r="X393" s="20" t="s">
        <v>1711</v>
      </c>
      <c r="Y393" s="18"/>
    </row>
    <row r="394" ht="409.5" spans="1:25">
      <c r="A394" s="17">
        <v>388</v>
      </c>
      <c r="B394" s="20" t="s">
        <v>81</v>
      </c>
      <c r="C394" s="20" t="s">
        <v>82</v>
      </c>
      <c r="D394" s="20" t="s">
        <v>83</v>
      </c>
      <c r="E394" s="20" t="s">
        <v>515</v>
      </c>
      <c r="F394" s="20" t="s">
        <v>1800</v>
      </c>
      <c r="G394" s="20" t="s">
        <v>1804</v>
      </c>
      <c r="H394" s="20" t="s">
        <v>94</v>
      </c>
      <c r="I394" s="20" t="s">
        <v>1800</v>
      </c>
      <c r="J394" s="89">
        <v>44927</v>
      </c>
      <c r="K394" s="89">
        <v>45261</v>
      </c>
      <c r="L394" s="20" t="s">
        <v>88</v>
      </c>
      <c r="M394" s="20" t="s">
        <v>1805</v>
      </c>
      <c r="N394" s="86">
        <f>O394+P394</f>
        <v>36</v>
      </c>
      <c r="O394" s="96">
        <v>30</v>
      </c>
      <c r="P394" s="96">
        <v>6</v>
      </c>
      <c r="Q394" s="20">
        <v>1</v>
      </c>
      <c r="R394" s="20">
        <v>330</v>
      </c>
      <c r="S394" s="20">
        <v>1058</v>
      </c>
      <c r="T394" s="20">
        <v>1</v>
      </c>
      <c r="U394" s="20">
        <v>71</v>
      </c>
      <c r="V394" s="20">
        <v>240</v>
      </c>
      <c r="W394" s="20" t="s">
        <v>1710</v>
      </c>
      <c r="X394" s="20" t="s">
        <v>1711</v>
      </c>
      <c r="Y394" s="18"/>
    </row>
    <row r="395" ht="84" spans="1:25">
      <c r="A395" s="17">
        <v>389</v>
      </c>
      <c r="B395" s="20" t="s">
        <v>81</v>
      </c>
      <c r="C395" s="20" t="s">
        <v>327</v>
      </c>
      <c r="D395" s="20" t="s">
        <v>1044</v>
      </c>
      <c r="E395" s="20" t="s">
        <v>515</v>
      </c>
      <c r="F395" s="20" t="s">
        <v>1800</v>
      </c>
      <c r="G395" s="20" t="s">
        <v>1806</v>
      </c>
      <c r="H395" s="20" t="s">
        <v>94</v>
      </c>
      <c r="I395" s="20" t="s">
        <v>1800</v>
      </c>
      <c r="J395" s="20">
        <v>2023.01</v>
      </c>
      <c r="K395" s="20">
        <v>2023.03</v>
      </c>
      <c r="L395" s="20" t="s">
        <v>88</v>
      </c>
      <c r="M395" s="105" t="s">
        <v>1807</v>
      </c>
      <c r="N395" s="86">
        <f>O395+P395</f>
        <v>50</v>
      </c>
      <c r="O395" s="96">
        <v>28</v>
      </c>
      <c r="P395" s="96">
        <v>22</v>
      </c>
      <c r="Q395" s="76">
        <v>1</v>
      </c>
      <c r="R395" s="76">
        <v>330</v>
      </c>
      <c r="S395" s="76">
        <v>1058</v>
      </c>
      <c r="T395" s="76">
        <v>1</v>
      </c>
      <c r="U395" s="76">
        <v>71</v>
      </c>
      <c r="V395" s="76">
        <v>235</v>
      </c>
      <c r="W395" s="20" t="s">
        <v>1808</v>
      </c>
      <c r="X395" s="20" t="s">
        <v>1711</v>
      </c>
      <c r="Y395" s="18"/>
    </row>
    <row r="396" s="2" customFormat="1" ht="84" spans="1:25">
      <c r="A396" s="22">
        <v>390</v>
      </c>
      <c r="B396" s="39" t="s">
        <v>81</v>
      </c>
      <c r="C396" s="39" t="s">
        <v>82</v>
      </c>
      <c r="D396" s="39" t="s">
        <v>630</v>
      </c>
      <c r="E396" s="39" t="s">
        <v>515</v>
      </c>
      <c r="F396" s="39" t="s">
        <v>2291</v>
      </c>
      <c r="G396" s="39" t="s">
        <v>2292</v>
      </c>
      <c r="H396" s="39" t="s">
        <v>94</v>
      </c>
      <c r="I396" s="39" t="s">
        <v>2291</v>
      </c>
      <c r="J396" s="106">
        <v>44927</v>
      </c>
      <c r="K396" s="106">
        <v>45261</v>
      </c>
      <c r="L396" s="39" t="s">
        <v>110</v>
      </c>
      <c r="M396" s="107" t="s">
        <v>2293</v>
      </c>
      <c r="N396" s="108">
        <v>1200</v>
      </c>
      <c r="O396" s="108">
        <v>1200</v>
      </c>
      <c r="P396" s="109">
        <v>0</v>
      </c>
      <c r="Q396" s="117">
        <v>12</v>
      </c>
      <c r="R396" s="117">
        <v>1560</v>
      </c>
      <c r="S396" s="117">
        <v>4682</v>
      </c>
      <c r="T396" s="117">
        <v>10</v>
      </c>
      <c r="U396" s="117">
        <v>673</v>
      </c>
      <c r="V396" s="117">
        <v>2015</v>
      </c>
      <c r="W396" s="39" t="s">
        <v>2294</v>
      </c>
      <c r="X396" s="39" t="s">
        <v>2295</v>
      </c>
      <c r="Y396" s="22"/>
    </row>
    <row r="397" ht="96" spans="1:25">
      <c r="A397" s="17">
        <v>391</v>
      </c>
      <c r="B397" s="20" t="s">
        <v>103</v>
      </c>
      <c r="C397" s="20" t="s">
        <v>104</v>
      </c>
      <c r="D397" s="20" t="s">
        <v>105</v>
      </c>
      <c r="E397" s="20" t="s">
        <v>515</v>
      </c>
      <c r="F397" s="20" t="s">
        <v>2296</v>
      </c>
      <c r="G397" s="20" t="s">
        <v>2297</v>
      </c>
      <c r="H397" s="20" t="s">
        <v>94</v>
      </c>
      <c r="I397" s="20" t="s">
        <v>2298</v>
      </c>
      <c r="J397" s="89">
        <v>44927</v>
      </c>
      <c r="K397" s="89">
        <v>45261</v>
      </c>
      <c r="L397" s="20" t="s">
        <v>110</v>
      </c>
      <c r="M397" s="20" t="s">
        <v>2299</v>
      </c>
      <c r="N397" s="86">
        <v>2000</v>
      </c>
      <c r="O397" s="86">
        <v>2000</v>
      </c>
      <c r="P397" s="96">
        <v>0</v>
      </c>
      <c r="Q397" s="76">
        <v>4</v>
      </c>
      <c r="R397" s="76">
        <v>1435</v>
      </c>
      <c r="S397" s="76">
        <v>4305</v>
      </c>
      <c r="T397" s="76">
        <v>3</v>
      </c>
      <c r="U397" s="76">
        <v>207</v>
      </c>
      <c r="V397" s="76">
        <v>597</v>
      </c>
      <c r="W397" s="20" t="s">
        <v>2300</v>
      </c>
      <c r="X397" s="20" t="s">
        <v>1787</v>
      </c>
      <c r="Y397" s="18"/>
    </row>
    <row r="398" ht="72" spans="1:25">
      <c r="A398" s="17">
        <v>392</v>
      </c>
      <c r="B398" s="18" t="s">
        <v>103</v>
      </c>
      <c r="C398" s="20" t="s">
        <v>104</v>
      </c>
      <c r="D398" s="20" t="s">
        <v>588</v>
      </c>
      <c r="E398" s="20" t="s">
        <v>1809</v>
      </c>
      <c r="F398" s="20" t="s">
        <v>1810</v>
      </c>
      <c r="G398" s="20" t="s">
        <v>1811</v>
      </c>
      <c r="H398" s="20" t="s">
        <v>588</v>
      </c>
      <c r="I398" s="20" t="s">
        <v>1810</v>
      </c>
      <c r="J398" s="89">
        <v>44958</v>
      </c>
      <c r="K398" s="89">
        <v>45200</v>
      </c>
      <c r="L398" s="20" t="s">
        <v>110</v>
      </c>
      <c r="M398" s="20" t="s">
        <v>1812</v>
      </c>
      <c r="N398" s="86">
        <v>5</v>
      </c>
      <c r="O398" s="96">
        <v>5</v>
      </c>
      <c r="P398" s="96">
        <v>0</v>
      </c>
      <c r="Q398" s="20">
        <v>1</v>
      </c>
      <c r="R398" s="20">
        <v>40</v>
      </c>
      <c r="S398" s="20">
        <v>165</v>
      </c>
      <c r="T398" s="20">
        <v>0</v>
      </c>
      <c r="U398" s="20">
        <v>1</v>
      </c>
      <c r="V398" s="20">
        <v>3</v>
      </c>
      <c r="W398" s="20" t="s">
        <v>1813</v>
      </c>
      <c r="X398" s="20" t="s">
        <v>1814</v>
      </c>
      <c r="Y398" s="18"/>
    </row>
    <row r="399" ht="120" spans="1:25">
      <c r="A399" s="17">
        <v>393</v>
      </c>
      <c r="B399" s="18" t="s">
        <v>103</v>
      </c>
      <c r="C399" s="20" t="s">
        <v>104</v>
      </c>
      <c r="D399" s="20" t="s">
        <v>150</v>
      </c>
      <c r="E399" s="20" t="s">
        <v>1809</v>
      </c>
      <c r="F399" s="20" t="s">
        <v>1815</v>
      </c>
      <c r="G399" s="20" t="s">
        <v>1816</v>
      </c>
      <c r="H399" s="20" t="s">
        <v>108</v>
      </c>
      <c r="I399" s="20" t="s">
        <v>1817</v>
      </c>
      <c r="J399" s="20">
        <v>2023.02</v>
      </c>
      <c r="K399" s="20">
        <v>2023.12</v>
      </c>
      <c r="L399" s="20" t="s">
        <v>110</v>
      </c>
      <c r="M399" s="20" t="s">
        <v>1818</v>
      </c>
      <c r="N399" s="86">
        <v>6</v>
      </c>
      <c r="O399" s="86">
        <v>5</v>
      </c>
      <c r="P399" s="86">
        <v>1</v>
      </c>
      <c r="Q399" s="20">
        <v>1</v>
      </c>
      <c r="R399" s="20">
        <v>22</v>
      </c>
      <c r="S399" s="20">
        <v>69</v>
      </c>
      <c r="T399" s="20">
        <v>0</v>
      </c>
      <c r="U399" s="20">
        <v>3</v>
      </c>
      <c r="V399" s="20">
        <v>7</v>
      </c>
      <c r="W399" s="20" t="s">
        <v>177</v>
      </c>
      <c r="X399" s="20" t="s">
        <v>1819</v>
      </c>
      <c r="Y399" s="18"/>
    </row>
    <row r="400" ht="120" spans="1:25">
      <c r="A400" s="17">
        <v>394</v>
      </c>
      <c r="B400" s="18" t="s">
        <v>103</v>
      </c>
      <c r="C400" s="20" t="s">
        <v>104</v>
      </c>
      <c r="D400" s="20" t="s">
        <v>150</v>
      </c>
      <c r="E400" s="20" t="s">
        <v>1809</v>
      </c>
      <c r="F400" s="20" t="s">
        <v>1815</v>
      </c>
      <c r="G400" s="20" t="s">
        <v>1820</v>
      </c>
      <c r="H400" s="20" t="s">
        <v>1177</v>
      </c>
      <c r="I400" s="20" t="s">
        <v>1817</v>
      </c>
      <c r="J400" s="20">
        <v>2023.09</v>
      </c>
      <c r="K400" s="20">
        <v>2023.12</v>
      </c>
      <c r="L400" s="20" t="s">
        <v>110</v>
      </c>
      <c r="M400" s="20" t="s">
        <v>1821</v>
      </c>
      <c r="N400" s="86">
        <v>5</v>
      </c>
      <c r="O400" s="86">
        <v>5</v>
      </c>
      <c r="P400" s="86">
        <v>0</v>
      </c>
      <c r="Q400" s="20">
        <v>1</v>
      </c>
      <c r="R400" s="20">
        <v>26</v>
      </c>
      <c r="S400" s="20">
        <v>85</v>
      </c>
      <c r="T400" s="20">
        <v>0</v>
      </c>
      <c r="U400" s="20">
        <v>3</v>
      </c>
      <c r="V400" s="20">
        <v>7</v>
      </c>
      <c r="W400" s="20" t="s">
        <v>177</v>
      </c>
      <c r="X400" s="20" t="s">
        <v>1822</v>
      </c>
      <c r="Y400" s="18"/>
    </row>
    <row r="401" ht="156" spans="1:25">
      <c r="A401" s="17">
        <v>395</v>
      </c>
      <c r="B401" s="20" t="s">
        <v>81</v>
      </c>
      <c r="C401" s="20" t="s">
        <v>2301</v>
      </c>
      <c r="D401" s="20" t="s">
        <v>255</v>
      </c>
      <c r="E401" s="20" t="s">
        <v>1809</v>
      </c>
      <c r="F401" s="20" t="s">
        <v>1823</v>
      </c>
      <c r="G401" s="20" t="s">
        <v>1824</v>
      </c>
      <c r="H401" s="20" t="s">
        <v>1825</v>
      </c>
      <c r="I401" s="20" t="s">
        <v>1823</v>
      </c>
      <c r="J401" s="20">
        <v>2023.08</v>
      </c>
      <c r="K401" s="20">
        <v>2023.12</v>
      </c>
      <c r="L401" s="20" t="s">
        <v>258</v>
      </c>
      <c r="M401" s="20" t="s">
        <v>1826</v>
      </c>
      <c r="N401" s="20">
        <v>10</v>
      </c>
      <c r="O401" s="20">
        <v>10</v>
      </c>
      <c r="P401" s="20">
        <v>0</v>
      </c>
      <c r="Q401" s="20">
        <v>1</v>
      </c>
      <c r="R401" s="20">
        <v>28</v>
      </c>
      <c r="S401" s="20">
        <v>105</v>
      </c>
      <c r="T401" s="20">
        <v>0</v>
      </c>
      <c r="U401" s="20">
        <v>3</v>
      </c>
      <c r="V401" s="20">
        <v>6</v>
      </c>
      <c r="W401" s="20" t="s">
        <v>1827</v>
      </c>
      <c r="X401" s="20" t="s">
        <v>1828</v>
      </c>
      <c r="Y401" s="18"/>
    </row>
    <row r="402" ht="276" spans="1:25">
      <c r="A402" s="17">
        <v>396</v>
      </c>
      <c r="B402" s="18" t="s">
        <v>103</v>
      </c>
      <c r="C402" s="20" t="s">
        <v>104</v>
      </c>
      <c r="D402" s="20" t="s">
        <v>150</v>
      </c>
      <c r="E402" s="20" t="s">
        <v>1809</v>
      </c>
      <c r="F402" s="20" t="s">
        <v>1829</v>
      </c>
      <c r="G402" s="20" t="s">
        <v>1830</v>
      </c>
      <c r="H402" s="20" t="s">
        <v>1831</v>
      </c>
      <c r="I402" s="20" t="s">
        <v>1832</v>
      </c>
      <c r="J402" s="89">
        <v>45170</v>
      </c>
      <c r="K402" s="89">
        <v>45261</v>
      </c>
      <c r="L402" s="20" t="s">
        <v>110</v>
      </c>
      <c r="M402" s="20" t="s">
        <v>1833</v>
      </c>
      <c r="N402" s="86">
        <v>14</v>
      </c>
      <c r="O402" s="96">
        <v>10</v>
      </c>
      <c r="P402" s="96">
        <v>4</v>
      </c>
      <c r="Q402" s="20">
        <v>1</v>
      </c>
      <c r="R402" s="20">
        <v>22</v>
      </c>
      <c r="S402" s="20">
        <v>72</v>
      </c>
      <c r="T402" s="20">
        <v>0</v>
      </c>
      <c r="U402" s="20">
        <v>1</v>
      </c>
      <c r="V402" s="20">
        <v>1</v>
      </c>
      <c r="W402" s="20" t="s">
        <v>177</v>
      </c>
      <c r="X402" s="20" t="s">
        <v>1834</v>
      </c>
      <c r="Y402" s="18"/>
    </row>
    <row r="403" ht="120" spans="1:25">
      <c r="A403" s="17">
        <v>397</v>
      </c>
      <c r="B403" s="20" t="s">
        <v>103</v>
      </c>
      <c r="C403" s="20" t="s">
        <v>104</v>
      </c>
      <c r="D403" s="20" t="s">
        <v>105</v>
      </c>
      <c r="E403" s="20" t="s">
        <v>1809</v>
      </c>
      <c r="F403" s="20" t="s">
        <v>1835</v>
      </c>
      <c r="G403" s="20" t="s">
        <v>1836</v>
      </c>
      <c r="H403" s="20" t="s">
        <v>94</v>
      </c>
      <c r="I403" s="20" t="s">
        <v>1837</v>
      </c>
      <c r="J403" s="20">
        <v>2023.06</v>
      </c>
      <c r="K403" s="20">
        <v>2023.07</v>
      </c>
      <c r="L403" s="20" t="s">
        <v>110</v>
      </c>
      <c r="M403" s="20" t="s">
        <v>1838</v>
      </c>
      <c r="N403" s="20">
        <v>5</v>
      </c>
      <c r="O403" s="20">
        <v>5</v>
      </c>
      <c r="P403" s="20">
        <v>0</v>
      </c>
      <c r="Q403" s="20">
        <v>1</v>
      </c>
      <c r="R403" s="20">
        <v>58</v>
      </c>
      <c r="S403" s="20">
        <v>152</v>
      </c>
      <c r="T403" s="20">
        <v>0</v>
      </c>
      <c r="U403" s="20">
        <v>2</v>
      </c>
      <c r="V403" s="20">
        <v>8</v>
      </c>
      <c r="W403" s="20" t="s">
        <v>1839</v>
      </c>
      <c r="X403" s="20" t="s">
        <v>1840</v>
      </c>
      <c r="Y403" s="18"/>
    </row>
    <row r="404" ht="120" spans="1:25">
      <c r="A404" s="17">
        <v>398</v>
      </c>
      <c r="B404" s="20" t="s">
        <v>103</v>
      </c>
      <c r="C404" s="20" t="s">
        <v>104</v>
      </c>
      <c r="D404" s="20" t="s">
        <v>150</v>
      </c>
      <c r="E404" s="20" t="s">
        <v>1809</v>
      </c>
      <c r="F404" s="20" t="s">
        <v>1835</v>
      </c>
      <c r="G404" s="20" t="s">
        <v>1841</v>
      </c>
      <c r="H404" s="20" t="s">
        <v>108</v>
      </c>
      <c r="I404" s="20" t="s">
        <v>1835</v>
      </c>
      <c r="J404" s="20" t="s">
        <v>1842</v>
      </c>
      <c r="K404" s="20" t="s">
        <v>568</v>
      </c>
      <c r="L404" s="20" t="s">
        <v>110</v>
      </c>
      <c r="M404" s="20" t="s">
        <v>1843</v>
      </c>
      <c r="N404" s="20">
        <v>5</v>
      </c>
      <c r="O404" s="20">
        <v>5</v>
      </c>
      <c r="P404" s="20">
        <v>0</v>
      </c>
      <c r="Q404" s="20">
        <v>1</v>
      </c>
      <c r="R404" s="20">
        <v>37</v>
      </c>
      <c r="S404" s="20">
        <v>128</v>
      </c>
      <c r="T404" s="20">
        <v>1</v>
      </c>
      <c r="U404" s="20">
        <v>1</v>
      </c>
      <c r="V404" s="20">
        <v>2</v>
      </c>
      <c r="W404" s="20" t="s">
        <v>1844</v>
      </c>
      <c r="X404" s="20" t="s">
        <v>1845</v>
      </c>
      <c r="Y404" s="18"/>
    </row>
    <row r="405" ht="144" spans="1:25">
      <c r="A405" s="17">
        <v>399</v>
      </c>
      <c r="B405" s="20" t="s">
        <v>81</v>
      </c>
      <c r="C405" s="20" t="s">
        <v>82</v>
      </c>
      <c r="D405" s="20" t="s">
        <v>186</v>
      </c>
      <c r="E405" s="20" t="s">
        <v>1809</v>
      </c>
      <c r="F405" s="20" t="s">
        <v>1846</v>
      </c>
      <c r="G405" s="20" t="s">
        <v>1847</v>
      </c>
      <c r="H405" s="20" t="s">
        <v>94</v>
      </c>
      <c r="I405" s="20" t="s">
        <v>1846</v>
      </c>
      <c r="J405" s="63" t="s">
        <v>1765</v>
      </c>
      <c r="K405" s="63" t="s">
        <v>568</v>
      </c>
      <c r="L405" s="20" t="s">
        <v>88</v>
      </c>
      <c r="M405" s="20" t="s">
        <v>1848</v>
      </c>
      <c r="N405" s="86">
        <v>40</v>
      </c>
      <c r="O405" s="96">
        <v>30</v>
      </c>
      <c r="P405" s="96">
        <v>10</v>
      </c>
      <c r="Q405" s="20">
        <v>1</v>
      </c>
      <c r="R405" s="20">
        <v>110</v>
      </c>
      <c r="S405" s="20">
        <v>358</v>
      </c>
      <c r="T405" s="20">
        <v>0</v>
      </c>
      <c r="U405" s="20">
        <v>12</v>
      </c>
      <c r="V405" s="20">
        <v>80</v>
      </c>
      <c r="W405" s="20" t="s">
        <v>1849</v>
      </c>
      <c r="X405" s="20" t="s">
        <v>1850</v>
      </c>
      <c r="Y405" s="18"/>
    </row>
    <row r="406" ht="120" spans="1:25">
      <c r="A406" s="17">
        <v>400</v>
      </c>
      <c r="B406" s="20" t="s">
        <v>103</v>
      </c>
      <c r="C406" s="20" t="s">
        <v>104</v>
      </c>
      <c r="D406" s="20" t="s">
        <v>1131</v>
      </c>
      <c r="E406" s="20" t="s">
        <v>1809</v>
      </c>
      <c r="F406" s="20" t="s">
        <v>1851</v>
      </c>
      <c r="G406" s="20" t="s">
        <v>1852</v>
      </c>
      <c r="H406" s="20" t="s">
        <v>1853</v>
      </c>
      <c r="I406" s="20" t="s">
        <v>1851</v>
      </c>
      <c r="J406" s="20">
        <v>2023.11</v>
      </c>
      <c r="K406" s="20">
        <v>2023.12</v>
      </c>
      <c r="L406" s="20" t="s">
        <v>110</v>
      </c>
      <c r="M406" s="20" t="s">
        <v>1854</v>
      </c>
      <c r="N406" s="86">
        <v>8</v>
      </c>
      <c r="O406" s="96">
        <v>5</v>
      </c>
      <c r="P406" s="96">
        <v>3</v>
      </c>
      <c r="Q406" s="20">
        <v>1</v>
      </c>
      <c r="R406" s="20">
        <v>50</v>
      </c>
      <c r="S406" s="20">
        <v>165</v>
      </c>
      <c r="T406" s="20">
        <v>0</v>
      </c>
      <c r="U406" s="20">
        <v>7</v>
      </c>
      <c r="V406" s="20">
        <v>19</v>
      </c>
      <c r="W406" s="20" t="s">
        <v>311</v>
      </c>
      <c r="X406" s="20" t="s">
        <v>1855</v>
      </c>
      <c r="Y406" s="18"/>
    </row>
    <row r="407" ht="108" spans="1:25">
      <c r="A407" s="17">
        <v>401</v>
      </c>
      <c r="B407" s="20" t="s">
        <v>81</v>
      </c>
      <c r="C407" s="20" t="s">
        <v>82</v>
      </c>
      <c r="D407" s="67" t="s">
        <v>83</v>
      </c>
      <c r="E407" s="20" t="s">
        <v>1809</v>
      </c>
      <c r="F407" s="20" t="s">
        <v>1856</v>
      </c>
      <c r="G407" s="20" t="s">
        <v>1669</v>
      </c>
      <c r="H407" s="20" t="s">
        <v>94</v>
      </c>
      <c r="I407" s="20" t="s">
        <v>1856</v>
      </c>
      <c r="J407" s="20" t="s">
        <v>1857</v>
      </c>
      <c r="K407" s="20" t="s">
        <v>1858</v>
      </c>
      <c r="L407" s="20" t="s">
        <v>88</v>
      </c>
      <c r="M407" s="20" t="s">
        <v>1859</v>
      </c>
      <c r="N407" s="86">
        <v>27.6</v>
      </c>
      <c r="O407" s="96">
        <v>23</v>
      </c>
      <c r="P407" s="96">
        <v>4.6</v>
      </c>
      <c r="Q407" s="20">
        <v>1</v>
      </c>
      <c r="R407" s="20">
        <v>20</v>
      </c>
      <c r="S407" s="20">
        <v>75</v>
      </c>
      <c r="T407" s="20">
        <v>0</v>
      </c>
      <c r="U407" s="20">
        <v>15</v>
      </c>
      <c r="V407" s="20">
        <v>54</v>
      </c>
      <c r="W407" s="20" t="s">
        <v>1860</v>
      </c>
      <c r="X407" s="20" t="s">
        <v>1814</v>
      </c>
      <c r="Y407" s="18"/>
    </row>
    <row r="408" ht="144" spans="1:25">
      <c r="A408" s="17">
        <v>402</v>
      </c>
      <c r="B408" s="20" t="s">
        <v>103</v>
      </c>
      <c r="C408" s="20" t="s">
        <v>104</v>
      </c>
      <c r="D408" s="20" t="s">
        <v>1861</v>
      </c>
      <c r="E408" s="20" t="s">
        <v>1809</v>
      </c>
      <c r="F408" s="20" t="s">
        <v>1856</v>
      </c>
      <c r="G408" s="20" t="s">
        <v>1862</v>
      </c>
      <c r="H408" s="20" t="s">
        <v>94</v>
      </c>
      <c r="I408" s="20" t="s">
        <v>1856</v>
      </c>
      <c r="J408" s="20">
        <v>2023.08</v>
      </c>
      <c r="K408" s="20">
        <v>2023.12</v>
      </c>
      <c r="L408" s="20" t="s">
        <v>110</v>
      </c>
      <c r="M408" s="20" t="s">
        <v>1863</v>
      </c>
      <c r="N408" s="86">
        <v>8</v>
      </c>
      <c r="O408" s="96">
        <v>5</v>
      </c>
      <c r="P408" s="96">
        <v>3</v>
      </c>
      <c r="Q408" s="20">
        <v>1</v>
      </c>
      <c r="R408" s="20">
        <v>58</v>
      </c>
      <c r="S408" s="20">
        <v>185</v>
      </c>
      <c r="T408" s="20">
        <v>0</v>
      </c>
      <c r="U408" s="20">
        <v>18</v>
      </c>
      <c r="V408" s="20">
        <v>29</v>
      </c>
      <c r="W408" s="20" t="s">
        <v>311</v>
      </c>
      <c r="X408" s="20" t="s">
        <v>1864</v>
      </c>
      <c r="Y408" s="18"/>
    </row>
    <row r="409" ht="144" spans="1:25">
      <c r="A409" s="17">
        <v>403</v>
      </c>
      <c r="B409" s="20" t="s">
        <v>103</v>
      </c>
      <c r="C409" s="20" t="s">
        <v>104</v>
      </c>
      <c r="D409" s="20" t="s">
        <v>274</v>
      </c>
      <c r="E409" s="20" t="s">
        <v>1809</v>
      </c>
      <c r="F409" s="20" t="s">
        <v>1856</v>
      </c>
      <c r="G409" s="20" t="s">
        <v>1865</v>
      </c>
      <c r="H409" s="20" t="s">
        <v>94</v>
      </c>
      <c r="I409" s="20" t="s">
        <v>1856</v>
      </c>
      <c r="J409" s="20">
        <v>2023.08</v>
      </c>
      <c r="K409" s="20">
        <v>2023.12</v>
      </c>
      <c r="L409" s="20" t="s">
        <v>110</v>
      </c>
      <c r="M409" s="20" t="s">
        <v>1866</v>
      </c>
      <c r="N409" s="86">
        <v>10</v>
      </c>
      <c r="O409" s="96">
        <v>5</v>
      </c>
      <c r="P409" s="96">
        <v>5</v>
      </c>
      <c r="Q409" s="20">
        <v>1</v>
      </c>
      <c r="R409" s="20">
        <v>85</v>
      </c>
      <c r="S409" s="20">
        <v>310</v>
      </c>
      <c r="T409" s="20">
        <v>0</v>
      </c>
      <c r="U409" s="20">
        <v>20</v>
      </c>
      <c r="V409" s="20">
        <v>67</v>
      </c>
      <c r="W409" s="20" t="s">
        <v>1867</v>
      </c>
      <c r="X409" s="20" t="s">
        <v>1868</v>
      </c>
      <c r="Y409" s="18"/>
    </row>
    <row r="410" ht="96" spans="1:25">
      <c r="A410" s="17">
        <v>404</v>
      </c>
      <c r="B410" s="20" t="s">
        <v>103</v>
      </c>
      <c r="C410" s="20" t="s">
        <v>2270</v>
      </c>
      <c r="D410" s="20" t="s">
        <v>150</v>
      </c>
      <c r="E410" s="20" t="s">
        <v>1869</v>
      </c>
      <c r="F410" s="20" t="s">
        <v>1870</v>
      </c>
      <c r="G410" s="20" t="s">
        <v>1871</v>
      </c>
      <c r="H410" s="20" t="s">
        <v>108</v>
      </c>
      <c r="I410" s="20" t="s">
        <v>1870</v>
      </c>
      <c r="J410" s="20">
        <v>2023.01</v>
      </c>
      <c r="K410" s="20">
        <v>2023.12</v>
      </c>
      <c r="L410" s="20" t="s">
        <v>110</v>
      </c>
      <c r="M410" s="110" t="s">
        <v>1872</v>
      </c>
      <c r="N410" s="20">
        <v>6.59</v>
      </c>
      <c r="O410" s="20">
        <v>5</v>
      </c>
      <c r="P410" s="20">
        <v>1.59</v>
      </c>
      <c r="Q410" s="20">
        <v>1</v>
      </c>
      <c r="R410" s="20">
        <v>68</v>
      </c>
      <c r="S410" s="20">
        <v>210</v>
      </c>
      <c r="T410" s="20">
        <v>0</v>
      </c>
      <c r="U410" s="20">
        <v>6</v>
      </c>
      <c r="V410" s="20">
        <v>20</v>
      </c>
      <c r="W410" s="20" t="s">
        <v>1873</v>
      </c>
      <c r="X410" s="20" t="s">
        <v>919</v>
      </c>
      <c r="Y410" s="18"/>
    </row>
    <row r="411" ht="144" spans="1:25">
      <c r="A411" s="17">
        <v>405</v>
      </c>
      <c r="B411" s="20" t="s">
        <v>103</v>
      </c>
      <c r="C411" s="20" t="s">
        <v>104</v>
      </c>
      <c r="D411" s="20" t="s">
        <v>1874</v>
      </c>
      <c r="E411" s="20" t="s">
        <v>1809</v>
      </c>
      <c r="F411" s="20" t="s">
        <v>1875</v>
      </c>
      <c r="G411" s="20" t="s">
        <v>1876</v>
      </c>
      <c r="H411" s="20" t="s">
        <v>1877</v>
      </c>
      <c r="I411" s="20" t="s">
        <v>1875</v>
      </c>
      <c r="J411" s="63" t="s">
        <v>1842</v>
      </c>
      <c r="K411" s="20">
        <v>2023.12</v>
      </c>
      <c r="L411" s="20" t="s">
        <v>110</v>
      </c>
      <c r="M411" s="20" t="s">
        <v>1878</v>
      </c>
      <c r="N411" s="86">
        <v>13</v>
      </c>
      <c r="O411" s="96">
        <v>10</v>
      </c>
      <c r="P411" s="96">
        <v>3</v>
      </c>
      <c r="Q411" s="20">
        <v>2</v>
      </c>
      <c r="R411" s="20">
        <v>50</v>
      </c>
      <c r="S411" s="20">
        <v>150</v>
      </c>
      <c r="T411" s="20">
        <v>0</v>
      </c>
      <c r="U411" s="20">
        <v>0</v>
      </c>
      <c r="V411" s="20">
        <v>0</v>
      </c>
      <c r="W411" s="20" t="s">
        <v>1879</v>
      </c>
      <c r="X411" s="20" t="s">
        <v>1880</v>
      </c>
      <c r="Y411" s="18"/>
    </row>
    <row r="412" s="2" customFormat="1" ht="96" spans="1:25">
      <c r="A412" s="22">
        <v>406</v>
      </c>
      <c r="B412" s="39" t="s">
        <v>81</v>
      </c>
      <c r="C412" s="39" t="s">
        <v>82</v>
      </c>
      <c r="D412" s="98" t="s">
        <v>83</v>
      </c>
      <c r="E412" s="39" t="s">
        <v>1809</v>
      </c>
      <c r="F412" s="39" t="s">
        <v>1809</v>
      </c>
      <c r="G412" s="39" t="s">
        <v>1847</v>
      </c>
      <c r="H412" s="39" t="s">
        <v>94</v>
      </c>
      <c r="I412" s="39" t="s">
        <v>1809</v>
      </c>
      <c r="J412" s="106" t="s">
        <v>2302</v>
      </c>
      <c r="K412" s="106" t="s">
        <v>2303</v>
      </c>
      <c r="L412" s="39" t="s">
        <v>110</v>
      </c>
      <c r="M412" s="39" t="s">
        <v>2304</v>
      </c>
      <c r="N412" s="39">
        <v>1185</v>
      </c>
      <c r="O412" s="39">
        <v>1185</v>
      </c>
      <c r="P412" s="39">
        <v>0</v>
      </c>
      <c r="Q412" s="39">
        <v>24</v>
      </c>
      <c r="R412" s="39">
        <v>5000</v>
      </c>
      <c r="S412" s="39">
        <v>25000</v>
      </c>
      <c r="T412" s="39">
        <v>0</v>
      </c>
      <c r="U412" s="39">
        <v>2000</v>
      </c>
      <c r="V412" s="39">
        <v>10000</v>
      </c>
      <c r="W412" s="39" t="s">
        <v>1849</v>
      </c>
      <c r="X412" s="39" t="s">
        <v>1850</v>
      </c>
      <c r="Y412" s="22"/>
    </row>
    <row r="413" ht="60" spans="1:25">
      <c r="A413" s="17">
        <v>407</v>
      </c>
      <c r="B413" s="97" t="s">
        <v>103</v>
      </c>
      <c r="C413" s="97" t="s">
        <v>104</v>
      </c>
      <c r="D413" s="97" t="s">
        <v>114</v>
      </c>
      <c r="E413" s="97" t="s">
        <v>1881</v>
      </c>
      <c r="F413" s="97" t="s">
        <v>1882</v>
      </c>
      <c r="G413" s="97" t="s">
        <v>1883</v>
      </c>
      <c r="H413" s="97" t="s">
        <v>153</v>
      </c>
      <c r="I413" s="97" t="s">
        <v>1882</v>
      </c>
      <c r="J413" s="111">
        <v>44972</v>
      </c>
      <c r="K413" s="111">
        <v>45076</v>
      </c>
      <c r="L413" s="97" t="s">
        <v>154</v>
      </c>
      <c r="M413" s="97" t="s">
        <v>1884</v>
      </c>
      <c r="N413" s="112">
        <v>4</v>
      </c>
      <c r="O413" s="97">
        <v>4</v>
      </c>
      <c r="P413" s="97">
        <v>0</v>
      </c>
      <c r="Q413" s="101">
        <v>1</v>
      </c>
      <c r="R413" s="101">
        <v>33</v>
      </c>
      <c r="S413" s="101">
        <v>133</v>
      </c>
      <c r="T413" s="99">
        <v>1</v>
      </c>
      <c r="U413" s="99">
        <v>22</v>
      </c>
      <c r="V413" s="99">
        <v>91</v>
      </c>
      <c r="W413" s="97" t="s">
        <v>193</v>
      </c>
      <c r="X413" s="97" t="s">
        <v>1885</v>
      </c>
      <c r="Y413" s="18"/>
    </row>
    <row r="414" ht="396" spans="1:25">
      <c r="A414" s="17">
        <v>408</v>
      </c>
      <c r="B414" s="97" t="s">
        <v>81</v>
      </c>
      <c r="C414" s="97" t="s">
        <v>82</v>
      </c>
      <c r="D414" s="97" t="s">
        <v>83</v>
      </c>
      <c r="E414" s="97" t="s">
        <v>1881</v>
      </c>
      <c r="F414" s="97" t="s">
        <v>1886</v>
      </c>
      <c r="G414" s="97" t="s">
        <v>1887</v>
      </c>
      <c r="H414" s="97" t="s">
        <v>94</v>
      </c>
      <c r="I414" s="97" t="s">
        <v>1886</v>
      </c>
      <c r="J414" s="111">
        <v>45046</v>
      </c>
      <c r="K414" s="111">
        <v>45230</v>
      </c>
      <c r="L414" s="20" t="s">
        <v>88</v>
      </c>
      <c r="M414" s="97" t="s">
        <v>1888</v>
      </c>
      <c r="N414" s="97">
        <v>29</v>
      </c>
      <c r="O414" s="97">
        <v>25</v>
      </c>
      <c r="P414" s="97">
        <v>4</v>
      </c>
      <c r="Q414" s="97">
        <v>2</v>
      </c>
      <c r="R414" s="20">
        <v>45</v>
      </c>
      <c r="S414" s="20">
        <v>167</v>
      </c>
      <c r="T414" s="20">
        <v>1</v>
      </c>
      <c r="U414" s="20">
        <v>45</v>
      </c>
      <c r="V414" s="20">
        <v>167</v>
      </c>
      <c r="W414" s="97" t="s">
        <v>1889</v>
      </c>
      <c r="X414" s="97" t="s">
        <v>1890</v>
      </c>
      <c r="Y414" s="18"/>
    </row>
    <row r="415" ht="300" spans="1:25">
      <c r="A415" s="17">
        <v>409</v>
      </c>
      <c r="B415" s="97" t="s">
        <v>81</v>
      </c>
      <c r="C415" s="97" t="s">
        <v>82</v>
      </c>
      <c r="D415" s="97" t="s">
        <v>157</v>
      </c>
      <c r="E415" s="97" t="s">
        <v>1881</v>
      </c>
      <c r="F415" s="97" t="s">
        <v>1891</v>
      </c>
      <c r="G415" s="97" t="s">
        <v>1892</v>
      </c>
      <c r="H415" s="97" t="s">
        <v>94</v>
      </c>
      <c r="I415" s="97" t="s">
        <v>1891</v>
      </c>
      <c r="J415" s="111">
        <v>45046</v>
      </c>
      <c r="K415" s="111">
        <v>45230</v>
      </c>
      <c r="L415" s="20" t="s">
        <v>88</v>
      </c>
      <c r="M415" s="97" t="s">
        <v>1893</v>
      </c>
      <c r="N415" s="97">
        <v>27.08</v>
      </c>
      <c r="O415" s="97">
        <v>23.08</v>
      </c>
      <c r="P415" s="97">
        <v>4</v>
      </c>
      <c r="Q415" s="97">
        <v>2</v>
      </c>
      <c r="R415" s="20">
        <v>30</v>
      </c>
      <c r="S415" s="20">
        <v>79</v>
      </c>
      <c r="T415" s="20">
        <v>1</v>
      </c>
      <c r="U415" s="20">
        <v>30</v>
      </c>
      <c r="V415" s="20">
        <v>79</v>
      </c>
      <c r="W415" s="97" t="s">
        <v>1894</v>
      </c>
      <c r="X415" s="97" t="s">
        <v>1895</v>
      </c>
      <c r="Y415" s="18"/>
    </row>
    <row r="416" ht="409.5" spans="1:25">
      <c r="A416" s="17">
        <v>410</v>
      </c>
      <c r="B416" s="97" t="s">
        <v>81</v>
      </c>
      <c r="C416" s="97" t="s">
        <v>82</v>
      </c>
      <c r="D416" s="97" t="s">
        <v>83</v>
      </c>
      <c r="E416" s="97" t="s">
        <v>1881</v>
      </c>
      <c r="F416" s="97" t="s">
        <v>1882</v>
      </c>
      <c r="G416" s="97" t="s">
        <v>1896</v>
      </c>
      <c r="H416" s="97" t="s">
        <v>94</v>
      </c>
      <c r="I416" s="97" t="s">
        <v>1882</v>
      </c>
      <c r="J416" s="111">
        <v>45046</v>
      </c>
      <c r="K416" s="111">
        <v>45230</v>
      </c>
      <c r="L416" s="20" t="s">
        <v>88</v>
      </c>
      <c r="M416" s="97" t="s">
        <v>1897</v>
      </c>
      <c r="N416" s="97">
        <v>26.12</v>
      </c>
      <c r="O416" s="97">
        <v>22.12</v>
      </c>
      <c r="P416" s="97">
        <v>4</v>
      </c>
      <c r="Q416" s="97">
        <v>1</v>
      </c>
      <c r="R416" s="20">
        <v>18</v>
      </c>
      <c r="S416" s="20">
        <v>68</v>
      </c>
      <c r="T416" s="20">
        <v>1</v>
      </c>
      <c r="U416" s="20">
        <v>18</v>
      </c>
      <c r="V416" s="20">
        <v>68</v>
      </c>
      <c r="W416" s="97" t="s">
        <v>1898</v>
      </c>
      <c r="X416" s="97" t="s">
        <v>1899</v>
      </c>
      <c r="Y416" s="18"/>
    </row>
    <row r="417" ht="409.5" spans="1:25">
      <c r="A417" s="17">
        <v>411</v>
      </c>
      <c r="B417" s="97" t="s">
        <v>81</v>
      </c>
      <c r="C417" s="97" t="s">
        <v>82</v>
      </c>
      <c r="D417" s="97" t="s">
        <v>83</v>
      </c>
      <c r="E417" s="97" t="s">
        <v>1881</v>
      </c>
      <c r="F417" s="97" t="s">
        <v>1900</v>
      </c>
      <c r="G417" s="97" t="s">
        <v>1901</v>
      </c>
      <c r="H417" s="97" t="s">
        <v>94</v>
      </c>
      <c r="I417" s="97" t="s">
        <v>1900</v>
      </c>
      <c r="J417" s="111">
        <v>45042</v>
      </c>
      <c r="K417" s="111">
        <v>45231</v>
      </c>
      <c r="L417" s="20" t="s">
        <v>88</v>
      </c>
      <c r="M417" s="97" t="s">
        <v>1902</v>
      </c>
      <c r="N417" s="97">
        <v>31.5</v>
      </c>
      <c r="O417" s="97">
        <v>27.1</v>
      </c>
      <c r="P417" s="97">
        <v>4.4</v>
      </c>
      <c r="Q417" s="99">
        <v>1</v>
      </c>
      <c r="R417" s="99">
        <v>50</v>
      </c>
      <c r="S417" s="99">
        <v>177</v>
      </c>
      <c r="T417" s="99">
        <v>1</v>
      </c>
      <c r="U417" s="99">
        <v>50</v>
      </c>
      <c r="V417" s="99">
        <v>177</v>
      </c>
      <c r="W417" s="97" t="s">
        <v>1903</v>
      </c>
      <c r="X417" s="97" t="s">
        <v>1904</v>
      </c>
      <c r="Y417" s="18"/>
    </row>
    <row r="418" ht="409.5" spans="1:25">
      <c r="A418" s="17">
        <v>412</v>
      </c>
      <c r="B418" s="97" t="s">
        <v>81</v>
      </c>
      <c r="C418" s="97" t="s">
        <v>82</v>
      </c>
      <c r="D418" s="97" t="s">
        <v>83</v>
      </c>
      <c r="E418" s="97" t="s">
        <v>1881</v>
      </c>
      <c r="F418" s="97" t="s">
        <v>1905</v>
      </c>
      <c r="G418" s="97" t="s">
        <v>1906</v>
      </c>
      <c r="H418" s="97" t="s">
        <v>94</v>
      </c>
      <c r="I418" s="97" t="s">
        <v>1905</v>
      </c>
      <c r="J418" s="111">
        <v>45036</v>
      </c>
      <c r="K418" s="111">
        <v>45087</v>
      </c>
      <c r="L418" s="20" t="s">
        <v>88</v>
      </c>
      <c r="M418" s="97" t="s">
        <v>1907</v>
      </c>
      <c r="N418" s="97">
        <v>30.7</v>
      </c>
      <c r="O418" s="97">
        <v>26.7</v>
      </c>
      <c r="P418" s="97">
        <v>4</v>
      </c>
      <c r="Q418" s="99">
        <v>2</v>
      </c>
      <c r="R418" s="99">
        <v>63</v>
      </c>
      <c r="S418" s="99">
        <v>202</v>
      </c>
      <c r="T418" s="99">
        <v>1</v>
      </c>
      <c r="U418" s="99">
        <v>63</v>
      </c>
      <c r="V418" s="99">
        <v>202</v>
      </c>
      <c r="W418" s="97" t="s">
        <v>1894</v>
      </c>
      <c r="X418" s="97" t="s">
        <v>1908</v>
      </c>
      <c r="Y418" s="18"/>
    </row>
    <row r="419" ht="132" spans="1:25">
      <c r="A419" s="17">
        <v>413</v>
      </c>
      <c r="B419" s="97" t="s">
        <v>103</v>
      </c>
      <c r="C419" s="97" t="s">
        <v>104</v>
      </c>
      <c r="D419" s="97" t="s">
        <v>550</v>
      </c>
      <c r="E419" s="97" t="s">
        <v>1881</v>
      </c>
      <c r="F419" s="97" t="s">
        <v>1909</v>
      </c>
      <c r="G419" s="97" t="s">
        <v>1910</v>
      </c>
      <c r="H419" s="97" t="s">
        <v>94</v>
      </c>
      <c r="I419" s="97" t="s">
        <v>1909</v>
      </c>
      <c r="J419" s="97" t="s">
        <v>1911</v>
      </c>
      <c r="K419" s="97" t="s">
        <v>1912</v>
      </c>
      <c r="L419" s="20" t="s">
        <v>110</v>
      </c>
      <c r="M419" s="97" t="s">
        <v>1913</v>
      </c>
      <c r="N419" s="97">
        <v>100</v>
      </c>
      <c r="O419" s="97">
        <v>100</v>
      </c>
      <c r="P419" s="97"/>
      <c r="Q419" s="97">
        <v>1</v>
      </c>
      <c r="R419" s="20">
        <v>62</v>
      </c>
      <c r="S419" s="20">
        <v>158</v>
      </c>
      <c r="T419" s="63"/>
      <c r="U419" s="20">
        <v>62</v>
      </c>
      <c r="V419" s="20">
        <v>158</v>
      </c>
      <c r="W419" s="97" t="s">
        <v>1914</v>
      </c>
      <c r="X419" s="97" t="s">
        <v>1915</v>
      </c>
      <c r="Y419" s="18"/>
    </row>
    <row r="420" ht="96" spans="1:25">
      <c r="A420" s="17">
        <v>414</v>
      </c>
      <c r="B420" s="97" t="s">
        <v>103</v>
      </c>
      <c r="C420" s="97" t="s">
        <v>104</v>
      </c>
      <c r="D420" s="97" t="s">
        <v>105</v>
      </c>
      <c r="E420" s="97" t="s">
        <v>1881</v>
      </c>
      <c r="F420" s="97" t="s">
        <v>1916</v>
      </c>
      <c r="G420" s="97" t="s">
        <v>1917</v>
      </c>
      <c r="H420" s="97" t="s">
        <v>94</v>
      </c>
      <c r="I420" s="97" t="s">
        <v>1916</v>
      </c>
      <c r="J420" s="97">
        <v>2023.07</v>
      </c>
      <c r="K420" s="97">
        <v>2023.12</v>
      </c>
      <c r="L420" s="20" t="s">
        <v>110</v>
      </c>
      <c r="M420" s="97" t="s">
        <v>1917</v>
      </c>
      <c r="N420" s="97">
        <v>10</v>
      </c>
      <c r="O420" s="97">
        <v>10</v>
      </c>
      <c r="P420" s="97"/>
      <c r="Q420" s="97">
        <v>1</v>
      </c>
      <c r="R420" s="97">
        <v>32</v>
      </c>
      <c r="S420" s="97">
        <v>112</v>
      </c>
      <c r="T420" s="63"/>
      <c r="U420" s="97">
        <v>32</v>
      </c>
      <c r="V420" s="97">
        <v>112</v>
      </c>
      <c r="W420" s="97" t="s">
        <v>1918</v>
      </c>
      <c r="X420" s="97" t="s">
        <v>1919</v>
      </c>
      <c r="Y420" s="18"/>
    </row>
    <row r="421" ht="204" spans="1:25">
      <c r="A421" s="17">
        <v>415</v>
      </c>
      <c r="B421" s="97" t="s">
        <v>103</v>
      </c>
      <c r="C421" s="97" t="s">
        <v>104</v>
      </c>
      <c r="D421" s="97" t="s">
        <v>255</v>
      </c>
      <c r="E421" s="97" t="s">
        <v>1881</v>
      </c>
      <c r="F421" s="97" t="s">
        <v>1920</v>
      </c>
      <c r="G421" s="97" t="s">
        <v>1921</v>
      </c>
      <c r="H421" s="97" t="s">
        <v>94</v>
      </c>
      <c r="I421" s="97" t="s">
        <v>1920</v>
      </c>
      <c r="J421" s="97">
        <v>2023.07</v>
      </c>
      <c r="K421" s="97">
        <v>2023.12</v>
      </c>
      <c r="L421" s="20" t="s">
        <v>110</v>
      </c>
      <c r="M421" s="97" t="s">
        <v>1921</v>
      </c>
      <c r="N421" s="97">
        <v>10</v>
      </c>
      <c r="O421" s="97">
        <v>10</v>
      </c>
      <c r="P421" s="97"/>
      <c r="Q421" s="97">
        <v>1</v>
      </c>
      <c r="R421" s="97">
        <v>62</v>
      </c>
      <c r="S421" s="97">
        <v>152</v>
      </c>
      <c r="T421" s="63"/>
      <c r="U421" s="97">
        <v>15</v>
      </c>
      <c r="V421" s="97">
        <v>38</v>
      </c>
      <c r="W421" s="97" t="s">
        <v>1922</v>
      </c>
      <c r="X421" s="97" t="s">
        <v>1923</v>
      </c>
      <c r="Y421" s="18"/>
    </row>
    <row r="422" ht="96" spans="1:25">
      <c r="A422" s="17">
        <v>416</v>
      </c>
      <c r="B422" s="20" t="s">
        <v>81</v>
      </c>
      <c r="C422" s="97" t="s">
        <v>298</v>
      </c>
      <c r="D422" s="97" t="s">
        <v>585</v>
      </c>
      <c r="E422" s="97" t="s">
        <v>1881</v>
      </c>
      <c r="F422" s="97" t="s">
        <v>1924</v>
      </c>
      <c r="G422" s="97" t="s">
        <v>1925</v>
      </c>
      <c r="H422" s="97" t="s">
        <v>1926</v>
      </c>
      <c r="I422" s="97" t="s">
        <v>1927</v>
      </c>
      <c r="J422" s="97">
        <v>2023.06</v>
      </c>
      <c r="K422" s="97">
        <v>2023.12</v>
      </c>
      <c r="L422" s="20" t="s">
        <v>110</v>
      </c>
      <c r="M422" s="97" t="s">
        <v>1925</v>
      </c>
      <c r="N422" s="97">
        <v>40</v>
      </c>
      <c r="O422" s="97">
        <v>40</v>
      </c>
      <c r="P422" s="97"/>
      <c r="Q422" s="99">
        <v>1</v>
      </c>
      <c r="R422" s="99">
        <v>535</v>
      </c>
      <c r="S422" s="99">
        <v>1990</v>
      </c>
      <c r="T422" s="99">
        <v>0</v>
      </c>
      <c r="U422" s="99">
        <v>9</v>
      </c>
      <c r="V422" s="99">
        <v>257</v>
      </c>
      <c r="W422" s="97" t="s">
        <v>1928</v>
      </c>
      <c r="X422" s="97" t="s">
        <v>1929</v>
      </c>
      <c r="Y422" s="18"/>
    </row>
    <row r="423" ht="156" spans="1:25">
      <c r="A423" s="17">
        <v>417</v>
      </c>
      <c r="B423" s="20" t="s">
        <v>81</v>
      </c>
      <c r="C423" s="97" t="s">
        <v>327</v>
      </c>
      <c r="D423" s="97" t="s">
        <v>328</v>
      </c>
      <c r="E423" s="97" t="s">
        <v>1881</v>
      </c>
      <c r="F423" s="97" t="s">
        <v>1930</v>
      </c>
      <c r="G423" s="97" t="s">
        <v>1931</v>
      </c>
      <c r="H423" s="97" t="s">
        <v>94</v>
      </c>
      <c r="I423" s="97" t="s">
        <v>1930</v>
      </c>
      <c r="J423" s="97">
        <v>2023.06</v>
      </c>
      <c r="K423" s="97">
        <v>2023.12</v>
      </c>
      <c r="L423" s="20" t="s">
        <v>110</v>
      </c>
      <c r="M423" s="97" t="s">
        <v>1931</v>
      </c>
      <c r="N423" s="97">
        <v>30</v>
      </c>
      <c r="O423" s="97">
        <v>30</v>
      </c>
      <c r="P423" s="97"/>
      <c r="Q423" s="99">
        <v>1</v>
      </c>
      <c r="R423" s="99">
        <v>318</v>
      </c>
      <c r="S423" s="99">
        <v>1068</v>
      </c>
      <c r="T423" s="99"/>
      <c r="U423" s="99">
        <v>66</v>
      </c>
      <c r="V423" s="99">
        <v>178</v>
      </c>
      <c r="W423" s="97" t="s">
        <v>1932</v>
      </c>
      <c r="X423" s="97" t="s">
        <v>1933</v>
      </c>
      <c r="Y423" s="18"/>
    </row>
    <row r="424" ht="132" spans="1:25">
      <c r="A424" s="17">
        <v>418</v>
      </c>
      <c r="B424" s="20" t="s">
        <v>81</v>
      </c>
      <c r="C424" s="97" t="s">
        <v>298</v>
      </c>
      <c r="D424" s="97" t="s">
        <v>585</v>
      </c>
      <c r="E424" s="97" t="s">
        <v>1881</v>
      </c>
      <c r="F424" s="97" t="s">
        <v>1930</v>
      </c>
      <c r="G424" s="97" t="s">
        <v>1934</v>
      </c>
      <c r="H424" s="97" t="s">
        <v>94</v>
      </c>
      <c r="I424" s="97" t="s">
        <v>1930</v>
      </c>
      <c r="J424" s="97">
        <v>2023.06</v>
      </c>
      <c r="K424" s="97">
        <v>2023.12</v>
      </c>
      <c r="L424" s="20" t="s">
        <v>110</v>
      </c>
      <c r="M424" s="97" t="s">
        <v>1934</v>
      </c>
      <c r="N424" s="97">
        <v>10</v>
      </c>
      <c r="O424" s="97">
        <v>10</v>
      </c>
      <c r="P424" s="97"/>
      <c r="Q424" s="97">
        <v>1</v>
      </c>
      <c r="R424" s="97">
        <v>101</v>
      </c>
      <c r="S424" s="97">
        <v>273</v>
      </c>
      <c r="T424" s="20"/>
      <c r="U424" s="20">
        <v>66</v>
      </c>
      <c r="V424" s="20">
        <v>179</v>
      </c>
      <c r="W424" s="97" t="s">
        <v>1935</v>
      </c>
      <c r="X424" s="97" t="s">
        <v>1936</v>
      </c>
      <c r="Y424" s="18"/>
    </row>
    <row r="425" ht="96" spans="1:25">
      <c r="A425" s="17">
        <v>419</v>
      </c>
      <c r="B425" s="97" t="s">
        <v>81</v>
      </c>
      <c r="C425" s="97" t="s">
        <v>254</v>
      </c>
      <c r="D425" s="97" t="s">
        <v>255</v>
      </c>
      <c r="E425" s="97" t="s">
        <v>1881</v>
      </c>
      <c r="F425" s="97" t="s">
        <v>1937</v>
      </c>
      <c r="G425" s="97" t="s">
        <v>1938</v>
      </c>
      <c r="H425" s="97" t="s">
        <v>1825</v>
      </c>
      <c r="I425" s="97" t="s">
        <v>1937</v>
      </c>
      <c r="J425" s="113" t="s">
        <v>1939</v>
      </c>
      <c r="K425" s="113" t="s">
        <v>1940</v>
      </c>
      <c r="L425" s="97" t="s">
        <v>258</v>
      </c>
      <c r="M425" s="97" t="s">
        <v>1941</v>
      </c>
      <c r="N425" s="97">
        <v>5</v>
      </c>
      <c r="O425" s="97">
        <v>5</v>
      </c>
      <c r="P425" s="97"/>
      <c r="Q425" s="99">
        <v>1</v>
      </c>
      <c r="R425" s="99">
        <v>30</v>
      </c>
      <c r="S425" s="99">
        <v>102</v>
      </c>
      <c r="T425" s="99"/>
      <c r="U425" s="99">
        <v>30</v>
      </c>
      <c r="V425" s="99">
        <v>102</v>
      </c>
      <c r="W425" s="97" t="s">
        <v>1942</v>
      </c>
      <c r="X425" s="97" t="s">
        <v>1943</v>
      </c>
      <c r="Y425" s="18"/>
    </row>
    <row r="426" ht="120" spans="1:25">
      <c r="A426" s="17">
        <v>420</v>
      </c>
      <c r="B426" s="97" t="s">
        <v>103</v>
      </c>
      <c r="C426" s="97" t="s">
        <v>104</v>
      </c>
      <c r="D426" s="97" t="s">
        <v>105</v>
      </c>
      <c r="E426" s="97" t="s">
        <v>1881</v>
      </c>
      <c r="F426" s="97" t="s">
        <v>1916</v>
      </c>
      <c r="G426" s="97" t="s">
        <v>1944</v>
      </c>
      <c r="H426" s="97" t="s">
        <v>94</v>
      </c>
      <c r="I426" s="97" t="s">
        <v>1916</v>
      </c>
      <c r="J426" s="97">
        <v>2023.07</v>
      </c>
      <c r="K426" s="97">
        <v>2023.08</v>
      </c>
      <c r="L426" s="20" t="s">
        <v>110</v>
      </c>
      <c r="M426" s="97" t="s">
        <v>1944</v>
      </c>
      <c r="N426" s="114">
        <v>10</v>
      </c>
      <c r="O426" s="114">
        <v>10</v>
      </c>
      <c r="P426" s="97"/>
      <c r="Q426" s="97">
        <v>1</v>
      </c>
      <c r="R426" s="97">
        <v>32</v>
      </c>
      <c r="S426" s="97">
        <v>112</v>
      </c>
      <c r="T426" s="20"/>
      <c r="U426" s="97">
        <v>32</v>
      </c>
      <c r="V426" s="97">
        <v>112</v>
      </c>
      <c r="W426" s="97" t="s">
        <v>1918</v>
      </c>
      <c r="X426" s="97" t="s">
        <v>1945</v>
      </c>
      <c r="Y426" s="18"/>
    </row>
    <row r="427" ht="120" spans="1:25">
      <c r="A427" s="17">
        <v>421</v>
      </c>
      <c r="B427" s="97" t="s">
        <v>81</v>
      </c>
      <c r="C427" s="97" t="s">
        <v>298</v>
      </c>
      <c r="D427" s="97" t="s">
        <v>585</v>
      </c>
      <c r="E427" s="97" t="s">
        <v>1881</v>
      </c>
      <c r="F427" s="97" t="s">
        <v>1909</v>
      </c>
      <c r="G427" s="97" t="s">
        <v>1946</v>
      </c>
      <c r="H427" s="97" t="s">
        <v>94</v>
      </c>
      <c r="I427" s="97" t="s">
        <v>1909</v>
      </c>
      <c r="J427" s="97">
        <v>2023.09</v>
      </c>
      <c r="K427" s="97">
        <v>2023.11</v>
      </c>
      <c r="L427" s="20" t="s">
        <v>110</v>
      </c>
      <c r="M427" s="97" t="s">
        <v>1946</v>
      </c>
      <c r="N427" s="97">
        <v>10</v>
      </c>
      <c r="O427" s="97">
        <v>10</v>
      </c>
      <c r="P427" s="97"/>
      <c r="Q427" s="97">
        <v>1</v>
      </c>
      <c r="R427" s="101">
        <v>50</v>
      </c>
      <c r="S427" s="101">
        <v>230</v>
      </c>
      <c r="T427" s="99"/>
      <c r="U427" s="99">
        <v>20</v>
      </c>
      <c r="V427" s="99">
        <v>80</v>
      </c>
      <c r="W427" s="97" t="s">
        <v>1947</v>
      </c>
      <c r="X427" s="97" t="s">
        <v>1948</v>
      </c>
      <c r="Y427" s="18"/>
    </row>
    <row r="428" ht="156" spans="1:25">
      <c r="A428" s="17">
        <v>422</v>
      </c>
      <c r="B428" s="99" t="s">
        <v>81</v>
      </c>
      <c r="C428" s="99" t="s">
        <v>254</v>
      </c>
      <c r="D428" s="99" t="s">
        <v>255</v>
      </c>
      <c r="E428" s="97" t="s">
        <v>1881</v>
      </c>
      <c r="F428" s="20" t="s">
        <v>1949</v>
      </c>
      <c r="G428" s="100" t="s">
        <v>1950</v>
      </c>
      <c r="H428" s="20" t="s">
        <v>269</v>
      </c>
      <c r="I428" s="20" t="s">
        <v>1949</v>
      </c>
      <c r="J428" s="20">
        <v>2023.05</v>
      </c>
      <c r="K428" s="20">
        <v>2023.09</v>
      </c>
      <c r="L428" s="20" t="s">
        <v>110</v>
      </c>
      <c r="M428" s="100" t="s">
        <v>1951</v>
      </c>
      <c r="N428" s="100">
        <v>4</v>
      </c>
      <c r="O428" s="100">
        <v>4</v>
      </c>
      <c r="P428" s="20"/>
      <c r="Q428" s="99">
        <v>1</v>
      </c>
      <c r="R428" s="99">
        <v>68</v>
      </c>
      <c r="S428" s="99">
        <v>200</v>
      </c>
      <c r="T428" s="99">
        <v>1</v>
      </c>
      <c r="U428" s="99">
        <v>30</v>
      </c>
      <c r="V428" s="99">
        <v>108</v>
      </c>
      <c r="W428" s="99" t="s">
        <v>1952</v>
      </c>
      <c r="X428" s="99" t="s">
        <v>1953</v>
      </c>
      <c r="Y428" s="18"/>
    </row>
    <row r="429" ht="120" spans="1:25">
      <c r="A429" s="17">
        <v>423</v>
      </c>
      <c r="B429" s="99" t="s">
        <v>103</v>
      </c>
      <c r="C429" s="99" t="s">
        <v>104</v>
      </c>
      <c r="D429" s="99" t="s">
        <v>105</v>
      </c>
      <c r="E429" s="99" t="s">
        <v>1881</v>
      </c>
      <c r="F429" s="99" t="s">
        <v>1886</v>
      </c>
      <c r="G429" s="99" t="s">
        <v>1954</v>
      </c>
      <c r="H429" s="99" t="s">
        <v>94</v>
      </c>
      <c r="I429" s="99" t="s">
        <v>1886</v>
      </c>
      <c r="J429" s="99">
        <v>2023.02</v>
      </c>
      <c r="K429" s="99">
        <v>2023.12</v>
      </c>
      <c r="L429" s="20" t="s">
        <v>110</v>
      </c>
      <c r="M429" s="99" t="s">
        <v>1955</v>
      </c>
      <c r="N429" s="99">
        <v>20</v>
      </c>
      <c r="O429" s="99">
        <v>20</v>
      </c>
      <c r="P429" s="99"/>
      <c r="Q429" s="99">
        <v>1</v>
      </c>
      <c r="R429" s="99">
        <v>138</v>
      </c>
      <c r="S429" s="99">
        <v>427</v>
      </c>
      <c r="T429" s="99"/>
      <c r="U429" s="99">
        <v>13</v>
      </c>
      <c r="V429" s="99">
        <v>23</v>
      </c>
      <c r="W429" s="99" t="s">
        <v>1918</v>
      </c>
      <c r="X429" s="99" t="s">
        <v>1945</v>
      </c>
      <c r="Y429" s="18"/>
    </row>
    <row r="430" ht="144" spans="1:25">
      <c r="A430" s="17">
        <v>424</v>
      </c>
      <c r="B430" s="99" t="s">
        <v>81</v>
      </c>
      <c r="C430" s="99" t="s">
        <v>254</v>
      </c>
      <c r="D430" s="99" t="s">
        <v>255</v>
      </c>
      <c r="E430" s="101" t="s">
        <v>1881</v>
      </c>
      <c r="F430" s="99" t="s">
        <v>1949</v>
      </c>
      <c r="G430" s="100" t="s">
        <v>1956</v>
      </c>
      <c r="H430" s="99" t="s">
        <v>269</v>
      </c>
      <c r="I430" s="99" t="s">
        <v>1949</v>
      </c>
      <c r="J430" s="99">
        <v>2023.09</v>
      </c>
      <c r="K430" s="115">
        <v>2023.1</v>
      </c>
      <c r="L430" s="20" t="s">
        <v>110</v>
      </c>
      <c r="M430" s="100" t="s">
        <v>1957</v>
      </c>
      <c r="N430" s="100">
        <v>3</v>
      </c>
      <c r="O430" s="100">
        <v>3</v>
      </c>
      <c r="P430" s="99"/>
      <c r="Q430" s="99">
        <v>1</v>
      </c>
      <c r="R430" s="99">
        <v>18</v>
      </c>
      <c r="S430" s="99">
        <v>54</v>
      </c>
      <c r="T430" s="99">
        <v>1</v>
      </c>
      <c r="U430" s="99">
        <v>8</v>
      </c>
      <c r="V430" s="99">
        <v>41</v>
      </c>
      <c r="W430" s="99" t="s">
        <v>1952</v>
      </c>
      <c r="X430" s="99" t="s">
        <v>1958</v>
      </c>
      <c r="Y430" s="18"/>
    </row>
    <row r="431" ht="168" spans="1:25">
      <c r="A431" s="17">
        <v>425</v>
      </c>
      <c r="B431" s="99" t="s">
        <v>81</v>
      </c>
      <c r="C431" s="99" t="s">
        <v>254</v>
      </c>
      <c r="D431" s="99" t="s">
        <v>255</v>
      </c>
      <c r="E431" s="101" t="s">
        <v>1881</v>
      </c>
      <c r="F431" s="99" t="s">
        <v>1959</v>
      </c>
      <c r="G431" s="100" t="s">
        <v>1960</v>
      </c>
      <c r="H431" s="99" t="s">
        <v>269</v>
      </c>
      <c r="I431" s="99" t="s">
        <v>1959</v>
      </c>
      <c r="J431" s="99">
        <v>2023.09</v>
      </c>
      <c r="K431" s="115">
        <v>2023.11</v>
      </c>
      <c r="L431" s="20" t="s">
        <v>110</v>
      </c>
      <c r="M431" s="100" t="s">
        <v>1961</v>
      </c>
      <c r="N431" s="100">
        <v>5</v>
      </c>
      <c r="O431" s="100">
        <v>5</v>
      </c>
      <c r="P431" s="99"/>
      <c r="Q431" s="99">
        <v>1</v>
      </c>
      <c r="R431" s="99">
        <v>32</v>
      </c>
      <c r="S431" s="99">
        <v>105</v>
      </c>
      <c r="T431" s="99"/>
      <c r="U431" s="99">
        <v>6</v>
      </c>
      <c r="V431" s="99">
        <v>20</v>
      </c>
      <c r="W431" s="99" t="s">
        <v>1962</v>
      </c>
      <c r="X431" s="99" t="s">
        <v>1963</v>
      </c>
      <c r="Y431" s="18"/>
    </row>
    <row r="432" ht="120" spans="1:25">
      <c r="A432" s="17">
        <v>426</v>
      </c>
      <c r="B432" s="102" t="s">
        <v>103</v>
      </c>
      <c r="C432" s="102" t="s">
        <v>104</v>
      </c>
      <c r="D432" s="103" t="s">
        <v>771</v>
      </c>
      <c r="E432" s="99" t="s">
        <v>1881</v>
      </c>
      <c r="F432" s="99" t="s">
        <v>1964</v>
      </c>
      <c r="G432" s="99" t="s">
        <v>1965</v>
      </c>
      <c r="H432" s="99" t="s">
        <v>94</v>
      </c>
      <c r="I432" s="99" t="s">
        <v>1964</v>
      </c>
      <c r="J432" s="99">
        <v>2023.09</v>
      </c>
      <c r="K432" s="99">
        <v>2023.11</v>
      </c>
      <c r="L432" s="20" t="s">
        <v>110</v>
      </c>
      <c r="M432" s="99" t="s">
        <v>1966</v>
      </c>
      <c r="N432" s="99">
        <v>5</v>
      </c>
      <c r="O432" s="99">
        <v>5</v>
      </c>
      <c r="P432" s="99"/>
      <c r="Q432" s="99">
        <v>1</v>
      </c>
      <c r="R432" s="99">
        <v>120</v>
      </c>
      <c r="S432" s="99">
        <v>310</v>
      </c>
      <c r="T432" s="99"/>
      <c r="U432" s="99">
        <v>15</v>
      </c>
      <c r="V432" s="99">
        <v>32</v>
      </c>
      <c r="W432" s="99" t="s">
        <v>1967</v>
      </c>
      <c r="X432" s="99" t="s">
        <v>1968</v>
      </c>
      <c r="Y432" s="18"/>
    </row>
    <row r="433" ht="96" spans="1:25">
      <c r="A433" s="17">
        <v>427</v>
      </c>
      <c r="B433" s="101" t="s">
        <v>103</v>
      </c>
      <c r="C433" s="101" t="s">
        <v>104</v>
      </c>
      <c r="D433" s="101" t="s">
        <v>105</v>
      </c>
      <c r="E433" s="101" t="s">
        <v>1881</v>
      </c>
      <c r="F433" s="101" t="s">
        <v>1891</v>
      </c>
      <c r="G433" s="101" t="s">
        <v>1969</v>
      </c>
      <c r="H433" s="101" t="s">
        <v>94</v>
      </c>
      <c r="I433" s="101" t="s">
        <v>1891</v>
      </c>
      <c r="J433" s="99">
        <v>2023.09</v>
      </c>
      <c r="K433" s="99">
        <v>2023.12</v>
      </c>
      <c r="L433" s="20" t="s">
        <v>110</v>
      </c>
      <c r="M433" s="101" t="s">
        <v>1970</v>
      </c>
      <c r="N433" s="101">
        <v>10</v>
      </c>
      <c r="O433" s="101">
        <v>10</v>
      </c>
      <c r="P433" s="101">
        <v>0</v>
      </c>
      <c r="Q433" s="101">
        <v>1</v>
      </c>
      <c r="R433" s="101">
        <v>55</v>
      </c>
      <c r="S433" s="101">
        <v>142</v>
      </c>
      <c r="T433" s="99">
        <v>0</v>
      </c>
      <c r="U433" s="99">
        <v>12</v>
      </c>
      <c r="V433" s="99">
        <v>35</v>
      </c>
      <c r="W433" s="101" t="s">
        <v>1971</v>
      </c>
      <c r="X433" s="101" t="s">
        <v>1972</v>
      </c>
      <c r="Y433" s="18"/>
    </row>
    <row r="434" ht="132" spans="1:25">
      <c r="A434" s="17">
        <v>428</v>
      </c>
      <c r="B434" s="99" t="s">
        <v>103</v>
      </c>
      <c r="C434" s="99" t="s">
        <v>104</v>
      </c>
      <c r="D434" s="99" t="s">
        <v>114</v>
      </c>
      <c r="E434" s="99" t="s">
        <v>1881</v>
      </c>
      <c r="F434" s="99" t="s">
        <v>1973</v>
      </c>
      <c r="G434" s="99" t="s">
        <v>1974</v>
      </c>
      <c r="H434" s="99" t="s">
        <v>1667</v>
      </c>
      <c r="I434" s="99" t="s">
        <v>1973</v>
      </c>
      <c r="J434" s="99">
        <v>2023.09</v>
      </c>
      <c r="K434" s="63" t="s">
        <v>134</v>
      </c>
      <c r="L434" s="20" t="s">
        <v>110</v>
      </c>
      <c r="M434" s="101" t="s">
        <v>1975</v>
      </c>
      <c r="N434" s="99">
        <v>5</v>
      </c>
      <c r="O434" s="99">
        <v>5</v>
      </c>
      <c r="P434" s="99"/>
      <c r="Q434" s="99">
        <v>1</v>
      </c>
      <c r="R434" s="99">
        <v>50</v>
      </c>
      <c r="S434" s="99">
        <v>150</v>
      </c>
      <c r="T434" s="99">
        <v>1</v>
      </c>
      <c r="U434" s="99">
        <v>15</v>
      </c>
      <c r="V434" s="99">
        <v>60</v>
      </c>
      <c r="W434" s="101" t="s">
        <v>193</v>
      </c>
      <c r="X434" s="101" t="s">
        <v>1976</v>
      </c>
      <c r="Y434" s="18"/>
    </row>
    <row r="435" s="2" customFormat="1" ht="96" spans="1:25">
      <c r="A435" s="22">
        <v>429</v>
      </c>
      <c r="B435" s="104" t="s">
        <v>81</v>
      </c>
      <c r="C435" s="104" t="s">
        <v>82</v>
      </c>
      <c r="D435" s="104" t="s">
        <v>83</v>
      </c>
      <c r="E435" s="104" t="s">
        <v>1881</v>
      </c>
      <c r="F435" s="104" t="s">
        <v>1882</v>
      </c>
      <c r="G435" s="104" t="s">
        <v>1977</v>
      </c>
      <c r="H435" s="104" t="s">
        <v>94</v>
      </c>
      <c r="I435" s="104" t="s">
        <v>1882</v>
      </c>
      <c r="J435" s="104">
        <v>2023.09</v>
      </c>
      <c r="K435" s="104">
        <v>2023.11</v>
      </c>
      <c r="L435" s="39" t="s">
        <v>88</v>
      </c>
      <c r="M435" s="104" t="s">
        <v>1977</v>
      </c>
      <c r="N435" s="104">
        <v>1450</v>
      </c>
      <c r="O435" s="104">
        <v>1450</v>
      </c>
      <c r="P435" s="104"/>
      <c r="Q435" s="104">
        <v>1</v>
      </c>
      <c r="R435" s="104">
        <v>389</v>
      </c>
      <c r="S435" s="104">
        <v>1188</v>
      </c>
      <c r="T435" s="39">
        <v>1</v>
      </c>
      <c r="U435" s="39">
        <v>119</v>
      </c>
      <c r="V435" s="39">
        <v>357</v>
      </c>
      <c r="W435" s="104" t="s">
        <v>1928</v>
      </c>
      <c r="X435" s="104" t="s">
        <v>1929</v>
      </c>
      <c r="Y435" s="22"/>
    </row>
    <row r="436" ht="132" spans="1:25">
      <c r="A436" s="17">
        <v>430</v>
      </c>
      <c r="B436" s="99" t="s">
        <v>103</v>
      </c>
      <c r="C436" s="99" t="s">
        <v>104</v>
      </c>
      <c r="D436" s="99" t="s">
        <v>105</v>
      </c>
      <c r="E436" s="99" t="s">
        <v>1881</v>
      </c>
      <c r="F436" s="99" t="s">
        <v>1909</v>
      </c>
      <c r="G436" s="99" t="s">
        <v>1978</v>
      </c>
      <c r="H436" s="99" t="s">
        <v>94</v>
      </c>
      <c r="I436" s="99" t="s">
        <v>1909</v>
      </c>
      <c r="J436" s="99">
        <v>2023.06</v>
      </c>
      <c r="K436" s="99">
        <v>2023.11</v>
      </c>
      <c r="L436" s="20" t="s">
        <v>110</v>
      </c>
      <c r="M436" s="101" t="s">
        <v>1979</v>
      </c>
      <c r="N436" s="99">
        <v>10</v>
      </c>
      <c r="O436" s="99">
        <v>10</v>
      </c>
      <c r="P436" s="99"/>
      <c r="Q436" s="99">
        <v>1</v>
      </c>
      <c r="R436" s="99">
        <v>424</v>
      </c>
      <c r="S436" s="99">
        <v>1370</v>
      </c>
      <c r="T436" s="99"/>
      <c r="U436" s="99">
        <v>62</v>
      </c>
      <c r="V436" s="99">
        <v>158</v>
      </c>
      <c r="W436" s="101" t="s">
        <v>1914</v>
      </c>
      <c r="X436" s="101" t="s">
        <v>1915</v>
      </c>
      <c r="Y436" s="18"/>
    </row>
    <row r="437" ht="120" spans="1:25">
      <c r="A437" s="17">
        <v>431</v>
      </c>
      <c r="B437" s="97" t="s">
        <v>81</v>
      </c>
      <c r="C437" s="97" t="s">
        <v>82</v>
      </c>
      <c r="D437" s="97" t="s">
        <v>83</v>
      </c>
      <c r="E437" s="97" t="s">
        <v>1980</v>
      </c>
      <c r="F437" s="97" t="s">
        <v>1981</v>
      </c>
      <c r="G437" s="97" t="s">
        <v>1982</v>
      </c>
      <c r="H437" s="97" t="s">
        <v>94</v>
      </c>
      <c r="I437" s="97" t="s">
        <v>1981</v>
      </c>
      <c r="J437" s="97">
        <v>2023.03</v>
      </c>
      <c r="K437" s="97">
        <v>2023.12</v>
      </c>
      <c r="L437" s="20" t="s">
        <v>88</v>
      </c>
      <c r="M437" s="97" t="s">
        <v>1983</v>
      </c>
      <c r="N437" s="97">
        <v>30</v>
      </c>
      <c r="O437" s="97">
        <v>25</v>
      </c>
      <c r="P437" s="97">
        <v>5</v>
      </c>
      <c r="Q437" s="97">
        <v>1</v>
      </c>
      <c r="R437" s="97">
        <v>100</v>
      </c>
      <c r="S437" s="97">
        <v>312</v>
      </c>
      <c r="T437" s="20">
        <v>0</v>
      </c>
      <c r="U437" s="20">
        <v>20</v>
      </c>
      <c r="V437" s="20">
        <v>52</v>
      </c>
      <c r="W437" s="97" t="s">
        <v>1984</v>
      </c>
      <c r="X437" s="97" t="s">
        <v>1985</v>
      </c>
      <c r="Y437" s="18"/>
    </row>
    <row r="438" ht="108" spans="1:25">
      <c r="A438" s="17">
        <v>432</v>
      </c>
      <c r="B438" s="97" t="s">
        <v>103</v>
      </c>
      <c r="C438" s="97" t="s">
        <v>104</v>
      </c>
      <c r="D438" s="97" t="s">
        <v>114</v>
      </c>
      <c r="E438" s="97" t="s">
        <v>1980</v>
      </c>
      <c r="F438" s="97" t="s">
        <v>1981</v>
      </c>
      <c r="G438" s="97" t="s">
        <v>1986</v>
      </c>
      <c r="H438" s="97" t="s">
        <v>94</v>
      </c>
      <c r="I438" s="97" t="s">
        <v>1981</v>
      </c>
      <c r="J438" s="97">
        <v>2023.03</v>
      </c>
      <c r="K438" s="97">
        <v>2023.12</v>
      </c>
      <c r="L438" s="20" t="s">
        <v>110</v>
      </c>
      <c r="M438" s="97" t="s">
        <v>1987</v>
      </c>
      <c r="N438" s="97">
        <v>30</v>
      </c>
      <c r="O438" s="97">
        <v>30</v>
      </c>
      <c r="P438" s="97">
        <v>0</v>
      </c>
      <c r="Q438" s="97">
        <v>1</v>
      </c>
      <c r="R438" s="97">
        <v>134</v>
      </c>
      <c r="S438" s="97">
        <v>479</v>
      </c>
      <c r="T438" s="20">
        <v>0</v>
      </c>
      <c r="U438" s="20">
        <v>25</v>
      </c>
      <c r="V438" s="20">
        <v>98</v>
      </c>
      <c r="W438" s="97" t="s">
        <v>1988</v>
      </c>
      <c r="X438" s="97" t="s">
        <v>919</v>
      </c>
      <c r="Y438" s="18"/>
    </row>
    <row r="439" ht="96" spans="1:25">
      <c r="A439" s="17">
        <v>433</v>
      </c>
      <c r="B439" s="97" t="s">
        <v>103</v>
      </c>
      <c r="C439" s="97" t="s">
        <v>104</v>
      </c>
      <c r="D439" s="97" t="s">
        <v>114</v>
      </c>
      <c r="E439" s="97" t="s">
        <v>1980</v>
      </c>
      <c r="F439" s="97" t="s">
        <v>1981</v>
      </c>
      <c r="G439" s="97" t="s">
        <v>1989</v>
      </c>
      <c r="H439" s="97" t="s">
        <v>94</v>
      </c>
      <c r="I439" s="97" t="s">
        <v>1981</v>
      </c>
      <c r="J439" s="97">
        <v>2023.04</v>
      </c>
      <c r="K439" s="97">
        <v>2023.12</v>
      </c>
      <c r="L439" s="20" t="s">
        <v>110</v>
      </c>
      <c r="M439" s="97" t="s">
        <v>1990</v>
      </c>
      <c r="N439" s="97">
        <v>10</v>
      </c>
      <c r="O439" s="97">
        <v>7</v>
      </c>
      <c r="P439" s="97">
        <v>3</v>
      </c>
      <c r="Q439" s="97">
        <v>1</v>
      </c>
      <c r="R439" s="97">
        <v>63</v>
      </c>
      <c r="S439" s="97">
        <v>200</v>
      </c>
      <c r="T439" s="20">
        <v>0</v>
      </c>
      <c r="U439" s="20">
        <v>10</v>
      </c>
      <c r="V439" s="20">
        <v>32</v>
      </c>
      <c r="W439" s="97" t="s">
        <v>1991</v>
      </c>
      <c r="X439" s="97" t="s">
        <v>919</v>
      </c>
      <c r="Y439" s="18"/>
    </row>
    <row r="440" ht="96" spans="1:25">
      <c r="A440" s="17">
        <v>434</v>
      </c>
      <c r="B440" s="97" t="s">
        <v>103</v>
      </c>
      <c r="C440" s="97" t="s">
        <v>104</v>
      </c>
      <c r="D440" s="97" t="s">
        <v>1131</v>
      </c>
      <c r="E440" s="97" t="s">
        <v>1980</v>
      </c>
      <c r="F440" s="97" t="s">
        <v>1992</v>
      </c>
      <c r="G440" s="97" t="s">
        <v>105</v>
      </c>
      <c r="H440" s="97" t="s">
        <v>94</v>
      </c>
      <c r="I440" s="97" t="s">
        <v>1993</v>
      </c>
      <c r="J440" s="97">
        <v>2023.05</v>
      </c>
      <c r="K440" s="97">
        <v>2023.12</v>
      </c>
      <c r="L440" s="20" t="s">
        <v>110</v>
      </c>
      <c r="M440" s="97" t="s">
        <v>1994</v>
      </c>
      <c r="N440" s="97">
        <v>26</v>
      </c>
      <c r="O440" s="97">
        <v>26</v>
      </c>
      <c r="P440" s="97">
        <v>0</v>
      </c>
      <c r="Q440" s="97" t="s">
        <v>2246</v>
      </c>
      <c r="R440" s="97" t="s">
        <v>2305</v>
      </c>
      <c r="S440" s="97" t="s">
        <v>2306</v>
      </c>
      <c r="T440" s="20">
        <v>0</v>
      </c>
      <c r="U440" s="20" t="s">
        <v>2307</v>
      </c>
      <c r="V440" s="20" t="s">
        <v>2308</v>
      </c>
      <c r="W440" s="97" t="s">
        <v>177</v>
      </c>
      <c r="X440" s="97" t="s">
        <v>827</v>
      </c>
      <c r="Y440" s="18"/>
    </row>
    <row r="441" ht="108" spans="1:25">
      <c r="A441" s="17">
        <v>435</v>
      </c>
      <c r="B441" s="97" t="s">
        <v>81</v>
      </c>
      <c r="C441" s="97" t="s">
        <v>254</v>
      </c>
      <c r="D441" s="97" t="s">
        <v>255</v>
      </c>
      <c r="E441" s="97" t="s">
        <v>1980</v>
      </c>
      <c r="F441" s="97" t="s">
        <v>1995</v>
      </c>
      <c r="G441" s="97" t="s">
        <v>1996</v>
      </c>
      <c r="H441" s="97" t="s">
        <v>1177</v>
      </c>
      <c r="I441" s="97" t="s">
        <v>1995</v>
      </c>
      <c r="J441" s="97" t="s">
        <v>567</v>
      </c>
      <c r="K441" s="97" t="s">
        <v>568</v>
      </c>
      <c r="L441" s="20" t="s">
        <v>110</v>
      </c>
      <c r="M441" s="97" t="s">
        <v>1997</v>
      </c>
      <c r="N441" s="97">
        <v>55</v>
      </c>
      <c r="O441" s="97">
        <v>55</v>
      </c>
      <c r="P441" s="97">
        <v>0</v>
      </c>
      <c r="Q441" s="97" t="s">
        <v>2246</v>
      </c>
      <c r="R441" s="97" t="s">
        <v>2309</v>
      </c>
      <c r="S441" s="97" t="s">
        <v>2310</v>
      </c>
      <c r="T441" s="20">
        <v>0</v>
      </c>
      <c r="U441" s="20" t="s">
        <v>2252</v>
      </c>
      <c r="V441" s="20" t="s">
        <v>2274</v>
      </c>
      <c r="W441" s="97" t="s">
        <v>1998</v>
      </c>
      <c r="X441" s="97" t="s">
        <v>827</v>
      </c>
      <c r="Y441" s="18"/>
    </row>
    <row r="442" ht="144" spans="1:25">
      <c r="A442" s="17">
        <v>436</v>
      </c>
      <c r="B442" s="97" t="s">
        <v>103</v>
      </c>
      <c r="C442" s="97" t="s">
        <v>104</v>
      </c>
      <c r="D442" s="97" t="s">
        <v>1131</v>
      </c>
      <c r="E442" s="97" t="s">
        <v>1980</v>
      </c>
      <c r="F442" s="97" t="s">
        <v>1999</v>
      </c>
      <c r="G442" s="97" t="s">
        <v>2000</v>
      </c>
      <c r="H442" s="97" t="s">
        <v>94</v>
      </c>
      <c r="I442" s="97" t="s">
        <v>1999</v>
      </c>
      <c r="J442" s="97">
        <v>2023.03</v>
      </c>
      <c r="K442" s="63" t="s">
        <v>134</v>
      </c>
      <c r="L442" s="20" t="s">
        <v>110</v>
      </c>
      <c r="M442" s="97" t="s">
        <v>2001</v>
      </c>
      <c r="N442" s="97">
        <v>21</v>
      </c>
      <c r="O442" s="97">
        <v>21</v>
      </c>
      <c r="P442" s="97">
        <v>0</v>
      </c>
      <c r="Q442" s="97">
        <v>1</v>
      </c>
      <c r="R442" s="97">
        <v>32</v>
      </c>
      <c r="S442" s="97">
        <v>155</v>
      </c>
      <c r="T442" s="20">
        <v>0</v>
      </c>
      <c r="U442" s="20">
        <v>7</v>
      </c>
      <c r="V442" s="20">
        <v>21</v>
      </c>
      <c r="W442" s="97" t="s">
        <v>2002</v>
      </c>
      <c r="X442" s="97" t="s">
        <v>2003</v>
      </c>
      <c r="Y442" s="18"/>
    </row>
    <row r="443" ht="144" spans="1:25">
      <c r="A443" s="17">
        <v>437</v>
      </c>
      <c r="B443" s="97" t="s">
        <v>81</v>
      </c>
      <c r="C443" s="97" t="s">
        <v>82</v>
      </c>
      <c r="D443" s="97" t="s">
        <v>83</v>
      </c>
      <c r="E443" s="97" t="s">
        <v>1980</v>
      </c>
      <c r="F443" s="97" t="s">
        <v>1999</v>
      </c>
      <c r="G443" s="97" t="s">
        <v>2004</v>
      </c>
      <c r="H443" s="97" t="s">
        <v>94</v>
      </c>
      <c r="I443" s="97" t="s">
        <v>1999</v>
      </c>
      <c r="J443" s="97">
        <v>2023.02</v>
      </c>
      <c r="K443" s="97">
        <v>2023.11</v>
      </c>
      <c r="L443" s="20" t="s">
        <v>88</v>
      </c>
      <c r="M443" s="97" t="s">
        <v>2005</v>
      </c>
      <c r="N443" s="97">
        <v>28</v>
      </c>
      <c r="O443" s="97">
        <v>25</v>
      </c>
      <c r="P443" s="97">
        <v>3</v>
      </c>
      <c r="Q443" s="97">
        <v>1</v>
      </c>
      <c r="R443" s="97">
        <v>105</v>
      </c>
      <c r="S443" s="97">
        <v>320</v>
      </c>
      <c r="T443" s="20">
        <v>0</v>
      </c>
      <c r="U443" s="20">
        <v>39</v>
      </c>
      <c r="V443" s="20">
        <v>98</v>
      </c>
      <c r="W443" s="97" t="s">
        <v>2006</v>
      </c>
      <c r="X443" s="97" t="s">
        <v>2007</v>
      </c>
      <c r="Y443" s="18"/>
    </row>
    <row r="444" ht="120" spans="1:25">
      <c r="A444" s="17">
        <v>438</v>
      </c>
      <c r="B444" s="97" t="s">
        <v>81</v>
      </c>
      <c r="C444" s="97" t="s">
        <v>254</v>
      </c>
      <c r="D444" s="97" t="s">
        <v>255</v>
      </c>
      <c r="E444" s="97" t="s">
        <v>1980</v>
      </c>
      <c r="F444" s="97" t="s">
        <v>2008</v>
      </c>
      <c r="G444" s="97" t="s">
        <v>2009</v>
      </c>
      <c r="H444" s="97" t="s">
        <v>269</v>
      </c>
      <c r="I444" s="97" t="s">
        <v>2008</v>
      </c>
      <c r="J444" s="97" t="s">
        <v>2010</v>
      </c>
      <c r="K444" s="97" t="s">
        <v>546</v>
      </c>
      <c r="L444" s="20" t="s">
        <v>110</v>
      </c>
      <c r="M444" s="97" t="s">
        <v>2011</v>
      </c>
      <c r="N444" s="97">
        <v>10</v>
      </c>
      <c r="O444" s="97">
        <v>10</v>
      </c>
      <c r="P444" s="97">
        <v>0</v>
      </c>
      <c r="Q444" s="97" t="s">
        <v>2246</v>
      </c>
      <c r="R444" s="97" t="s">
        <v>2311</v>
      </c>
      <c r="S444" s="97" t="s">
        <v>2312</v>
      </c>
      <c r="T444" s="20">
        <v>0</v>
      </c>
      <c r="U444" s="20" t="s">
        <v>2307</v>
      </c>
      <c r="V444" s="20" t="s">
        <v>2313</v>
      </c>
      <c r="W444" s="97" t="s">
        <v>2012</v>
      </c>
      <c r="X444" s="97" t="s">
        <v>827</v>
      </c>
      <c r="Y444" s="18"/>
    </row>
    <row r="445" ht="96" spans="1:25">
      <c r="A445" s="17">
        <v>439</v>
      </c>
      <c r="B445" s="97" t="s">
        <v>103</v>
      </c>
      <c r="C445" s="97" t="s">
        <v>104</v>
      </c>
      <c r="D445" s="97" t="s">
        <v>1131</v>
      </c>
      <c r="E445" s="97" t="s">
        <v>1980</v>
      </c>
      <c r="F445" s="97" t="s">
        <v>2008</v>
      </c>
      <c r="G445" s="97" t="s">
        <v>2013</v>
      </c>
      <c r="H445" s="97" t="s">
        <v>2014</v>
      </c>
      <c r="I445" s="97" t="s">
        <v>2008</v>
      </c>
      <c r="J445" s="97" t="s">
        <v>2010</v>
      </c>
      <c r="K445" s="97" t="s">
        <v>2015</v>
      </c>
      <c r="L445" s="20" t="s">
        <v>110</v>
      </c>
      <c r="M445" s="97" t="s">
        <v>2016</v>
      </c>
      <c r="N445" s="97">
        <v>10</v>
      </c>
      <c r="O445" s="97">
        <v>10</v>
      </c>
      <c r="P445" s="97">
        <v>0</v>
      </c>
      <c r="Q445" s="97" t="s">
        <v>2246</v>
      </c>
      <c r="R445" s="97" t="s">
        <v>2312</v>
      </c>
      <c r="S445" s="97" t="s">
        <v>2314</v>
      </c>
      <c r="T445" s="20">
        <v>0</v>
      </c>
      <c r="U445" s="20" t="s">
        <v>2252</v>
      </c>
      <c r="V445" s="20" t="s">
        <v>2311</v>
      </c>
      <c r="W445" s="97" t="s">
        <v>2017</v>
      </c>
      <c r="X445" s="97" t="s">
        <v>827</v>
      </c>
      <c r="Y445" s="18"/>
    </row>
    <row r="446" ht="96" spans="1:25">
      <c r="A446" s="17">
        <v>440</v>
      </c>
      <c r="B446" s="97" t="s">
        <v>81</v>
      </c>
      <c r="C446" s="97" t="s">
        <v>82</v>
      </c>
      <c r="D446" s="97" t="s">
        <v>83</v>
      </c>
      <c r="E446" s="97" t="s">
        <v>1980</v>
      </c>
      <c r="F446" s="97" t="s">
        <v>2008</v>
      </c>
      <c r="G446" s="97" t="s">
        <v>2018</v>
      </c>
      <c r="H446" s="97" t="s">
        <v>94</v>
      </c>
      <c r="I446" s="97" t="s">
        <v>2008</v>
      </c>
      <c r="J446" s="97" t="s">
        <v>568</v>
      </c>
      <c r="K446" s="97" t="s">
        <v>134</v>
      </c>
      <c r="L446" s="20" t="s">
        <v>88</v>
      </c>
      <c r="M446" s="97" t="s">
        <v>2019</v>
      </c>
      <c r="N446" s="97">
        <v>26</v>
      </c>
      <c r="O446" s="97">
        <v>20</v>
      </c>
      <c r="P446" s="97">
        <v>6</v>
      </c>
      <c r="Q446" s="97">
        <v>1</v>
      </c>
      <c r="R446" s="97">
        <v>100</v>
      </c>
      <c r="S446" s="97">
        <v>300</v>
      </c>
      <c r="T446" s="20">
        <v>0</v>
      </c>
      <c r="U446" s="20" t="s">
        <v>2046</v>
      </c>
      <c r="V446" s="20" t="s">
        <v>2315</v>
      </c>
      <c r="W446" s="97" t="s">
        <v>189</v>
      </c>
      <c r="X446" s="97" t="s">
        <v>2020</v>
      </c>
      <c r="Y446" s="18"/>
    </row>
    <row r="447" ht="204" spans="1:25">
      <c r="A447" s="17">
        <v>441</v>
      </c>
      <c r="B447" s="97" t="s">
        <v>81</v>
      </c>
      <c r="C447" s="97" t="s">
        <v>82</v>
      </c>
      <c r="D447" s="97" t="s">
        <v>83</v>
      </c>
      <c r="E447" s="97" t="s">
        <v>1980</v>
      </c>
      <c r="F447" s="97" t="s">
        <v>2021</v>
      </c>
      <c r="G447" s="97" t="s">
        <v>2022</v>
      </c>
      <c r="H447" s="97" t="s">
        <v>94</v>
      </c>
      <c r="I447" s="97" t="s">
        <v>2021</v>
      </c>
      <c r="J447" s="116">
        <v>45043</v>
      </c>
      <c r="K447" s="116">
        <v>45261</v>
      </c>
      <c r="L447" s="20" t="s">
        <v>88</v>
      </c>
      <c r="M447" s="97" t="s">
        <v>2023</v>
      </c>
      <c r="N447" s="97">
        <v>13.5</v>
      </c>
      <c r="O447" s="97">
        <v>11</v>
      </c>
      <c r="P447" s="97">
        <v>2.5</v>
      </c>
      <c r="Q447" s="97">
        <v>1</v>
      </c>
      <c r="R447" s="97">
        <v>52</v>
      </c>
      <c r="S447" s="97">
        <v>135</v>
      </c>
      <c r="T447" s="20">
        <v>0</v>
      </c>
      <c r="U447" s="20">
        <v>52</v>
      </c>
      <c r="V447" s="20">
        <v>135</v>
      </c>
      <c r="W447" s="97" t="s">
        <v>2024</v>
      </c>
      <c r="X447" s="97" t="s">
        <v>1985</v>
      </c>
      <c r="Y447" s="18"/>
    </row>
    <row r="448" ht="96" spans="1:25">
      <c r="A448" s="17">
        <v>442</v>
      </c>
      <c r="B448" s="97" t="s">
        <v>103</v>
      </c>
      <c r="C448" s="97" t="s">
        <v>104</v>
      </c>
      <c r="D448" s="97" t="s">
        <v>1131</v>
      </c>
      <c r="E448" s="97" t="s">
        <v>1980</v>
      </c>
      <c r="F448" s="97" t="s">
        <v>2021</v>
      </c>
      <c r="G448" s="97" t="s">
        <v>2025</v>
      </c>
      <c r="H448" s="97" t="s">
        <v>94</v>
      </c>
      <c r="I448" s="97" t="s">
        <v>2021</v>
      </c>
      <c r="J448" s="97">
        <v>2023.03</v>
      </c>
      <c r="K448" s="63" t="s">
        <v>134</v>
      </c>
      <c r="L448" s="20" t="s">
        <v>110</v>
      </c>
      <c r="M448" s="97" t="s">
        <v>2026</v>
      </c>
      <c r="N448" s="97">
        <v>20</v>
      </c>
      <c r="O448" s="97">
        <v>20</v>
      </c>
      <c r="P448" s="97">
        <v>0</v>
      </c>
      <c r="Q448" s="97">
        <v>1</v>
      </c>
      <c r="R448" s="97">
        <v>52</v>
      </c>
      <c r="S448" s="97">
        <v>135</v>
      </c>
      <c r="T448" s="20">
        <v>0</v>
      </c>
      <c r="U448" s="20">
        <v>52</v>
      </c>
      <c r="V448" s="20">
        <v>135</v>
      </c>
      <c r="W448" s="97" t="s">
        <v>2002</v>
      </c>
      <c r="X448" s="97" t="s">
        <v>1985</v>
      </c>
      <c r="Y448" s="18"/>
    </row>
    <row r="449" ht="348" spans="1:25">
      <c r="A449" s="17">
        <v>443</v>
      </c>
      <c r="B449" s="97" t="s">
        <v>81</v>
      </c>
      <c r="C449" s="97" t="s">
        <v>82</v>
      </c>
      <c r="D449" s="97" t="s">
        <v>83</v>
      </c>
      <c r="E449" s="97" t="s">
        <v>1980</v>
      </c>
      <c r="F449" s="97" t="s">
        <v>2027</v>
      </c>
      <c r="G449" s="97" t="s">
        <v>2022</v>
      </c>
      <c r="H449" s="97" t="s">
        <v>94</v>
      </c>
      <c r="I449" s="97" t="s">
        <v>2027</v>
      </c>
      <c r="J449" s="116">
        <v>45043</v>
      </c>
      <c r="K449" s="116">
        <v>45231</v>
      </c>
      <c r="L449" s="20" t="s">
        <v>88</v>
      </c>
      <c r="M449" s="97" t="s">
        <v>2028</v>
      </c>
      <c r="N449" s="97">
        <v>18</v>
      </c>
      <c r="O449" s="97">
        <v>14</v>
      </c>
      <c r="P449" s="97">
        <v>4</v>
      </c>
      <c r="Q449" s="97">
        <v>1</v>
      </c>
      <c r="R449" s="97">
        <v>105</v>
      </c>
      <c r="S449" s="97">
        <v>320</v>
      </c>
      <c r="T449" s="20">
        <v>0</v>
      </c>
      <c r="U449" s="20">
        <v>29</v>
      </c>
      <c r="V449" s="20">
        <v>72</v>
      </c>
      <c r="W449" s="97" t="s">
        <v>2029</v>
      </c>
      <c r="X449" s="97" t="s">
        <v>1985</v>
      </c>
      <c r="Y449" s="18"/>
    </row>
    <row r="450" ht="96" spans="1:25">
      <c r="A450" s="17">
        <v>444</v>
      </c>
      <c r="B450" s="97" t="s">
        <v>103</v>
      </c>
      <c r="C450" s="97" t="s">
        <v>104</v>
      </c>
      <c r="D450" s="97" t="s">
        <v>1131</v>
      </c>
      <c r="E450" s="97" t="s">
        <v>1980</v>
      </c>
      <c r="F450" s="97" t="s">
        <v>2027</v>
      </c>
      <c r="G450" s="97" t="s">
        <v>2030</v>
      </c>
      <c r="H450" s="97" t="s">
        <v>94</v>
      </c>
      <c r="I450" s="97" t="s">
        <v>2027</v>
      </c>
      <c r="J450" s="97" t="s">
        <v>546</v>
      </c>
      <c r="K450" s="97" t="s">
        <v>2015</v>
      </c>
      <c r="L450" s="20" t="s">
        <v>110</v>
      </c>
      <c r="M450" s="97" t="s">
        <v>2031</v>
      </c>
      <c r="N450" s="97">
        <v>12</v>
      </c>
      <c r="O450" s="97">
        <v>10</v>
      </c>
      <c r="P450" s="97">
        <v>2</v>
      </c>
      <c r="Q450" s="97">
        <v>1</v>
      </c>
      <c r="R450" s="97">
        <v>27</v>
      </c>
      <c r="S450" s="97">
        <v>98</v>
      </c>
      <c r="T450" s="20">
        <v>0</v>
      </c>
      <c r="U450" s="20">
        <v>2</v>
      </c>
      <c r="V450" s="20">
        <v>9</v>
      </c>
      <c r="W450" s="97" t="s">
        <v>2032</v>
      </c>
      <c r="X450" s="97" t="s">
        <v>1985</v>
      </c>
      <c r="Y450" s="18"/>
    </row>
    <row r="451" ht="120" spans="1:25">
      <c r="A451" s="17">
        <v>445</v>
      </c>
      <c r="B451" s="97" t="s">
        <v>81</v>
      </c>
      <c r="C451" s="97" t="s">
        <v>254</v>
      </c>
      <c r="D451" s="97" t="s">
        <v>255</v>
      </c>
      <c r="E451" s="97" t="s">
        <v>1980</v>
      </c>
      <c r="F451" s="97" t="s">
        <v>2033</v>
      </c>
      <c r="G451" s="97" t="s">
        <v>2034</v>
      </c>
      <c r="H451" s="97" t="s">
        <v>94</v>
      </c>
      <c r="I451" s="97" t="s">
        <v>2033</v>
      </c>
      <c r="J451" s="97">
        <v>2023.05</v>
      </c>
      <c r="K451" s="97">
        <v>2023.12</v>
      </c>
      <c r="L451" s="20" t="s">
        <v>110</v>
      </c>
      <c r="M451" s="97" t="s">
        <v>2035</v>
      </c>
      <c r="N451" s="97">
        <v>10</v>
      </c>
      <c r="O451" s="97">
        <v>10</v>
      </c>
      <c r="P451" s="97">
        <v>0</v>
      </c>
      <c r="Q451" s="97" t="s">
        <v>2246</v>
      </c>
      <c r="R451" s="97" t="s">
        <v>2253</v>
      </c>
      <c r="S451" s="97" t="s">
        <v>2309</v>
      </c>
      <c r="T451" s="20">
        <v>0</v>
      </c>
      <c r="U451" s="20" t="s">
        <v>2307</v>
      </c>
      <c r="V451" s="20" t="s">
        <v>2308</v>
      </c>
      <c r="W451" s="97" t="s">
        <v>2036</v>
      </c>
      <c r="X451" s="97" t="s">
        <v>827</v>
      </c>
      <c r="Y451" s="18"/>
    </row>
    <row r="452" ht="96" spans="1:25">
      <c r="A452" s="17">
        <v>446</v>
      </c>
      <c r="B452" s="97" t="s">
        <v>81</v>
      </c>
      <c r="C452" s="97" t="s">
        <v>82</v>
      </c>
      <c r="D452" s="97" t="s">
        <v>83</v>
      </c>
      <c r="E452" s="97" t="s">
        <v>1980</v>
      </c>
      <c r="F452" s="97" t="s">
        <v>2037</v>
      </c>
      <c r="G452" s="97" t="s">
        <v>2038</v>
      </c>
      <c r="H452" s="97" t="s">
        <v>94</v>
      </c>
      <c r="I452" s="97" t="s">
        <v>2037</v>
      </c>
      <c r="J452" s="97">
        <v>2023.01</v>
      </c>
      <c r="K452" s="97">
        <v>2023.04</v>
      </c>
      <c r="L452" s="20" t="s">
        <v>88</v>
      </c>
      <c r="M452" s="97" t="s">
        <v>2039</v>
      </c>
      <c r="N452" s="97">
        <v>76</v>
      </c>
      <c r="O452" s="97">
        <v>30</v>
      </c>
      <c r="P452" s="97">
        <v>46</v>
      </c>
      <c r="Q452" s="97">
        <v>1</v>
      </c>
      <c r="R452" s="97" t="s">
        <v>2316</v>
      </c>
      <c r="S452" s="97" t="s">
        <v>2317</v>
      </c>
      <c r="T452" s="20">
        <v>0</v>
      </c>
      <c r="U452" s="20">
        <v>8</v>
      </c>
      <c r="V452" s="20">
        <v>23</v>
      </c>
      <c r="W452" s="97" t="s">
        <v>2040</v>
      </c>
      <c r="X452" s="97" t="s">
        <v>827</v>
      </c>
      <c r="Y452" s="18"/>
    </row>
    <row r="453" ht="96" spans="1:25">
      <c r="A453" s="17">
        <v>447</v>
      </c>
      <c r="B453" s="97" t="s">
        <v>103</v>
      </c>
      <c r="C453" s="97" t="s">
        <v>104</v>
      </c>
      <c r="D453" s="97" t="s">
        <v>114</v>
      </c>
      <c r="E453" s="97" t="s">
        <v>1980</v>
      </c>
      <c r="F453" s="97" t="s">
        <v>2021</v>
      </c>
      <c r="G453" s="97" t="s">
        <v>2041</v>
      </c>
      <c r="H453" s="97" t="s">
        <v>94</v>
      </c>
      <c r="I453" s="97" t="s">
        <v>2021</v>
      </c>
      <c r="J453" s="97">
        <v>2023.07</v>
      </c>
      <c r="K453" s="97">
        <v>2023.09</v>
      </c>
      <c r="L453" s="20" t="s">
        <v>110</v>
      </c>
      <c r="M453" s="97" t="s">
        <v>2041</v>
      </c>
      <c r="N453" s="97">
        <v>10</v>
      </c>
      <c r="O453" s="97">
        <v>10</v>
      </c>
      <c r="P453" s="97"/>
      <c r="Q453" s="97">
        <v>1</v>
      </c>
      <c r="R453" s="97">
        <v>148</v>
      </c>
      <c r="S453" s="97">
        <v>457</v>
      </c>
      <c r="T453" s="20"/>
      <c r="U453" s="20">
        <v>2</v>
      </c>
      <c r="V453" s="20">
        <v>6</v>
      </c>
      <c r="W453" s="97" t="s">
        <v>2042</v>
      </c>
      <c r="X453" s="97" t="s">
        <v>2043</v>
      </c>
      <c r="Y453" s="18"/>
    </row>
    <row r="454" ht="108" spans="1:25">
      <c r="A454" s="17">
        <v>448</v>
      </c>
      <c r="B454" s="97" t="s">
        <v>103</v>
      </c>
      <c r="C454" s="97" t="s">
        <v>104</v>
      </c>
      <c r="D454" s="97" t="s">
        <v>1131</v>
      </c>
      <c r="E454" s="97" t="s">
        <v>1980</v>
      </c>
      <c r="F454" s="97" t="s">
        <v>2021</v>
      </c>
      <c r="G454" s="97" t="s">
        <v>2044</v>
      </c>
      <c r="H454" s="97" t="s">
        <v>94</v>
      </c>
      <c r="I454" s="97" t="s">
        <v>2021</v>
      </c>
      <c r="J454" s="97">
        <v>2023.08</v>
      </c>
      <c r="K454" s="97" t="s">
        <v>568</v>
      </c>
      <c r="L454" s="20" t="s">
        <v>110</v>
      </c>
      <c r="M454" s="97" t="s">
        <v>2045</v>
      </c>
      <c r="N454" s="119">
        <v>10</v>
      </c>
      <c r="O454" s="119">
        <v>10</v>
      </c>
      <c r="P454" s="119">
        <v>0</v>
      </c>
      <c r="Q454" s="97">
        <v>1</v>
      </c>
      <c r="R454" s="97">
        <v>130</v>
      </c>
      <c r="S454" s="97">
        <v>356</v>
      </c>
      <c r="T454" s="20">
        <v>0</v>
      </c>
      <c r="U454" s="20">
        <v>52</v>
      </c>
      <c r="V454" s="20">
        <v>135</v>
      </c>
      <c r="W454" s="97" t="s">
        <v>2048</v>
      </c>
      <c r="X454" s="97" t="s">
        <v>2043</v>
      </c>
      <c r="Y454" s="18"/>
    </row>
    <row r="455" ht="396" spans="1:25">
      <c r="A455" s="17">
        <v>449</v>
      </c>
      <c r="B455" s="97" t="s">
        <v>81</v>
      </c>
      <c r="C455" s="97" t="s">
        <v>82</v>
      </c>
      <c r="D455" s="97" t="s">
        <v>83</v>
      </c>
      <c r="E455" s="97" t="s">
        <v>2049</v>
      </c>
      <c r="F455" s="97" t="s">
        <v>1049</v>
      </c>
      <c r="G455" s="97" t="s">
        <v>2050</v>
      </c>
      <c r="H455" s="97" t="s">
        <v>94</v>
      </c>
      <c r="I455" s="97" t="s">
        <v>1049</v>
      </c>
      <c r="J455" s="97">
        <v>2023.04</v>
      </c>
      <c r="K455" s="97">
        <v>2023.07</v>
      </c>
      <c r="L455" s="20" t="s">
        <v>88</v>
      </c>
      <c r="M455" s="97" t="s">
        <v>2051</v>
      </c>
      <c r="N455" s="97">
        <v>39</v>
      </c>
      <c r="O455" s="97">
        <v>34.4</v>
      </c>
      <c r="P455" s="97">
        <v>4.6</v>
      </c>
      <c r="Q455" s="97">
        <v>1</v>
      </c>
      <c r="R455" s="97">
        <v>112</v>
      </c>
      <c r="S455" s="97">
        <v>325</v>
      </c>
      <c r="T455" s="20"/>
      <c r="U455" s="20">
        <v>112</v>
      </c>
      <c r="V455" s="20">
        <v>112</v>
      </c>
      <c r="W455" s="97" t="s">
        <v>2052</v>
      </c>
      <c r="X455" s="97" t="s">
        <v>2053</v>
      </c>
      <c r="Y455" s="18"/>
    </row>
    <row r="456" ht="84" spans="1:25">
      <c r="A456" s="17">
        <v>450</v>
      </c>
      <c r="B456" s="97" t="s">
        <v>81</v>
      </c>
      <c r="C456" s="97" t="s">
        <v>254</v>
      </c>
      <c r="D456" s="97" t="s">
        <v>255</v>
      </c>
      <c r="E456" s="97" t="s">
        <v>2049</v>
      </c>
      <c r="F456" s="97" t="s">
        <v>1049</v>
      </c>
      <c r="G456" s="97" t="s">
        <v>2054</v>
      </c>
      <c r="H456" s="97" t="s">
        <v>94</v>
      </c>
      <c r="I456" s="97" t="s">
        <v>1049</v>
      </c>
      <c r="J456" s="63" t="s">
        <v>134</v>
      </c>
      <c r="K456" s="97">
        <v>2023.11</v>
      </c>
      <c r="L456" s="20" t="s">
        <v>110</v>
      </c>
      <c r="M456" s="97" t="s">
        <v>2055</v>
      </c>
      <c r="N456" s="97">
        <v>200</v>
      </c>
      <c r="O456" s="97">
        <v>200</v>
      </c>
      <c r="P456" s="97">
        <v>0</v>
      </c>
      <c r="Q456" s="97">
        <v>1</v>
      </c>
      <c r="R456" s="97">
        <v>500</v>
      </c>
      <c r="S456" s="97">
        <v>1260</v>
      </c>
      <c r="T456" s="20"/>
      <c r="U456" s="20">
        <v>12</v>
      </c>
      <c r="V456" s="20">
        <v>36</v>
      </c>
      <c r="W456" s="97" t="s">
        <v>2056</v>
      </c>
      <c r="X456" s="97" t="s">
        <v>2057</v>
      </c>
      <c r="Y456" s="18"/>
    </row>
    <row r="457" ht="120" spans="1:25">
      <c r="A457" s="17">
        <v>451</v>
      </c>
      <c r="B457" s="97" t="s">
        <v>103</v>
      </c>
      <c r="C457" s="97" t="s">
        <v>104</v>
      </c>
      <c r="D457" s="97" t="s">
        <v>105</v>
      </c>
      <c r="E457" s="97" t="s">
        <v>2049</v>
      </c>
      <c r="F457" s="97" t="s">
        <v>1049</v>
      </c>
      <c r="G457" s="97" t="s">
        <v>2058</v>
      </c>
      <c r="H457" s="97" t="s">
        <v>94</v>
      </c>
      <c r="I457" s="97" t="s">
        <v>1049</v>
      </c>
      <c r="J457" s="97">
        <v>2023.06</v>
      </c>
      <c r="K457" s="97">
        <v>2023.09</v>
      </c>
      <c r="L457" s="20" t="s">
        <v>110</v>
      </c>
      <c r="M457" s="97" t="s">
        <v>2058</v>
      </c>
      <c r="N457" s="97">
        <v>10</v>
      </c>
      <c r="O457" s="97">
        <v>10</v>
      </c>
      <c r="P457" s="97">
        <v>0</v>
      </c>
      <c r="Q457" s="97">
        <v>1</v>
      </c>
      <c r="R457" s="97">
        <v>30</v>
      </c>
      <c r="S457" s="97">
        <v>88</v>
      </c>
      <c r="T457" s="20"/>
      <c r="U457" s="20">
        <v>7</v>
      </c>
      <c r="V457" s="20">
        <v>10</v>
      </c>
      <c r="W457" s="97" t="s">
        <v>174</v>
      </c>
      <c r="X457" s="97" t="s">
        <v>2059</v>
      </c>
      <c r="Y457" s="18"/>
    </row>
    <row r="458" ht="84" spans="1:25">
      <c r="A458" s="17">
        <v>452</v>
      </c>
      <c r="B458" s="97" t="s">
        <v>81</v>
      </c>
      <c r="C458" s="97" t="s">
        <v>254</v>
      </c>
      <c r="D458" s="97" t="s">
        <v>255</v>
      </c>
      <c r="E458" s="97" t="s">
        <v>2049</v>
      </c>
      <c r="F458" s="97" t="s">
        <v>1049</v>
      </c>
      <c r="G458" s="97" t="s">
        <v>2060</v>
      </c>
      <c r="H458" s="97" t="s">
        <v>94</v>
      </c>
      <c r="I458" s="97" t="s">
        <v>1049</v>
      </c>
      <c r="J458" s="97">
        <v>2023.03</v>
      </c>
      <c r="K458" s="97">
        <v>2023.05</v>
      </c>
      <c r="L458" s="20" t="s">
        <v>110</v>
      </c>
      <c r="M458" s="97" t="s">
        <v>2061</v>
      </c>
      <c r="N458" s="97">
        <v>5</v>
      </c>
      <c r="O458" s="97">
        <v>5</v>
      </c>
      <c r="P458" s="97">
        <v>0</v>
      </c>
      <c r="Q458" s="97">
        <v>1</v>
      </c>
      <c r="R458" s="97">
        <v>25</v>
      </c>
      <c r="S458" s="97">
        <v>60</v>
      </c>
      <c r="T458" s="20"/>
      <c r="U458" s="20">
        <v>10</v>
      </c>
      <c r="V458" s="20">
        <v>28</v>
      </c>
      <c r="W458" s="97" t="s">
        <v>2062</v>
      </c>
      <c r="X458" s="97" t="s">
        <v>2063</v>
      </c>
      <c r="Y458" s="18"/>
    </row>
    <row r="459" ht="108" spans="1:25">
      <c r="A459" s="17">
        <v>453</v>
      </c>
      <c r="B459" s="97" t="s">
        <v>103</v>
      </c>
      <c r="C459" s="97" t="s">
        <v>104</v>
      </c>
      <c r="D459" s="97" t="s">
        <v>105</v>
      </c>
      <c r="E459" s="97" t="s">
        <v>2049</v>
      </c>
      <c r="F459" s="97" t="s">
        <v>2064</v>
      </c>
      <c r="G459" s="97" t="s">
        <v>2065</v>
      </c>
      <c r="H459" s="97" t="s">
        <v>94</v>
      </c>
      <c r="I459" s="97" t="s">
        <v>2064</v>
      </c>
      <c r="J459" s="63" t="s">
        <v>134</v>
      </c>
      <c r="K459" s="97">
        <v>2023.12</v>
      </c>
      <c r="L459" s="20" t="s">
        <v>110</v>
      </c>
      <c r="M459" s="97" t="s">
        <v>2066</v>
      </c>
      <c r="N459" s="97">
        <v>430</v>
      </c>
      <c r="O459" s="97">
        <v>430</v>
      </c>
      <c r="P459" s="97">
        <v>0</v>
      </c>
      <c r="Q459" s="97">
        <v>1</v>
      </c>
      <c r="R459" s="97">
        <v>220</v>
      </c>
      <c r="S459" s="97">
        <v>623</v>
      </c>
      <c r="T459" s="20"/>
      <c r="U459" s="20">
        <v>10</v>
      </c>
      <c r="V459" s="20">
        <v>32</v>
      </c>
      <c r="W459" s="97" t="s">
        <v>2067</v>
      </c>
      <c r="X459" s="97" t="s">
        <v>919</v>
      </c>
      <c r="Y459" s="18"/>
    </row>
    <row r="460" ht="96" spans="1:25">
      <c r="A460" s="17">
        <v>454</v>
      </c>
      <c r="B460" s="97" t="s">
        <v>81</v>
      </c>
      <c r="C460" s="97" t="s">
        <v>82</v>
      </c>
      <c r="D460" s="97" t="s">
        <v>2068</v>
      </c>
      <c r="E460" s="97" t="s">
        <v>2049</v>
      </c>
      <c r="F460" s="97" t="s">
        <v>2064</v>
      </c>
      <c r="G460" s="97" t="s">
        <v>2069</v>
      </c>
      <c r="H460" s="97" t="s">
        <v>2070</v>
      </c>
      <c r="I460" s="97" t="s">
        <v>2064</v>
      </c>
      <c r="J460" s="97">
        <v>2023.09</v>
      </c>
      <c r="K460" s="97">
        <v>2023.11</v>
      </c>
      <c r="L460" s="20" t="s">
        <v>110</v>
      </c>
      <c r="M460" s="97" t="s">
        <v>2069</v>
      </c>
      <c r="N460" s="97">
        <v>30</v>
      </c>
      <c r="O460" s="97">
        <v>30</v>
      </c>
      <c r="P460" s="97">
        <v>0</v>
      </c>
      <c r="Q460" s="97">
        <v>1</v>
      </c>
      <c r="R460" s="97">
        <v>118</v>
      </c>
      <c r="S460" s="97">
        <v>300</v>
      </c>
      <c r="T460" s="20"/>
      <c r="U460" s="20">
        <v>12</v>
      </c>
      <c r="V460" s="20">
        <v>32</v>
      </c>
      <c r="W460" s="97" t="s">
        <v>2071</v>
      </c>
      <c r="X460" s="97" t="s">
        <v>2072</v>
      </c>
      <c r="Y460" s="18"/>
    </row>
    <row r="461" ht="96" spans="1:25">
      <c r="A461" s="17">
        <v>455</v>
      </c>
      <c r="B461" s="97" t="s">
        <v>103</v>
      </c>
      <c r="C461" s="97" t="s">
        <v>104</v>
      </c>
      <c r="D461" s="97" t="s">
        <v>105</v>
      </c>
      <c r="E461" s="97" t="s">
        <v>2049</v>
      </c>
      <c r="F461" s="97" t="s">
        <v>2064</v>
      </c>
      <c r="G461" s="97" t="s">
        <v>2073</v>
      </c>
      <c r="H461" s="97" t="s">
        <v>269</v>
      </c>
      <c r="I461" s="97" t="s">
        <v>2064</v>
      </c>
      <c r="J461" s="97">
        <v>2023.03</v>
      </c>
      <c r="K461" s="97">
        <v>2023.04</v>
      </c>
      <c r="L461" s="20" t="s">
        <v>110</v>
      </c>
      <c r="M461" s="97" t="s">
        <v>2074</v>
      </c>
      <c r="N461" s="97">
        <v>5</v>
      </c>
      <c r="O461" s="97">
        <v>5</v>
      </c>
      <c r="P461" s="97">
        <v>0</v>
      </c>
      <c r="Q461" s="97">
        <v>1</v>
      </c>
      <c r="R461" s="97">
        <v>180</v>
      </c>
      <c r="S461" s="97">
        <v>380</v>
      </c>
      <c r="T461" s="20"/>
      <c r="U461" s="20">
        <v>11</v>
      </c>
      <c r="V461" s="20">
        <v>30</v>
      </c>
      <c r="W461" s="97" t="s">
        <v>2075</v>
      </c>
      <c r="X461" s="97" t="s">
        <v>919</v>
      </c>
      <c r="Y461" s="18"/>
    </row>
    <row r="462" ht="96" spans="1:25">
      <c r="A462" s="17">
        <v>456</v>
      </c>
      <c r="B462" s="97" t="s">
        <v>103</v>
      </c>
      <c r="C462" s="97" t="s">
        <v>104</v>
      </c>
      <c r="D462" s="97" t="s">
        <v>105</v>
      </c>
      <c r="E462" s="97" t="s">
        <v>2049</v>
      </c>
      <c r="F462" s="97" t="s">
        <v>2064</v>
      </c>
      <c r="G462" s="97" t="s">
        <v>2076</v>
      </c>
      <c r="H462" s="97" t="s">
        <v>269</v>
      </c>
      <c r="I462" s="97" t="s">
        <v>2064</v>
      </c>
      <c r="J462" s="63" t="s">
        <v>134</v>
      </c>
      <c r="K462" s="97">
        <v>2023.11</v>
      </c>
      <c r="L462" s="20" t="s">
        <v>110</v>
      </c>
      <c r="M462" s="97" t="s">
        <v>2077</v>
      </c>
      <c r="N462" s="97">
        <v>5</v>
      </c>
      <c r="O462" s="97">
        <v>5</v>
      </c>
      <c r="P462" s="97">
        <v>0</v>
      </c>
      <c r="Q462" s="97">
        <v>1</v>
      </c>
      <c r="R462" s="97">
        <v>180</v>
      </c>
      <c r="S462" s="97">
        <v>380</v>
      </c>
      <c r="T462" s="20"/>
      <c r="U462" s="20">
        <v>11</v>
      </c>
      <c r="V462" s="20">
        <v>30</v>
      </c>
      <c r="W462" s="97" t="s">
        <v>2075</v>
      </c>
      <c r="X462" s="97" t="s">
        <v>919</v>
      </c>
      <c r="Y462" s="18"/>
    </row>
    <row r="463" ht="96" spans="1:25">
      <c r="A463" s="17">
        <v>457</v>
      </c>
      <c r="B463" s="97" t="s">
        <v>81</v>
      </c>
      <c r="C463" s="97" t="s">
        <v>82</v>
      </c>
      <c r="D463" s="97" t="s">
        <v>2068</v>
      </c>
      <c r="E463" s="97" t="s">
        <v>2049</v>
      </c>
      <c r="F463" s="97" t="s">
        <v>2078</v>
      </c>
      <c r="G463" s="97" t="s">
        <v>2079</v>
      </c>
      <c r="H463" s="97" t="s">
        <v>94</v>
      </c>
      <c r="I463" s="97" t="s">
        <v>2078</v>
      </c>
      <c r="J463" s="63" t="s">
        <v>134</v>
      </c>
      <c r="K463" s="97">
        <v>2023.12</v>
      </c>
      <c r="L463" s="20" t="s">
        <v>110</v>
      </c>
      <c r="M463" s="97" t="s">
        <v>2080</v>
      </c>
      <c r="N463" s="97">
        <v>300</v>
      </c>
      <c r="O463" s="97">
        <v>300</v>
      </c>
      <c r="P463" s="97">
        <v>0</v>
      </c>
      <c r="Q463" s="97">
        <v>1</v>
      </c>
      <c r="R463" s="97">
        <v>160</v>
      </c>
      <c r="S463" s="97">
        <v>400</v>
      </c>
      <c r="T463" s="20"/>
      <c r="U463" s="20">
        <v>15</v>
      </c>
      <c r="V463" s="20">
        <v>41</v>
      </c>
      <c r="W463" s="97" t="s">
        <v>2081</v>
      </c>
      <c r="X463" s="97" t="s">
        <v>2082</v>
      </c>
      <c r="Y463" s="18"/>
    </row>
    <row r="464" ht="60" spans="1:25">
      <c r="A464" s="17">
        <v>458</v>
      </c>
      <c r="B464" s="97" t="s">
        <v>81</v>
      </c>
      <c r="C464" s="97" t="s">
        <v>254</v>
      </c>
      <c r="D464" s="97" t="s">
        <v>255</v>
      </c>
      <c r="E464" s="97" t="s">
        <v>2049</v>
      </c>
      <c r="F464" s="97" t="s">
        <v>2078</v>
      </c>
      <c r="G464" s="97" t="s">
        <v>2083</v>
      </c>
      <c r="H464" s="97" t="s">
        <v>94</v>
      </c>
      <c r="I464" s="97" t="s">
        <v>2078</v>
      </c>
      <c r="J464" s="97">
        <v>2023.04</v>
      </c>
      <c r="K464" s="97">
        <v>2023.05</v>
      </c>
      <c r="L464" s="20" t="s">
        <v>110</v>
      </c>
      <c r="M464" s="97" t="s">
        <v>2084</v>
      </c>
      <c r="N464" s="97">
        <v>10</v>
      </c>
      <c r="O464" s="97">
        <v>10</v>
      </c>
      <c r="P464" s="97">
        <v>0</v>
      </c>
      <c r="Q464" s="97">
        <v>1</v>
      </c>
      <c r="R464" s="97">
        <v>4</v>
      </c>
      <c r="S464" s="97">
        <v>12</v>
      </c>
      <c r="T464" s="20"/>
      <c r="U464" s="20">
        <v>4</v>
      </c>
      <c r="V464" s="20">
        <v>12</v>
      </c>
      <c r="W464" s="97" t="s">
        <v>2085</v>
      </c>
      <c r="X464" s="97" t="s">
        <v>290</v>
      </c>
      <c r="Y464" s="18"/>
    </row>
    <row r="465" ht="96" spans="1:25">
      <c r="A465" s="17">
        <v>459</v>
      </c>
      <c r="B465" s="97" t="s">
        <v>103</v>
      </c>
      <c r="C465" s="97" t="s">
        <v>104</v>
      </c>
      <c r="D465" s="97" t="s">
        <v>105</v>
      </c>
      <c r="E465" s="97" t="s">
        <v>2049</v>
      </c>
      <c r="F465" s="97" t="s">
        <v>2086</v>
      </c>
      <c r="G465" s="97" t="s">
        <v>2087</v>
      </c>
      <c r="H465" s="97" t="s">
        <v>87</v>
      </c>
      <c r="I465" s="97" t="s">
        <v>2086</v>
      </c>
      <c r="J465" s="63" t="s">
        <v>134</v>
      </c>
      <c r="K465" s="97">
        <v>2023.12</v>
      </c>
      <c r="L465" s="20" t="s">
        <v>110</v>
      </c>
      <c r="M465" s="97" t="s">
        <v>2088</v>
      </c>
      <c r="N465" s="97">
        <v>150</v>
      </c>
      <c r="O465" s="97">
        <v>150</v>
      </c>
      <c r="P465" s="97">
        <v>0</v>
      </c>
      <c r="Q465" s="97">
        <v>1</v>
      </c>
      <c r="R465" s="97">
        <v>444</v>
      </c>
      <c r="S465" s="97">
        <v>1504</v>
      </c>
      <c r="T465" s="20"/>
      <c r="U465" s="20">
        <v>27</v>
      </c>
      <c r="V465" s="20">
        <v>66</v>
      </c>
      <c r="W465" s="97" t="s">
        <v>2075</v>
      </c>
      <c r="X465" s="97" t="s">
        <v>919</v>
      </c>
      <c r="Y465" s="18"/>
    </row>
    <row r="466" ht="96" spans="1:25">
      <c r="A466" s="17">
        <v>460</v>
      </c>
      <c r="B466" s="97" t="s">
        <v>103</v>
      </c>
      <c r="C466" s="97" t="s">
        <v>104</v>
      </c>
      <c r="D466" s="97" t="s">
        <v>105</v>
      </c>
      <c r="E466" s="97" t="s">
        <v>2049</v>
      </c>
      <c r="F466" s="97" t="s">
        <v>2086</v>
      </c>
      <c r="G466" s="97" t="s">
        <v>2089</v>
      </c>
      <c r="H466" s="97" t="s">
        <v>87</v>
      </c>
      <c r="I466" s="97" t="s">
        <v>2090</v>
      </c>
      <c r="J466" s="63" t="s">
        <v>134</v>
      </c>
      <c r="K466" s="97">
        <v>2023.11</v>
      </c>
      <c r="L466" s="20" t="s">
        <v>110</v>
      </c>
      <c r="M466" s="97" t="s">
        <v>2091</v>
      </c>
      <c r="N466" s="97">
        <v>3</v>
      </c>
      <c r="O466" s="97">
        <v>3</v>
      </c>
      <c r="P466" s="97">
        <v>0</v>
      </c>
      <c r="Q466" s="97">
        <v>1</v>
      </c>
      <c r="R466" s="97">
        <v>350</v>
      </c>
      <c r="S466" s="97">
        <v>720</v>
      </c>
      <c r="T466" s="20"/>
      <c r="U466" s="20">
        <v>27</v>
      </c>
      <c r="V466" s="20">
        <v>66</v>
      </c>
      <c r="W466" s="97" t="s">
        <v>2075</v>
      </c>
      <c r="X466" s="97" t="s">
        <v>919</v>
      </c>
      <c r="Y466" s="18"/>
    </row>
    <row r="467" ht="132" spans="1:25">
      <c r="A467" s="17">
        <v>461</v>
      </c>
      <c r="B467" s="97" t="s">
        <v>103</v>
      </c>
      <c r="C467" s="97" t="s">
        <v>104</v>
      </c>
      <c r="D467" s="97" t="s">
        <v>105</v>
      </c>
      <c r="E467" s="97" t="s">
        <v>2049</v>
      </c>
      <c r="F467" s="97" t="s">
        <v>2092</v>
      </c>
      <c r="G467" s="97" t="s">
        <v>2093</v>
      </c>
      <c r="H467" s="97" t="s">
        <v>94</v>
      </c>
      <c r="I467" s="97" t="s">
        <v>2094</v>
      </c>
      <c r="J467" s="97">
        <v>2023.04</v>
      </c>
      <c r="K467" s="97">
        <v>2023.05</v>
      </c>
      <c r="L467" s="20" t="s">
        <v>110</v>
      </c>
      <c r="M467" s="97" t="s">
        <v>2095</v>
      </c>
      <c r="N467" s="97">
        <v>6</v>
      </c>
      <c r="O467" s="97">
        <v>6</v>
      </c>
      <c r="P467" s="97">
        <v>0</v>
      </c>
      <c r="Q467" s="97">
        <v>1</v>
      </c>
      <c r="R467" s="97">
        <v>20</v>
      </c>
      <c r="S467" s="97">
        <v>50</v>
      </c>
      <c r="T467" s="20"/>
      <c r="U467" s="20">
        <v>2</v>
      </c>
      <c r="V467" s="20">
        <v>7</v>
      </c>
      <c r="W467" s="97" t="s">
        <v>2096</v>
      </c>
      <c r="X467" s="97" t="s">
        <v>919</v>
      </c>
      <c r="Y467" s="18"/>
    </row>
    <row r="468" ht="72" spans="1:25">
      <c r="A468" s="17">
        <v>462</v>
      </c>
      <c r="B468" s="97" t="s">
        <v>103</v>
      </c>
      <c r="C468" s="97" t="s">
        <v>104</v>
      </c>
      <c r="D468" s="97" t="s">
        <v>105</v>
      </c>
      <c r="E468" s="97" t="s">
        <v>2049</v>
      </c>
      <c r="F468" s="97" t="s">
        <v>2097</v>
      </c>
      <c r="G468" s="97" t="s">
        <v>2098</v>
      </c>
      <c r="H468" s="97" t="s">
        <v>269</v>
      </c>
      <c r="I468" s="97" t="s">
        <v>2097</v>
      </c>
      <c r="J468" s="97">
        <v>2023.09</v>
      </c>
      <c r="K468" s="97">
        <v>2023.11</v>
      </c>
      <c r="L468" s="20" t="s">
        <v>110</v>
      </c>
      <c r="M468" s="97" t="s">
        <v>2098</v>
      </c>
      <c r="N468" s="97">
        <v>10</v>
      </c>
      <c r="O468" s="97">
        <v>10</v>
      </c>
      <c r="P468" s="97">
        <v>0</v>
      </c>
      <c r="Q468" s="97">
        <v>1</v>
      </c>
      <c r="R468" s="97">
        <v>27</v>
      </c>
      <c r="S468" s="97">
        <v>66</v>
      </c>
      <c r="T468" s="20"/>
      <c r="U468" s="20">
        <v>8</v>
      </c>
      <c r="V468" s="20">
        <v>23</v>
      </c>
      <c r="W468" s="97" t="s">
        <v>2099</v>
      </c>
      <c r="X468" s="97" t="s">
        <v>2100</v>
      </c>
      <c r="Y468" s="18"/>
    </row>
    <row r="469" ht="96" spans="1:25">
      <c r="A469" s="17">
        <v>463</v>
      </c>
      <c r="B469" s="97" t="s">
        <v>81</v>
      </c>
      <c r="C469" s="97" t="s">
        <v>82</v>
      </c>
      <c r="D469" s="97" t="s">
        <v>2068</v>
      </c>
      <c r="E469" s="97" t="s">
        <v>2049</v>
      </c>
      <c r="F469" s="97" t="s">
        <v>2097</v>
      </c>
      <c r="G469" s="97" t="s">
        <v>2101</v>
      </c>
      <c r="H469" s="97" t="s">
        <v>94</v>
      </c>
      <c r="I469" s="97" t="s">
        <v>2102</v>
      </c>
      <c r="J469" s="63" t="s">
        <v>134</v>
      </c>
      <c r="K469" s="97">
        <v>2023.12</v>
      </c>
      <c r="L469" s="20" t="s">
        <v>110</v>
      </c>
      <c r="M469" s="97" t="s">
        <v>2103</v>
      </c>
      <c r="N469" s="97">
        <v>160</v>
      </c>
      <c r="O469" s="97">
        <v>160</v>
      </c>
      <c r="P469" s="97">
        <v>0</v>
      </c>
      <c r="Q469" s="97">
        <v>1</v>
      </c>
      <c r="R469" s="97">
        <v>80</v>
      </c>
      <c r="S469" s="97">
        <v>245</v>
      </c>
      <c r="T469" s="20"/>
      <c r="U469" s="20">
        <v>8</v>
      </c>
      <c r="V469" s="20">
        <v>22</v>
      </c>
      <c r="W469" s="97" t="s">
        <v>2104</v>
      </c>
      <c r="X469" s="97" t="s">
        <v>2105</v>
      </c>
      <c r="Y469" s="18"/>
    </row>
    <row r="470" ht="348" spans="1:25">
      <c r="A470" s="17">
        <v>464</v>
      </c>
      <c r="B470" s="97" t="s">
        <v>81</v>
      </c>
      <c r="C470" s="97" t="s">
        <v>82</v>
      </c>
      <c r="D470" s="97" t="s">
        <v>83</v>
      </c>
      <c r="E470" s="97" t="s">
        <v>2049</v>
      </c>
      <c r="F470" s="97" t="s">
        <v>2097</v>
      </c>
      <c r="G470" s="97" t="s">
        <v>2106</v>
      </c>
      <c r="H470" s="97" t="s">
        <v>94</v>
      </c>
      <c r="I470" s="97" t="s">
        <v>2097</v>
      </c>
      <c r="J470" s="97">
        <v>2023.08</v>
      </c>
      <c r="K470" s="97">
        <v>2023.12</v>
      </c>
      <c r="L470" s="20" t="s">
        <v>88</v>
      </c>
      <c r="M470" s="97" t="s">
        <v>2107</v>
      </c>
      <c r="N470" s="97">
        <v>30</v>
      </c>
      <c r="O470" s="97">
        <v>30</v>
      </c>
      <c r="P470" s="97">
        <v>0</v>
      </c>
      <c r="Q470" s="97">
        <v>1</v>
      </c>
      <c r="R470" s="97">
        <v>5</v>
      </c>
      <c r="S470" s="97">
        <v>11</v>
      </c>
      <c r="T470" s="20"/>
      <c r="U470" s="20">
        <v>2</v>
      </c>
      <c r="V470" s="20">
        <v>3</v>
      </c>
      <c r="W470" s="97" t="s">
        <v>2108</v>
      </c>
      <c r="X470" s="97" t="s">
        <v>2109</v>
      </c>
      <c r="Y470" s="18"/>
    </row>
    <row r="471" ht="72" spans="1:25">
      <c r="A471" s="17">
        <v>465</v>
      </c>
      <c r="B471" s="97" t="s">
        <v>103</v>
      </c>
      <c r="C471" s="97" t="s">
        <v>104</v>
      </c>
      <c r="D471" s="97" t="s">
        <v>105</v>
      </c>
      <c r="E471" s="97" t="s">
        <v>2049</v>
      </c>
      <c r="F471" s="97" t="s">
        <v>2097</v>
      </c>
      <c r="G471" s="97" t="s">
        <v>2110</v>
      </c>
      <c r="H471" s="97" t="s">
        <v>269</v>
      </c>
      <c r="I471" s="97" t="s">
        <v>2097</v>
      </c>
      <c r="J471" s="63" t="s">
        <v>134</v>
      </c>
      <c r="K471" s="97">
        <v>2023.11</v>
      </c>
      <c r="L471" s="20" t="s">
        <v>110</v>
      </c>
      <c r="M471" s="97" t="s">
        <v>2111</v>
      </c>
      <c r="N471" s="97">
        <v>5</v>
      </c>
      <c r="O471" s="97">
        <v>5</v>
      </c>
      <c r="P471" s="97">
        <v>0</v>
      </c>
      <c r="Q471" s="97">
        <v>1</v>
      </c>
      <c r="R471" s="97">
        <v>27</v>
      </c>
      <c r="S471" s="97">
        <v>66</v>
      </c>
      <c r="T471" s="20"/>
      <c r="U471" s="20">
        <v>8</v>
      </c>
      <c r="V471" s="20">
        <v>23</v>
      </c>
      <c r="W471" s="97" t="s">
        <v>2099</v>
      </c>
      <c r="X471" s="97" t="s">
        <v>2100</v>
      </c>
      <c r="Y471" s="18"/>
    </row>
    <row r="472" ht="96" spans="1:25">
      <c r="A472" s="17">
        <v>466</v>
      </c>
      <c r="B472" s="97" t="s">
        <v>103</v>
      </c>
      <c r="C472" s="97" t="s">
        <v>104</v>
      </c>
      <c r="D472" s="97" t="s">
        <v>105</v>
      </c>
      <c r="E472" s="97" t="s">
        <v>2049</v>
      </c>
      <c r="F472" s="97" t="s">
        <v>2112</v>
      </c>
      <c r="G472" s="97" t="s">
        <v>2113</v>
      </c>
      <c r="H472" s="97" t="s">
        <v>87</v>
      </c>
      <c r="I472" s="97" t="s">
        <v>2112</v>
      </c>
      <c r="J472" s="97">
        <v>2023.01</v>
      </c>
      <c r="K472" s="97">
        <v>2023.12</v>
      </c>
      <c r="L472" s="20" t="s">
        <v>110</v>
      </c>
      <c r="M472" s="97" t="s">
        <v>2114</v>
      </c>
      <c r="N472" s="97">
        <v>200</v>
      </c>
      <c r="O472" s="97">
        <v>200</v>
      </c>
      <c r="P472" s="97">
        <v>0</v>
      </c>
      <c r="Q472" s="97">
        <v>1</v>
      </c>
      <c r="R472" s="97">
        <v>387</v>
      </c>
      <c r="S472" s="97">
        <v>1303</v>
      </c>
      <c r="T472" s="20"/>
      <c r="U472" s="20">
        <v>27</v>
      </c>
      <c r="V472" s="20">
        <v>90</v>
      </c>
      <c r="W472" s="97" t="s">
        <v>2115</v>
      </c>
      <c r="X472" s="97" t="s">
        <v>919</v>
      </c>
      <c r="Y472" s="18"/>
    </row>
    <row r="473" ht="96" spans="1:25">
      <c r="A473" s="17">
        <v>467</v>
      </c>
      <c r="B473" s="97" t="s">
        <v>103</v>
      </c>
      <c r="C473" s="97" t="s">
        <v>104</v>
      </c>
      <c r="D473" s="97" t="s">
        <v>105</v>
      </c>
      <c r="E473" s="97" t="s">
        <v>2049</v>
      </c>
      <c r="F473" s="97" t="s">
        <v>2112</v>
      </c>
      <c r="G473" s="97" t="s">
        <v>2116</v>
      </c>
      <c r="H473" s="97" t="s">
        <v>87</v>
      </c>
      <c r="I473" s="97" t="s">
        <v>2112</v>
      </c>
      <c r="J473" s="63" t="s">
        <v>134</v>
      </c>
      <c r="K473" s="97">
        <v>2023.11</v>
      </c>
      <c r="L473" s="20" t="s">
        <v>110</v>
      </c>
      <c r="M473" s="97" t="s">
        <v>2117</v>
      </c>
      <c r="N473" s="97">
        <v>5</v>
      </c>
      <c r="O473" s="97">
        <v>5</v>
      </c>
      <c r="P473" s="97">
        <v>0</v>
      </c>
      <c r="Q473" s="97">
        <v>1</v>
      </c>
      <c r="R473" s="97">
        <v>150</v>
      </c>
      <c r="S473" s="97">
        <v>450</v>
      </c>
      <c r="T473" s="20"/>
      <c r="U473" s="20">
        <v>28</v>
      </c>
      <c r="V473" s="20">
        <v>88</v>
      </c>
      <c r="W473" s="97" t="s">
        <v>2115</v>
      </c>
      <c r="X473" s="97" t="s">
        <v>919</v>
      </c>
      <c r="Y473" s="18"/>
    </row>
    <row r="474" ht="96" spans="1:25">
      <c r="A474" s="17">
        <v>468</v>
      </c>
      <c r="B474" s="97" t="s">
        <v>103</v>
      </c>
      <c r="C474" s="97" t="s">
        <v>104</v>
      </c>
      <c r="D474" s="97" t="s">
        <v>105</v>
      </c>
      <c r="E474" s="97" t="s">
        <v>2049</v>
      </c>
      <c r="F474" s="97" t="s">
        <v>2118</v>
      </c>
      <c r="G474" s="97" t="s">
        <v>2119</v>
      </c>
      <c r="H474" s="97" t="s">
        <v>94</v>
      </c>
      <c r="I474" s="97" t="s">
        <v>2120</v>
      </c>
      <c r="J474" s="63" t="s">
        <v>134</v>
      </c>
      <c r="K474" s="97">
        <v>2023.11</v>
      </c>
      <c r="L474" s="20" t="s">
        <v>110</v>
      </c>
      <c r="M474" s="97" t="s">
        <v>2121</v>
      </c>
      <c r="N474" s="97">
        <v>5</v>
      </c>
      <c r="O474" s="97">
        <v>5</v>
      </c>
      <c r="P474" s="97">
        <v>0</v>
      </c>
      <c r="Q474" s="97">
        <v>1</v>
      </c>
      <c r="R474" s="97">
        <v>30</v>
      </c>
      <c r="S474" s="97">
        <v>120</v>
      </c>
      <c r="T474" s="20"/>
      <c r="U474" s="20">
        <v>6</v>
      </c>
      <c r="V474" s="20">
        <v>16</v>
      </c>
      <c r="W474" s="97" t="s">
        <v>2115</v>
      </c>
      <c r="X474" s="97" t="s">
        <v>919</v>
      </c>
      <c r="Y474" s="18"/>
    </row>
    <row r="475" s="2" customFormat="1" ht="68.1" customHeight="1" spans="1:25">
      <c r="A475" s="22">
        <v>469</v>
      </c>
      <c r="B475" s="104" t="s">
        <v>103</v>
      </c>
      <c r="C475" s="104" t="s">
        <v>104</v>
      </c>
      <c r="D475" s="104" t="s">
        <v>798</v>
      </c>
      <c r="E475" s="104" t="s">
        <v>2122</v>
      </c>
      <c r="F475" s="104" t="s">
        <v>2134</v>
      </c>
      <c r="G475" s="104" t="s">
        <v>588</v>
      </c>
      <c r="H475" s="104" t="s">
        <v>94</v>
      </c>
      <c r="I475" s="104" t="s">
        <v>2134</v>
      </c>
      <c r="J475" s="120">
        <v>20230101</v>
      </c>
      <c r="K475" s="104">
        <v>20231231</v>
      </c>
      <c r="L475" s="39" t="s">
        <v>110</v>
      </c>
      <c r="M475" s="104" t="s">
        <v>2318</v>
      </c>
      <c r="N475" s="104">
        <v>1321</v>
      </c>
      <c r="O475" s="104">
        <v>1321</v>
      </c>
      <c r="P475" s="104">
        <v>0</v>
      </c>
      <c r="Q475" s="104">
        <v>1</v>
      </c>
      <c r="R475" s="104">
        <v>465</v>
      </c>
      <c r="S475" s="104">
        <v>1490</v>
      </c>
      <c r="T475" s="39">
        <v>1</v>
      </c>
      <c r="U475" s="39">
        <v>139</v>
      </c>
      <c r="V475" s="39">
        <v>438</v>
      </c>
      <c r="W475" s="104" t="s">
        <v>2319</v>
      </c>
      <c r="X475" s="104" t="s">
        <v>2127</v>
      </c>
      <c r="Y475" s="22"/>
    </row>
    <row r="476" ht="68.1" customHeight="1" spans="1:25">
      <c r="A476" s="17">
        <v>470</v>
      </c>
      <c r="B476" s="97" t="s">
        <v>103</v>
      </c>
      <c r="C476" s="97" t="s">
        <v>104</v>
      </c>
      <c r="D476" s="97" t="s">
        <v>105</v>
      </c>
      <c r="E476" s="97" t="s">
        <v>2122</v>
      </c>
      <c r="F476" s="97" t="s">
        <v>2123</v>
      </c>
      <c r="G476" s="97" t="s">
        <v>2124</v>
      </c>
      <c r="H476" s="97" t="s">
        <v>269</v>
      </c>
      <c r="I476" s="97" t="s">
        <v>2123</v>
      </c>
      <c r="J476" s="63">
        <v>20230101</v>
      </c>
      <c r="K476" s="97">
        <v>20231231</v>
      </c>
      <c r="L476" s="20" t="s">
        <v>110</v>
      </c>
      <c r="M476" s="97" t="s">
        <v>2125</v>
      </c>
      <c r="N476" s="97">
        <v>10</v>
      </c>
      <c r="O476" s="97">
        <v>10</v>
      </c>
      <c r="P476" s="97">
        <v>0</v>
      </c>
      <c r="Q476" s="97">
        <v>1</v>
      </c>
      <c r="R476" s="97">
        <v>80</v>
      </c>
      <c r="S476" s="97">
        <v>235</v>
      </c>
      <c r="T476" s="20">
        <v>1</v>
      </c>
      <c r="U476" s="20">
        <v>15</v>
      </c>
      <c r="V476" s="20">
        <v>52</v>
      </c>
      <c r="W476" s="97" t="s">
        <v>2126</v>
      </c>
      <c r="X476" s="97" t="s">
        <v>2127</v>
      </c>
      <c r="Y476" s="18"/>
    </row>
    <row r="477" ht="68.1" customHeight="1" spans="1:25">
      <c r="A477" s="17">
        <v>471</v>
      </c>
      <c r="B477" s="97" t="s">
        <v>103</v>
      </c>
      <c r="C477" s="97" t="s">
        <v>104</v>
      </c>
      <c r="D477" s="97" t="s">
        <v>105</v>
      </c>
      <c r="E477" s="97" t="s">
        <v>2122</v>
      </c>
      <c r="F477" s="97" t="s">
        <v>2128</v>
      </c>
      <c r="G477" s="97" t="s">
        <v>2129</v>
      </c>
      <c r="H477" s="97" t="s">
        <v>94</v>
      </c>
      <c r="I477" s="97" t="s">
        <v>2128</v>
      </c>
      <c r="J477" s="63">
        <v>20230101</v>
      </c>
      <c r="K477" s="97">
        <v>20231231</v>
      </c>
      <c r="L477" s="20" t="s">
        <v>110</v>
      </c>
      <c r="M477" s="97" t="s">
        <v>2130</v>
      </c>
      <c r="N477" s="97">
        <v>10</v>
      </c>
      <c r="O477" s="97">
        <v>10</v>
      </c>
      <c r="P477" s="97">
        <v>0</v>
      </c>
      <c r="Q477" s="97">
        <v>1</v>
      </c>
      <c r="R477" s="97">
        <v>8</v>
      </c>
      <c r="S477" s="97">
        <v>22</v>
      </c>
      <c r="T477" s="20">
        <v>0</v>
      </c>
      <c r="U477" s="20">
        <v>8</v>
      </c>
      <c r="V477" s="20">
        <v>22</v>
      </c>
      <c r="W477" s="97" t="s">
        <v>2126</v>
      </c>
      <c r="X477" s="97" t="s">
        <v>2127</v>
      </c>
      <c r="Y477" s="18"/>
    </row>
    <row r="478" ht="68.1" customHeight="1" spans="1:25">
      <c r="A478" s="17">
        <v>472</v>
      </c>
      <c r="B478" s="97" t="s">
        <v>103</v>
      </c>
      <c r="C478" s="97" t="s">
        <v>104</v>
      </c>
      <c r="D478" s="97" t="s">
        <v>105</v>
      </c>
      <c r="E478" s="97" t="s">
        <v>2122</v>
      </c>
      <c r="F478" s="97" t="s">
        <v>2131</v>
      </c>
      <c r="G478" s="97" t="s">
        <v>2132</v>
      </c>
      <c r="H478" s="97" t="s">
        <v>87</v>
      </c>
      <c r="I478" s="97" t="s">
        <v>2131</v>
      </c>
      <c r="J478" s="63">
        <v>20230101</v>
      </c>
      <c r="K478" s="97">
        <v>20231231</v>
      </c>
      <c r="L478" s="20" t="s">
        <v>110</v>
      </c>
      <c r="M478" s="97" t="s">
        <v>2133</v>
      </c>
      <c r="N478" s="97">
        <v>5</v>
      </c>
      <c r="O478" s="97">
        <v>5</v>
      </c>
      <c r="P478" s="97">
        <v>0</v>
      </c>
      <c r="Q478" s="97">
        <v>1</v>
      </c>
      <c r="R478" s="97">
        <v>20</v>
      </c>
      <c r="S478" s="97">
        <v>93</v>
      </c>
      <c r="T478" s="20">
        <v>0</v>
      </c>
      <c r="U478" s="20">
        <v>5</v>
      </c>
      <c r="V478" s="20">
        <v>19</v>
      </c>
      <c r="W478" s="97" t="s">
        <v>2126</v>
      </c>
      <c r="X478" s="97" t="s">
        <v>2127</v>
      </c>
      <c r="Y478" s="18"/>
    </row>
    <row r="479" ht="68.1" customHeight="1" spans="1:25">
      <c r="A479" s="17">
        <v>473</v>
      </c>
      <c r="B479" s="97" t="s">
        <v>81</v>
      </c>
      <c r="C479" s="97" t="s">
        <v>254</v>
      </c>
      <c r="D479" s="97" t="s">
        <v>255</v>
      </c>
      <c r="E479" s="97" t="s">
        <v>2122</v>
      </c>
      <c r="F479" s="97" t="s">
        <v>2134</v>
      </c>
      <c r="G479" s="97" t="s">
        <v>2135</v>
      </c>
      <c r="H479" s="97" t="s">
        <v>269</v>
      </c>
      <c r="I479" s="97" t="s">
        <v>2134</v>
      </c>
      <c r="J479" s="63">
        <v>20230101</v>
      </c>
      <c r="K479" s="97">
        <v>20231231</v>
      </c>
      <c r="L479" s="20" t="s">
        <v>110</v>
      </c>
      <c r="M479" s="97" t="s">
        <v>2136</v>
      </c>
      <c r="N479" s="97">
        <v>12.96</v>
      </c>
      <c r="O479" s="97">
        <v>5</v>
      </c>
      <c r="P479" s="97">
        <v>7.96</v>
      </c>
      <c r="Q479" s="97">
        <v>1</v>
      </c>
      <c r="R479" s="97">
        <v>110</v>
      </c>
      <c r="S479" s="97">
        <v>500</v>
      </c>
      <c r="T479" s="20">
        <v>1</v>
      </c>
      <c r="U479" s="20">
        <v>22</v>
      </c>
      <c r="V479" s="20">
        <v>67</v>
      </c>
      <c r="W479" s="97" t="s">
        <v>2137</v>
      </c>
      <c r="X479" s="97" t="s">
        <v>2127</v>
      </c>
      <c r="Y479" s="18"/>
    </row>
    <row r="480" ht="68.1" customHeight="1" spans="1:25">
      <c r="A480" s="17">
        <v>474</v>
      </c>
      <c r="B480" s="97" t="s">
        <v>103</v>
      </c>
      <c r="C480" s="97" t="s">
        <v>104</v>
      </c>
      <c r="D480" s="97" t="s">
        <v>105</v>
      </c>
      <c r="E480" s="97" t="s">
        <v>2122</v>
      </c>
      <c r="F480" s="97" t="s">
        <v>2138</v>
      </c>
      <c r="G480" s="97" t="s">
        <v>2139</v>
      </c>
      <c r="H480" s="97" t="s">
        <v>269</v>
      </c>
      <c r="I480" s="97" t="s">
        <v>2138</v>
      </c>
      <c r="J480" s="63">
        <v>20230101</v>
      </c>
      <c r="K480" s="97">
        <v>20231231</v>
      </c>
      <c r="L480" s="20" t="s">
        <v>110</v>
      </c>
      <c r="M480" s="97" t="s">
        <v>2140</v>
      </c>
      <c r="N480" s="97">
        <v>5.7</v>
      </c>
      <c r="O480" s="97">
        <v>5</v>
      </c>
      <c r="P480" s="97">
        <v>0.7</v>
      </c>
      <c r="Q480" s="97">
        <v>1</v>
      </c>
      <c r="R480" s="97">
        <v>18</v>
      </c>
      <c r="S480" s="97">
        <v>54</v>
      </c>
      <c r="T480" s="20">
        <v>0</v>
      </c>
      <c r="U480" s="20">
        <v>5</v>
      </c>
      <c r="V480" s="20">
        <v>13</v>
      </c>
      <c r="W480" s="97" t="s">
        <v>2126</v>
      </c>
      <c r="X480" s="97" t="s">
        <v>2127</v>
      </c>
      <c r="Y480" s="18"/>
    </row>
    <row r="481" ht="68.1" customHeight="1" spans="1:25">
      <c r="A481" s="17">
        <v>475</v>
      </c>
      <c r="B481" s="97" t="s">
        <v>103</v>
      </c>
      <c r="C481" s="97" t="s">
        <v>104</v>
      </c>
      <c r="D481" s="97" t="s">
        <v>105</v>
      </c>
      <c r="E481" s="97" t="s">
        <v>2122</v>
      </c>
      <c r="F481" s="97" t="s">
        <v>2141</v>
      </c>
      <c r="G481" s="97" t="s">
        <v>2142</v>
      </c>
      <c r="H481" s="97" t="s">
        <v>94</v>
      </c>
      <c r="I481" s="97" t="s">
        <v>2141</v>
      </c>
      <c r="J481" s="63">
        <v>20230101</v>
      </c>
      <c r="K481" s="97">
        <v>20231231</v>
      </c>
      <c r="L481" s="20" t="s">
        <v>110</v>
      </c>
      <c r="M481" s="97" t="s">
        <v>2143</v>
      </c>
      <c r="N481" s="97">
        <v>5</v>
      </c>
      <c r="O481" s="97">
        <v>5</v>
      </c>
      <c r="P481" s="97"/>
      <c r="Q481" s="97">
        <v>1</v>
      </c>
      <c r="R481" s="97">
        <v>5</v>
      </c>
      <c r="S481" s="97">
        <v>16</v>
      </c>
      <c r="T481" s="20">
        <v>0</v>
      </c>
      <c r="U481" s="20">
        <v>5</v>
      </c>
      <c r="V481" s="20">
        <v>16</v>
      </c>
      <c r="W481" s="97" t="s">
        <v>2126</v>
      </c>
      <c r="X481" s="97" t="s">
        <v>2127</v>
      </c>
      <c r="Y481" s="18"/>
    </row>
    <row r="482" ht="68.1" customHeight="1" spans="1:25">
      <c r="A482" s="17">
        <v>476</v>
      </c>
      <c r="B482" s="97" t="s">
        <v>103</v>
      </c>
      <c r="C482" s="97" t="s">
        <v>104</v>
      </c>
      <c r="D482" s="97" t="s">
        <v>105</v>
      </c>
      <c r="E482" s="97" t="s">
        <v>2122</v>
      </c>
      <c r="F482" s="97" t="s">
        <v>2123</v>
      </c>
      <c r="G482" s="97" t="s">
        <v>2144</v>
      </c>
      <c r="H482" s="97" t="s">
        <v>269</v>
      </c>
      <c r="I482" s="97" t="s">
        <v>2123</v>
      </c>
      <c r="J482" s="63">
        <v>20230101</v>
      </c>
      <c r="K482" s="97">
        <v>20231231</v>
      </c>
      <c r="L482" s="20" t="s">
        <v>110</v>
      </c>
      <c r="M482" s="97" t="s">
        <v>2145</v>
      </c>
      <c r="N482" s="97">
        <v>5</v>
      </c>
      <c r="O482" s="97">
        <v>5</v>
      </c>
      <c r="P482" s="97">
        <v>0</v>
      </c>
      <c r="Q482" s="97">
        <v>1</v>
      </c>
      <c r="R482" s="97">
        <v>396</v>
      </c>
      <c r="S482" s="97">
        <v>1175</v>
      </c>
      <c r="T482" s="20">
        <v>1</v>
      </c>
      <c r="U482" s="20">
        <v>80</v>
      </c>
      <c r="V482" s="20">
        <v>254</v>
      </c>
      <c r="W482" s="97" t="s">
        <v>174</v>
      </c>
      <c r="X482" s="97" t="s">
        <v>2146</v>
      </c>
      <c r="Y482" s="18"/>
    </row>
    <row r="483" ht="68.1" customHeight="1" spans="1:25">
      <c r="A483" s="17">
        <v>477</v>
      </c>
      <c r="B483" s="97" t="s">
        <v>103</v>
      </c>
      <c r="C483" s="97" t="s">
        <v>104</v>
      </c>
      <c r="D483" s="97" t="s">
        <v>105</v>
      </c>
      <c r="E483" s="97" t="s">
        <v>2122</v>
      </c>
      <c r="F483" s="97" t="s">
        <v>2147</v>
      </c>
      <c r="G483" s="97" t="s">
        <v>2148</v>
      </c>
      <c r="H483" s="97" t="s">
        <v>87</v>
      </c>
      <c r="I483" s="97" t="s">
        <v>2147</v>
      </c>
      <c r="J483" s="63">
        <v>20230101</v>
      </c>
      <c r="K483" s="97">
        <v>20231231</v>
      </c>
      <c r="L483" s="20" t="s">
        <v>110</v>
      </c>
      <c r="M483" s="97" t="s">
        <v>2149</v>
      </c>
      <c r="N483" s="97">
        <v>5</v>
      </c>
      <c r="O483" s="97">
        <v>5</v>
      </c>
      <c r="P483" s="97">
        <v>0</v>
      </c>
      <c r="Q483" s="97">
        <v>1</v>
      </c>
      <c r="R483" s="97">
        <v>398</v>
      </c>
      <c r="S483" s="97">
        <v>1270</v>
      </c>
      <c r="T483" s="20">
        <v>1</v>
      </c>
      <c r="U483" s="20">
        <v>96</v>
      </c>
      <c r="V483" s="20">
        <v>326</v>
      </c>
      <c r="W483" s="97" t="s">
        <v>174</v>
      </c>
      <c r="X483" s="97" t="s">
        <v>2150</v>
      </c>
      <c r="Y483" s="18"/>
    </row>
    <row r="484" ht="68.1" customHeight="1" spans="1:25">
      <c r="A484" s="17">
        <v>478</v>
      </c>
      <c r="B484" s="97" t="s">
        <v>81</v>
      </c>
      <c r="C484" s="97" t="s">
        <v>82</v>
      </c>
      <c r="D484" s="97" t="s">
        <v>83</v>
      </c>
      <c r="E484" s="97" t="s">
        <v>2122</v>
      </c>
      <c r="F484" s="97" t="s">
        <v>2151</v>
      </c>
      <c r="G484" s="97" t="s">
        <v>2152</v>
      </c>
      <c r="H484" s="97" t="s">
        <v>94</v>
      </c>
      <c r="I484" s="97" t="s">
        <v>2151</v>
      </c>
      <c r="J484" s="63">
        <v>20230101</v>
      </c>
      <c r="K484" s="97">
        <v>20231231</v>
      </c>
      <c r="L484" s="97" t="s">
        <v>88</v>
      </c>
      <c r="M484" s="97" t="s">
        <v>2153</v>
      </c>
      <c r="N484" s="97">
        <v>26.02</v>
      </c>
      <c r="O484" s="97">
        <v>23</v>
      </c>
      <c r="P484" s="97">
        <v>3.02</v>
      </c>
      <c r="Q484" s="97">
        <v>1</v>
      </c>
      <c r="R484" s="97">
        <v>480</v>
      </c>
      <c r="S484" s="97">
        <v>1600</v>
      </c>
      <c r="T484" s="20">
        <v>1</v>
      </c>
      <c r="U484" s="20">
        <v>131</v>
      </c>
      <c r="V484" s="20">
        <v>396</v>
      </c>
      <c r="W484" s="97" t="s">
        <v>2154</v>
      </c>
      <c r="X484" s="97" t="s">
        <v>2155</v>
      </c>
      <c r="Y484" s="18"/>
    </row>
    <row r="485" ht="68.1" customHeight="1" spans="1:25">
      <c r="A485" s="17">
        <v>479</v>
      </c>
      <c r="B485" s="97" t="s">
        <v>81</v>
      </c>
      <c r="C485" s="97" t="s">
        <v>82</v>
      </c>
      <c r="D485" s="97" t="s">
        <v>83</v>
      </c>
      <c r="E485" s="97" t="s">
        <v>2122</v>
      </c>
      <c r="F485" s="97" t="s">
        <v>2123</v>
      </c>
      <c r="G485" s="97" t="s">
        <v>2156</v>
      </c>
      <c r="H485" s="97" t="s">
        <v>94</v>
      </c>
      <c r="I485" s="97" t="s">
        <v>2123</v>
      </c>
      <c r="J485" s="63">
        <v>20230101</v>
      </c>
      <c r="K485" s="97">
        <v>20231231</v>
      </c>
      <c r="L485" s="97" t="s">
        <v>88</v>
      </c>
      <c r="M485" s="97" t="s">
        <v>2157</v>
      </c>
      <c r="N485" s="97">
        <v>24.07</v>
      </c>
      <c r="O485" s="97">
        <v>20</v>
      </c>
      <c r="P485" s="97">
        <v>4.07</v>
      </c>
      <c r="Q485" s="97">
        <v>1</v>
      </c>
      <c r="R485" s="97">
        <v>110</v>
      </c>
      <c r="S485" s="97">
        <v>450</v>
      </c>
      <c r="T485" s="20">
        <v>1</v>
      </c>
      <c r="U485" s="20">
        <v>5</v>
      </c>
      <c r="V485" s="20">
        <v>15</v>
      </c>
      <c r="W485" s="97" t="s">
        <v>2158</v>
      </c>
      <c r="X485" s="97" t="s">
        <v>2155</v>
      </c>
      <c r="Y485" s="18"/>
    </row>
    <row r="486" ht="68.1" customHeight="1" spans="1:25">
      <c r="A486" s="17">
        <v>480</v>
      </c>
      <c r="B486" s="97" t="s">
        <v>81</v>
      </c>
      <c r="C486" s="97" t="s">
        <v>82</v>
      </c>
      <c r="D486" s="97" t="s">
        <v>157</v>
      </c>
      <c r="E486" s="97" t="s">
        <v>2122</v>
      </c>
      <c r="F486" s="97" t="s">
        <v>2159</v>
      </c>
      <c r="G486" s="97" t="s">
        <v>2160</v>
      </c>
      <c r="H486" s="97" t="s">
        <v>94</v>
      </c>
      <c r="I486" s="97" t="s">
        <v>2159</v>
      </c>
      <c r="J486" s="63">
        <v>20230101</v>
      </c>
      <c r="K486" s="97">
        <v>20231231</v>
      </c>
      <c r="L486" s="97" t="s">
        <v>88</v>
      </c>
      <c r="M486" s="97" t="s">
        <v>2161</v>
      </c>
      <c r="N486" s="97">
        <v>20.5</v>
      </c>
      <c r="O486" s="97">
        <v>17</v>
      </c>
      <c r="P486" s="97">
        <v>3.5</v>
      </c>
      <c r="Q486" s="97">
        <v>1</v>
      </c>
      <c r="R486" s="97">
        <v>8</v>
      </c>
      <c r="S486" s="97">
        <v>25</v>
      </c>
      <c r="T486" s="20">
        <v>0</v>
      </c>
      <c r="U486" s="20">
        <v>7</v>
      </c>
      <c r="V486" s="20">
        <v>22</v>
      </c>
      <c r="W486" s="97" t="s">
        <v>2162</v>
      </c>
      <c r="X486" s="97" t="s">
        <v>2155</v>
      </c>
      <c r="Y486" s="18"/>
    </row>
    <row r="487" ht="68.1" customHeight="1" spans="1:25">
      <c r="A487" s="17">
        <v>481</v>
      </c>
      <c r="B487" s="97" t="s">
        <v>81</v>
      </c>
      <c r="C487" s="97" t="s">
        <v>82</v>
      </c>
      <c r="D487" s="97" t="s">
        <v>630</v>
      </c>
      <c r="E487" s="97" t="s">
        <v>2122</v>
      </c>
      <c r="F487" s="97" t="s">
        <v>2131</v>
      </c>
      <c r="G487" s="97" t="s">
        <v>2163</v>
      </c>
      <c r="H487" s="97" t="s">
        <v>94</v>
      </c>
      <c r="I487" s="97" t="s">
        <v>2131</v>
      </c>
      <c r="J487" s="63">
        <v>20230101</v>
      </c>
      <c r="K487" s="97">
        <v>20231231</v>
      </c>
      <c r="L487" s="97" t="s">
        <v>88</v>
      </c>
      <c r="M487" s="97" t="s">
        <v>2164</v>
      </c>
      <c r="N487" s="97">
        <v>60</v>
      </c>
      <c r="O487" s="97">
        <v>50</v>
      </c>
      <c r="P487" s="97">
        <v>10</v>
      </c>
      <c r="Q487" s="97">
        <v>1</v>
      </c>
      <c r="R487" s="97">
        <v>41</v>
      </c>
      <c r="S487" s="97">
        <v>88</v>
      </c>
      <c r="T487" s="20">
        <v>0</v>
      </c>
      <c r="U487" s="20">
        <v>41</v>
      </c>
      <c r="V487" s="20">
        <v>88</v>
      </c>
      <c r="W487" s="97" t="s">
        <v>2165</v>
      </c>
      <c r="X487" s="97" t="s">
        <v>2155</v>
      </c>
      <c r="Y487" s="18"/>
    </row>
    <row r="488" ht="68.1" customHeight="1" spans="1:25">
      <c r="A488" s="17">
        <v>482</v>
      </c>
      <c r="B488" s="97" t="s">
        <v>81</v>
      </c>
      <c r="C488" s="97" t="s">
        <v>82</v>
      </c>
      <c r="D488" s="97" t="s">
        <v>83</v>
      </c>
      <c r="E488" s="97" t="s">
        <v>2122</v>
      </c>
      <c r="F488" s="97" t="s">
        <v>2134</v>
      </c>
      <c r="G488" s="97" t="s">
        <v>2166</v>
      </c>
      <c r="H488" s="97" t="s">
        <v>94</v>
      </c>
      <c r="I488" s="97" t="s">
        <v>2134</v>
      </c>
      <c r="J488" s="63">
        <v>20230101</v>
      </c>
      <c r="K488" s="97">
        <v>20231231</v>
      </c>
      <c r="L488" s="97" t="s">
        <v>88</v>
      </c>
      <c r="M488" s="97" t="s">
        <v>2167</v>
      </c>
      <c r="N488" s="97">
        <v>49.5</v>
      </c>
      <c r="O488" s="97">
        <v>40</v>
      </c>
      <c r="P488" s="97">
        <v>9.5</v>
      </c>
      <c r="Q488" s="97">
        <v>1</v>
      </c>
      <c r="R488" s="97">
        <v>465</v>
      </c>
      <c r="S488" s="97">
        <v>1490</v>
      </c>
      <c r="T488" s="20">
        <v>1</v>
      </c>
      <c r="U488" s="20">
        <v>139</v>
      </c>
      <c r="V488" s="20">
        <v>431</v>
      </c>
      <c r="W488" s="97" t="s">
        <v>2168</v>
      </c>
      <c r="X488" s="97" t="s">
        <v>2155</v>
      </c>
      <c r="Y488" s="18"/>
    </row>
    <row r="489" ht="68.1" customHeight="1" spans="1:25">
      <c r="A489" s="17">
        <v>483</v>
      </c>
      <c r="B489" s="97" t="s">
        <v>81</v>
      </c>
      <c r="C489" s="97" t="s">
        <v>82</v>
      </c>
      <c r="D489" s="97" t="s">
        <v>83</v>
      </c>
      <c r="E489" s="97" t="s">
        <v>2122</v>
      </c>
      <c r="F489" s="97" t="s">
        <v>2169</v>
      </c>
      <c r="G489" s="97" t="s">
        <v>402</v>
      </c>
      <c r="H489" s="97" t="s">
        <v>94</v>
      </c>
      <c r="I489" s="97" t="s">
        <v>2169</v>
      </c>
      <c r="J489" s="63">
        <v>20230101</v>
      </c>
      <c r="K489" s="97">
        <v>20231231</v>
      </c>
      <c r="L489" s="97" t="s">
        <v>88</v>
      </c>
      <c r="M489" s="97" t="s">
        <v>2170</v>
      </c>
      <c r="N489" s="97">
        <v>12</v>
      </c>
      <c r="O489" s="97">
        <v>10</v>
      </c>
      <c r="P489" s="97">
        <v>2</v>
      </c>
      <c r="Q489" s="97">
        <v>1</v>
      </c>
      <c r="R489" s="97">
        <v>5</v>
      </c>
      <c r="S489" s="97">
        <v>14</v>
      </c>
      <c r="T489" s="20">
        <v>1</v>
      </c>
      <c r="U489" s="20">
        <v>5</v>
      </c>
      <c r="V489" s="20">
        <v>14</v>
      </c>
      <c r="W489" s="97" t="s">
        <v>2171</v>
      </c>
      <c r="X489" s="97" t="s">
        <v>2155</v>
      </c>
      <c r="Y489" s="18"/>
    </row>
    <row r="490" ht="68.1" customHeight="1" spans="1:25">
      <c r="A490" s="17">
        <v>484</v>
      </c>
      <c r="B490" s="97" t="s">
        <v>81</v>
      </c>
      <c r="C490" s="97" t="s">
        <v>298</v>
      </c>
      <c r="D490" s="97" t="s">
        <v>2172</v>
      </c>
      <c r="E490" s="97" t="s">
        <v>2122</v>
      </c>
      <c r="F490" s="97" t="s">
        <v>2147</v>
      </c>
      <c r="G490" s="97" t="s">
        <v>2173</v>
      </c>
      <c r="H490" s="97" t="s">
        <v>94</v>
      </c>
      <c r="I490" s="97" t="s">
        <v>2147</v>
      </c>
      <c r="J490" s="63">
        <v>20230101</v>
      </c>
      <c r="K490" s="97">
        <v>20231231</v>
      </c>
      <c r="L490" s="97" t="s">
        <v>110</v>
      </c>
      <c r="M490" s="97" t="s">
        <v>2174</v>
      </c>
      <c r="N490" s="97">
        <v>40</v>
      </c>
      <c r="O490" s="97">
        <v>40</v>
      </c>
      <c r="P490" s="97">
        <v>0</v>
      </c>
      <c r="Q490" s="97">
        <v>1</v>
      </c>
      <c r="R490" s="97">
        <v>28</v>
      </c>
      <c r="S490" s="97">
        <v>98</v>
      </c>
      <c r="T490" s="20">
        <v>1</v>
      </c>
      <c r="U490" s="20">
        <v>28</v>
      </c>
      <c r="V490" s="20">
        <v>98</v>
      </c>
      <c r="W490" s="97" t="s">
        <v>2175</v>
      </c>
      <c r="X490" s="97" t="s">
        <v>2176</v>
      </c>
      <c r="Y490" s="18"/>
    </row>
    <row r="491" ht="68.1" customHeight="1" spans="1:25">
      <c r="A491" s="17">
        <v>485</v>
      </c>
      <c r="B491" s="97" t="s">
        <v>103</v>
      </c>
      <c r="C491" s="97" t="s">
        <v>104</v>
      </c>
      <c r="D491" s="97" t="s">
        <v>105</v>
      </c>
      <c r="E491" s="97" t="s">
        <v>2122</v>
      </c>
      <c r="F491" s="97" t="s">
        <v>2131</v>
      </c>
      <c r="G491" s="97" t="s">
        <v>2177</v>
      </c>
      <c r="H491" s="97" t="s">
        <v>269</v>
      </c>
      <c r="I491" s="97" t="s">
        <v>2131</v>
      </c>
      <c r="J491" s="63">
        <v>20230101</v>
      </c>
      <c r="K491" s="97">
        <v>20231231</v>
      </c>
      <c r="L491" s="20" t="s">
        <v>110</v>
      </c>
      <c r="M491" s="97" t="s">
        <v>2177</v>
      </c>
      <c r="N491" s="97">
        <v>10</v>
      </c>
      <c r="O491" s="97">
        <v>10</v>
      </c>
      <c r="P491" s="97">
        <v>0</v>
      </c>
      <c r="Q491" s="97">
        <v>1</v>
      </c>
      <c r="R491" s="97">
        <v>98</v>
      </c>
      <c r="S491" s="97">
        <v>206</v>
      </c>
      <c r="T491" s="20">
        <v>0</v>
      </c>
      <c r="U491" s="20">
        <v>31</v>
      </c>
      <c r="V491" s="20">
        <v>78</v>
      </c>
      <c r="W491" s="97" t="s">
        <v>2178</v>
      </c>
      <c r="X491" s="97" t="s">
        <v>2179</v>
      </c>
      <c r="Y491" s="18"/>
    </row>
    <row r="492" ht="68.1" customHeight="1" spans="1:25">
      <c r="A492" s="17">
        <v>486</v>
      </c>
      <c r="B492" s="97" t="s">
        <v>103</v>
      </c>
      <c r="C492" s="97" t="s">
        <v>104</v>
      </c>
      <c r="D492" s="97" t="s">
        <v>105</v>
      </c>
      <c r="E492" s="97" t="s">
        <v>2122</v>
      </c>
      <c r="F492" s="97" t="s">
        <v>2159</v>
      </c>
      <c r="G492" s="97" t="s">
        <v>2180</v>
      </c>
      <c r="H492" s="97" t="s">
        <v>269</v>
      </c>
      <c r="I492" s="97" t="s">
        <v>2159</v>
      </c>
      <c r="J492" s="63">
        <v>20230101</v>
      </c>
      <c r="K492" s="97">
        <v>20231231</v>
      </c>
      <c r="L492" s="20" t="s">
        <v>110</v>
      </c>
      <c r="M492" s="97" t="s">
        <v>2180</v>
      </c>
      <c r="N492" s="97">
        <v>10</v>
      </c>
      <c r="O492" s="97">
        <v>10</v>
      </c>
      <c r="P492" s="97">
        <v>0</v>
      </c>
      <c r="Q492" s="97">
        <v>1</v>
      </c>
      <c r="R492" s="97">
        <v>47</v>
      </c>
      <c r="S492" s="97">
        <v>139</v>
      </c>
      <c r="T492" s="20">
        <v>0</v>
      </c>
      <c r="U492" s="20">
        <v>25</v>
      </c>
      <c r="V492" s="20">
        <v>78</v>
      </c>
      <c r="W492" s="97" t="s">
        <v>2181</v>
      </c>
      <c r="X492" s="97" t="s">
        <v>2182</v>
      </c>
      <c r="Y492" s="18"/>
    </row>
    <row r="493" ht="68.1" customHeight="1" spans="1:25">
      <c r="A493" s="17">
        <v>487</v>
      </c>
      <c r="B493" s="97" t="s">
        <v>103</v>
      </c>
      <c r="C493" s="97" t="s">
        <v>104</v>
      </c>
      <c r="D493" s="97" t="s">
        <v>105</v>
      </c>
      <c r="E493" s="97" t="s">
        <v>2122</v>
      </c>
      <c r="F493" s="97" t="s">
        <v>2131</v>
      </c>
      <c r="G493" s="97" t="s">
        <v>2183</v>
      </c>
      <c r="H493" s="97" t="s">
        <v>94</v>
      </c>
      <c r="I493" s="97" t="s">
        <v>2131</v>
      </c>
      <c r="J493" s="63">
        <v>20230101</v>
      </c>
      <c r="K493" s="97">
        <v>20231231</v>
      </c>
      <c r="L493" s="20" t="s">
        <v>110</v>
      </c>
      <c r="M493" s="97" t="s">
        <v>2184</v>
      </c>
      <c r="N493" s="97">
        <v>5</v>
      </c>
      <c r="O493" s="97">
        <v>5</v>
      </c>
      <c r="P493" s="97">
        <v>0</v>
      </c>
      <c r="Q493" s="97">
        <v>1</v>
      </c>
      <c r="R493" s="97">
        <v>30</v>
      </c>
      <c r="S493" s="97">
        <v>118</v>
      </c>
      <c r="T493" s="20">
        <v>0</v>
      </c>
      <c r="U493" s="20">
        <v>13</v>
      </c>
      <c r="V493" s="20">
        <v>38</v>
      </c>
      <c r="W493" s="97" t="s">
        <v>2178</v>
      </c>
      <c r="X493" s="97" t="s">
        <v>2179</v>
      </c>
      <c r="Y493" s="18"/>
    </row>
    <row r="494" ht="68.1" customHeight="1" spans="1:25">
      <c r="A494" s="17">
        <v>488</v>
      </c>
      <c r="B494" s="97" t="s">
        <v>103</v>
      </c>
      <c r="C494" s="97" t="s">
        <v>104</v>
      </c>
      <c r="D494" s="97" t="s">
        <v>105</v>
      </c>
      <c r="E494" s="97" t="s">
        <v>2122</v>
      </c>
      <c r="F494" s="97" t="s">
        <v>2141</v>
      </c>
      <c r="G494" s="97" t="s">
        <v>2185</v>
      </c>
      <c r="H494" s="97" t="s">
        <v>94</v>
      </c>
      <c r="I494" s="97" t="s">
        <v>2141</v>
      </c>
      <c r="J494" s="63">
        <v>20230101</v>
      </c>
      <c r="K494" s="97">
        <v>20231231</v>
      </c>
      <c r="L494" s="20" t="s">
        <v>110</v>
      </c>
      <c r="M494" s="97" t="s">
        <v>2186</v>
      </c>
      <c r="N494" s="97">
        <v>5</v>
      </c>
      <c r="O494" s="97">
        <v>5</v>
      </c>
      <c r="P494" s="97">
        <v>0</v>
      </c>
      <c r="Q494" s="97">
        <v>1</v>
      </c>
      <c r="R494" s="97">
        <v>35</v>
      </c>
      <c r="S494" s="97">
        <v>210</v>
      </c>
      <c r="T494" s="20">
        <v>0</v>
      </c>
      <c r="U494" s="20">
        <v>6</v>
      </c>
      <c r="V494" s="20">
        <v>27</v>
      </c>
      <c r="W494" s="97" t="s">
        <v>2178</v>
      </c>
      <c r="X494" s="97" t="s">
        <v>2179</v>
      </c>
      <c r="Y494" s="18"/>
    </row>
    <row r="495" ht="68.1" customHeight="1" spans="1:25">
      <c r="A495" s="17">
        <v>489</v>
      </c>
      <c r="B495" s="97" t="s">
        <v>103</v>
      </c>
      <c r="C495" s="97" t="s">
        <v>104</v>
      </c>
      <c r="D495" s="97" t="s">
        <v>366</v>
      </c>
      <c r="E495" s="97" t="s">
        <v>2122</v>
      </c>
      <c r="F495" s="97" t="s">
        <v>2147</v>
      </c>
      <c r="G495" s="97" t="s">
        <v>2187</v>
      </c>
      <c r="H495" s="97" t="s">
        <v>269</v>
      </c>
      <c r="I495" s="97" t="s">
        <v>2147</v>
      </c>
      <c r="J495" s="63">
        <v>20230101</v>
      </c>
      <c r="K495" s="97">
        <v>20231231</v>
      </c>
      <c r="L495" s="20" t="s">
        <v>110</v>
      </c>
      <c r="M495" s="97" t="s">
        <v>2188</v>
      </c>
      <c r="N495" s="97">
        <v>6</v>
      </c>
      <c r="O495" s="97">
        <v>6</v>
      </c>
      <c r="P495" s="97">
        <v>0</v>
      </c>
      <c r="Q495" s="97">
        <v>1</v>
      </c>
      <c r="R495" s="97">
        <v>33</v>
      </c>
      <c r="S495" s="97">
        <v>128</v>
      </c>
      <c r="T495" s="20">
        <v>1</v>
      </c>
      <c r="U495" s="20">
        <v>13</v>
      </c>
      <c r="V495" s="20">
        <v>50</v>
      </c>
      <c r="W495" s="97" t="s">
        <v>2189</v>
      </c>
      <c r="X495" s="97" t="s">
        <v>2179</v>
      </c>
      <c r="Y495" s="18"/>
    </row>
    <row r="496" ht="68.1" customHeight="1" spans="1:25">
      <c r="A496" s="17">
        <v>490</v>
      </c>
      <c r="B496" s="97" t="s">
        <v>103</v>
      </c>
      <c r="C496" s="97" t="s">
        <v>104</v>
      </c>
      <c r="D496" s="97" t="s">
        <v>105</v>
      </c>
      <c r="E496" s="97" t="s">
        <v>2122</v>
      </c>
      <c r="F496" s="97" t="s">
        <v>2190</v>
      </c>
      <c r="G496" s="97" t="s">
        <v>2191</v>
      </c>
      <c r="H496" s="97" t="s">
        <v>87</v>
      </c>
      <c r="I496" s="97" t="s">
        <v>2190</v>
      </c>
      <c r="J496" s="63">
        <v>20230101</v>
      </c>
      <c r="K496" s="97">
        <v>20231231</v>
      </c>
      <c r="L496" s="20" t="s">
        <v>110</v>
      </c>
      <c r="M496" s="97" t="s">
        <v>2192</v>
      </c>
      <c r="N496" s="97">
        <v>4</v>
      </c>
      <c r="O496" s="97">
        <v>4</v>
      </c>
      <c r="P496" s="97">
        <v>0</v>
      </c>
      <c r="Q496" s="97">
        <v>1</v>
      </c>
      <c r="R496" s="97">
        <v>85</v>
      </c>
      <c r="S496" s="97">
        <v>269</v>
      </c>
      <c r="T496" s="20">
        <v>1</v>
      </c>
      <c r="U496" s="20">
        <v>24</v>
      </c>
      <c r="V496" s="20">
        <v>80</v>
      </c>
      <c r="W496" s="97" t="s">
        <v>2178</v>
      </c>
      <c r="X496" s="97" t="s">
        <v>2179</v>
      </c>
      <c r="Y496" s="18"/>
    </row>
    <row r="497" ht="68.1" customHeight="1" spans="1:25">
      <c r="A497" s="17">
        <v>491</v>
      </c>
      <c r="B497" s="97" t="s">
        <v>103</v>
      </c>
      <c r="C497" s="97" t="s">
        <v>104</v>
      </c>
      <c r="D497" s="97" t="s">
        <v>114</v>
      </c>
      <c r="E497" s="97" t="s">
        <v>2122</v>
      </c>
      <c r="F497" s="97" t="s">
        <v>2193</v>
      </c>
      <c r="G497" s="97" t="s">
        <v>2194</v>
      </c>
      <c r="H497" s="97" t="s">
        <v>153</v>
      </c>
      <c r="I497" s="97" t="s">
        <v>2193</v>
      </c>
      <c r="J497" s="63">
        <v>20230101</v>
      </c>
      <c r="K497" s="97">
        <v>20231231</v>
      </c>
      <c r="L497" s="97" t="s">
        <v>154</v>
      </c>
      <c r="M497" s="97" t="s">
        <v>2195</v>
      </c>
      <c r="N497" s="112">
        <v>11</v>
      </c>
      <c r="O497" s="97">
        <v>8</v>
      </c>
      <c r="P497" s="97">
        <v>3</v>
      </c>
      <c r="Q497" s="97">
        <v>5</v>
      </c>
      <c r="R497" s="97">
        <v>2680</v>
      </c>
      <c r="S497" s="97">
        <v>6920</v>
      </c>
      <c r="T497" s="20">
        <v>0</v>
      </c>
      <c r="U497" s="20">
        <v>335</v>
      </c>
      <c r="V497" s="20">
        <v>865</v>
      </c>
      <c r="W497" s="97" t="s">
        <v>193</v>
      </c>
      <c r="X497" s="97" t="s">
        <v>2196</v>
      </c>
      <c r="Y497" s="18"/>
    </row>
    <row r="498" ht="66" customHeight="1" spans="1:25">
      <c r="A498" s="17">
        <v>493</v>
      </c>
      <c r="B498" s="18" t="s">
        <v>81</v>
      </c>
      <c r="C498" s="18" t="s">
        <v>254</v>
      </c>
      <c r="D498" s="18" t="s">
        <v>255</v>
      </c>
      <c r="E498" s="18" t="s">
        <v>2197</v>
      </c>
      <c r="F498" s="118" t="s">
        <v>2198</v>
      </c>
      <c r="G498" s="20" t="s">
        <v>2199</v>
      </c>
      <c r="H498" s="18" t="s">
        <v>2200</v>
      </c>
      <c r="I498" s="18" t="s">
        <v>2197</v>
      </c>
      <c r="J498" s="18">
        <v>2023.01</v>
      </c>
      <c r="K498" s="18">
        <v>2023.12</v>
      </c>
      <c r="L498" s="20" t="s">
        <v>832</v>
      </c>
      <c r="M498" s="20" t="s">
        <v>2201</v>
      </c>
      <c r="N498" s="18">
        <v>120</v>
      </c>
      <c r="O498" s="18">
        <v>40</v>
      </c>
      <c r="P498" s="18">
        <v>80</v>
      </c>
      <c r="Q498" s="18">
        <v>6</v>
      </c>
      <c r="R498" s="18">
        <v>1523</v>
      </c>
      <c r="S498" s="18">
        <v>4325</v>
      </c>
      <c r="T498" s="18">
        <v>9</v>
      </c>
      <c r="U498" s="19">
        <v>68</v>
      </c>
      <c r="V498" s="19">
        <v>189</v>
      </c>
      <c r="W498" s="20" t="s">
        <v>2202</v>
      </c>
      <c r="X498" s="18" t="s">
        <v>2203</v>
      </c>
      <c r="Y498" s="19"/>
    </row>
    <row r="499" s="4" customFormat="1" ht="68.1" customHeight="1" spans="1:25">
      <c r="A499" s="17">
        <v>494</v>
      </c>
      <c r="B499" s="18" t="s">
        <v>103</v>
      </c>
      <c r="C499" s="20" t="s">
        <v>104</v>
      </c>
      <c r="D499" s="18" t="s">
        <v>1131</v>
      </c>
      <c r="E499" s="18" t="s">
        <v>2197</v>
      </c>
      <c r="F499" s="18" t="s">
        <v>2204</v>
      </c>
      <c r="G499" s="18" t="s">
        <v>2205</v>
      </c>
      <c r="H499" s="18" t="s">
        <v>1177</v>
      </c>
      <c r="I499" s="18" t="s">
        <v>2204</v>
      </c>
      <c r="J499" s="37">
        <v>45047</v>
      </c>
      <c r="K499" s="37">
        <v>45137</v>
      </c>
      <c r="L499" s="20" t="s">
        <v>110</v>
      </c>
      <c r="M499" s="18" t="s">
        <v>2206</v>
      </c>
      <c r="N499" s="18">
        <v>10</v>
      </c>
      <c r="O499" s="18">
        <v>10</v>
      </c>
      <c r="P499" s="18">
        <v>0</v>
      </c>
      <c r="Q499" s="18">
        <v>1</v>
      </c>
      <c r="R499" s="18">
        <v>80</v>
      </c>
      <c r="S499" s="18">
        <v>300</v>
      </c>
      <c r="T499" s="18">
        <v>1</v>
      </c>
      <c r="U499" s="18">
        <v>30</v>
      </c>
      <c r="V499" s="18">
        <v>76</v>
      </c>
      <c r="W499" s="18" t="s">
        <v>2207</v>
      </c>
      <c r="X499" s="18" t="s">
        <v>2208</v>
      </c>
      <c r="Y499" s="18"/>
    </row>
    <row r="500" s="4" customFormat="1" ht="111" customHeight="1" spans="1:25">
      <c r="A500" s="17">
        <v>495</v>
      </c>
      <c r="B500" s="18" t="s">
        <v>81</v>
      </c>
      <c r="C500" s="18" t="s">
        <v>2269</v>
      </c>
      <c r="D500" s="18" t="s">
        <v>2209</v>
      </c>
      <c r="E500" s="18" t="s">
        <v>2197</v>
      </c>
      <c r="F500" s="18" t="s">
        <v>2210</v>
      </c>
      <c r="G500" s="20" t="s">
        <v>2211</v>
      </c>
      <c r="H500" s="18" t="s">
        <v>94</v>
      </c>
      <c r="I500" s="18" t="s">
        <v>2210</v>
      </c>
      <c r="J500" s="18">
        <v>2023.1</v>
      </c>
      <c r="K500" s="18">
        <v>2023.12</v>
      </c>
      <c r="L500" s="20" t="s">
        <v>88</v>
      </c>
      <c r="M500" s="18" t="s">
        <v>2212</v>
      </c>
      <c r="N500" s="18">
        <v>27</v>
      </c>
      <c r="O500" s="18">
        <v>23</v>
      </c>
      <c r="P500" s="18">
        <v>4</v>
      </c>
      <c r="Q500" s="18">
        <v>1</v>
      </c>
      <c r="R500" s="20">
        <v>300</v>
      </c>
      <c r="S500" s="20">
        <v>900</v>
      </c>
      <c r="T500" s="59" t="s">
        <v>2246</v>
      </c>
      <c r="U500" s="59" t="s">
        <v>2311</v>
      </c>
      <c r="V500" s="59" t="s">
        <v>2320</v>
      </c>
      <c r="W500" s="18" t="s">
        <v>2213</v>
      </c>
      <c r="X500" s="18" t="s">
        <v>2214</v>
      </c>
      <c r="Y500" s="20"/>
    </row>
    <row r="501" s="4" customFormat="1" ht="65.1" customHeight="1" spans="1:25">
      <c r="A501" s="17">
        <v>496</v>
      </c>
      <c r="B501" s="18" t="s">
        <v>81</v>
      </c>
      <c r="C501" s="18" t="s">
        <v>2269</v>
      </c>
      <c r="D501" s="18" t="s">
        <v>157</v>
      </c>
      <c r="E501" s="18" t="s">
        <v>2197</v>
      </c>
      <c r="F501" s="18" t="s">
        <v>2215</v>
      </c>
      <c r="G501" s="18" t="s">
        <v>2216</v>
      </c>
      <c r="H501" s="18" t="s">
        <v>94</v>
      </c>
      <c r="I501" s="18" t="s">
        <v>2215</v>
      </c>
      <c r="J501" s="18">
        <v>2023.1</v>
      </c>
      <c r="K501" s="18">
        <v>2023.12</v>
      </c>
      <c r="L501" s="20" t="s">
        <v>88</v>
      </c>
      <c r="M501" s="18" t="s">
        <v>2217</v>
      </c>
      <c r="N501" s="18">
        <v>800</v>
      </c>
      <c r="O501" s="18">
        <v>800</v>
      </c>
      <c r="P501" s="18">
        <v>0</v>
      </c>
      <c r="Q501" s="18">
        <v>5</v>
      </c>
      <c r="R501" s="20">
        <v>800</v>
      </c>
      <c r="S501" s="20">
        <v>1756</v>
      </c>
      <c r="T501" s="59" t="s">
        <v>2246</v>
      </c>
      <c r="U501" s="18">
        <v>25</v>
      </c>
      <c r="V501" s="18">
        <v>67</v>
      </c>
      <c r="W501" s="18" t="s">
        <v>2218</v>
      </c>
      <c r="X501" s="18" t="s">
        <v>2219</v>
      </c>
      <c r="Y501" s="18"/>
    </row>
    <row r="502" ht="33.95" customHeight="1" spans="1:25">
      <c r="A502" s="17">
        <v>497</v>
      </c>
      <c r="B502" s="18" t="s">
        <v>81</v>
      </c>
      <c r="C502" s="18" t="s">
        <v>82</v>
      </c>
      <c r="D502" s="18" t="s">
        <v>2068</v>
      </c>
      <c r="E502" s="18" t="s">
        <v>2197</v>
      </c>
      <c r="F502" s="18" t="s">
        <v>2220</v>
      </c>
      <c r="G502" s="18" t="s">
        <v>2221</v>
      </c>
      <c r="H502" s="18" t="s">
        <v>94</v>
      </c>
      <c r="I502" s="18" t="s">
        <v>2220</v>
      </c>
      <c r="J502" s="18">
        <v>2023.9</v>
      </c>
      <c r="K502" s="18">
        <v>2023.11</v>
      </c>
      <c r="L502" s="20" t="s">
        <v>110</v>
      </c>
      <c r="M502" s="18" t="s">
        <v>2221</v>
      </c>
      <c r="N502" s="18">
        <v>30</v>
      </c>
      <c r="O502" s="18">
        <v>30</v>
      </c>
      <c r="P502" s="18">
        <v>0</v>
      </c>
      <c r="Q502" s="18">
        <v>1</v>
      </c>
      <c r="R502" s="18">
        <v>150</v>
      </c>
      <c r="S502" s="18">
        <v>480</v>
      </c>
      <c r="T502" s="18">
        <v>1</v>
      </c>
      <c r="U502" s="18">
        <v>45</v>
      </c>
      <c r="V502" s="18">
        <v>133</v>
      </c>
      <c r="W502" s="18" t="s">
        <v>2222</v>
      </c>
      <c r="X502" s="18" t="s">
        <v>2223</v>
      </c>
      <c r="Y502" s="18"/>
    </row>
    <row r="503" ht="38.1" customHeight="1" spans="1:25">
      <c r="A503" s="17">
        <v>498</v>
      </c>
      <c r="B503" s="20" t="s">
        <v>103</v>
      </c>
      <c r="C503" s="20" t="s">
        <v>104</v>
      </c>
      <c r="D503" s="20" t="s">
        <v>114</v>
      </c>
      <c r="E503" s="20" t="s">
        <v>2197</v>
      </c>
      <c r="F503" s="20" t="s">
        <v>2220</v>
      </c>
      <c r="G503" s="20" t="s">
        <v>2224</v>
      </c>
      <c r="H503" s="20" t="s">
        <v>94</v>
      </c>
      <c r="I503" s="20" t="s">
        <v>2220</v>
      </c>
      <c r="J503" s="18">
        <v>2023.6</v>
      </c>
      <c r="K503" s="18">
        <v>2023.1</v>
      </c>
      <c r="L503" s="20" t="s">
        <v>832</v>
      </c>
      <c r="M503" s="20" t="s">
        <v>2225</v>
      </c>
      <c r="N503" s="20">
        <v>10</v>
      </c>
      <c r="O503" s="20">
        <v>10</v>
      </c>
      <c r="P503" s="20">
        <v>0</v>
      </c>
      <c r="Q503" s="20">
        <v>1</v>
      </c>
      <c r="R503" s="20">
        <v>300</v>
      </c>
      <c r="S503" s="20">
        <v>890</v>
      </c>
      <c r="T503" s="18">
        <v>1</v>
      </c>
      <c r="U503" s="18">
        <v>21</v>
      </c>
      <c r="V503" s="20">
        <v>63</v>
      </c>
      <c r="W503" s="20" t="s">
        <v>2226</v>
      </c>
      <c r="X503" s="20" t="s">
        <v>2227</v>
      </c>
      <c r="Y503" s="18"/>
    </row>
    <row r="504" ht="41.1" customHeight="1" spans="1:25">
      <c r="A504" s="17">
        <v>499</v>
      </c>
      <c r="B504" s="20" t="s">
        <v>103</v>
      </c>
      <c r="C504" s="20" t="s">
        <v>104</v>
      </c>
      <c r="D504" s="20" t="s">
        <v>114</v>
      </c>
      <c r="E504" s="20" t="s">
        <v>2197</v>
      </c>
      <c r="F504" s="18" t="s">
        <v>2228</v>
      </c>
      <c r="G504" s="20" t="s">
        <v>2229</v>
      </c>
      <c r="H504" s="18" t="s">
        <v>94</v>
      </c>
      <c r="I504" s="18" t="s">
        <v>2228</v>
      </c>
      <c r="J504" s="18">
        <v>2023.1</v>
      </c>
      <c r="K504" s="18">
        <v>2023.12</v>
      </c>
      <c r="L504" s="20" t="s">
        <v>110</v>
      </c>
      <c r="M504" s="20" t="s">
        <v>2230</v>
      </c>
      <c r="N504" s="18">
        <v>5</v>
      </c>
      <c r="O504" s="18">
        <v>5</v>
      </c>
      <c r="P504" s="18">
        <v>0</v>
      </c>
      <c r="Q504" s="18">
        <v>1</v>
      </c>
      <c r="R504" s="18">
        <v>15</v>
      </c>
      <c r="S504" s="18">
        <v>60</v>
      </c>
      <c r="T504" s="18">
        <v>1</v>
      </c>
      <c r="U504" s="18">
        <v>10</v>
      </c>
      <c r="V504" s="18">
        <v>40</v>
      </c>
      <c r="W504" s="18" t="s">
        <v>2231</v>
      </c>
      <c r="X504" s="20" t="s">
        <v>2227</v>
      </c>
      <c r="Y504" s="18"/>
    </row>
    <row r="505" ht="45" customHeight="1" spans="1:25">
      <c r="A505" s="17">
        <v>500</v>
      </c>
      <c r="B505" s="20" t="s">
        <v>103</v>
      </c>
      <c r="C505" s="20" t="s">
        <v>104</v>
      </c>
      <c r="D505" s="20" t="s">
        <v>1131</v>
      </c>
      <c r="E505" s="20" t="s">
        <v>2197</v>
      </c>
      <c r="F505" s="20" t="s">
        <v>2232</v>
      </c>
      <c r="G505" s="20" t="s">
        <v>2233</v>
      </c>
      <c r="H505" s="20" t="s">
        <v>94</v>
      </c>
      <c r="I505" s="20" t="s">
        <v>2234</v>
      </c>
      <c r="J505" s="20">
        <v>2023.9</v>
      </c>
      <c r="K505" s="20">
        <v>2023.12</v>
      </c>
      <c r="L505" s="20" t="s">
        <v>129</v>
      </c>
      <c r="M505" s="20" t="s">
        <v>2235</v>
      </c>
      <c r="N505" s="63">
        <v>12</v>
      </c>
      <c r="O505" s="63">
        <v>10</v>
      </c>
      <c r="P505" s="63">
        <v>2</v>
      </c>
      <c r="Q505" s="20">
        <v>1</v>
      </c>
      <c r="R505" s="20">
        <v>45</v>
      </c>
      <c r="S505" s="20">
        <v>138</v>
      </c>
      <c r="T505" s="20">
        <v>1</v>
      </c>
      <c r="U505" s="20">
        <v>3</v>
      </c>
      <c r="V505" s="20">
        <v>11</v>
      </c>
      <c r="W505" s="18" t="s">
        <v>2236</v>
      </c>
      <c r="X505" s="20" t="s">
        <v>2227</v>
      </c>
      <c r="Y505" s="18"/>
    </row>
    <row r="506" ht="51.95" customHeight="1" spans="1:25">
      <c r="A506" s="17">
        <v>501</v>
      </c>
      <c r="B506" s="18" t="s">
        <v>81</v>
      </c>
      <c r="C506" s="18" t="s">
        <v>254</v>
      </c>
      <c r="D506" s="18" t="s">
        <v>255</v>
      </c>
      <c r="E506" s="18" t="s">
        <v>2197</v>
      </c>
      <c r="F506" s="118" t="s">
        <v>2198</v>
      </c>
      <c r="G506" s="20" t="s">
        <v>2237</v>
      </c>
      <c r="H506" s="18" t="s">
        <v>94</v>
      </c>
      <c r="I506" s="18" t="s">
        <v>2197</v>
      </c>
      <c r="J506" s="18">
        <v>2023.01</v>
      </c>
      <c r="K506" s="18">
        <v>2023.12</v>
      </c>
      <c r="L506" s="20" t="s">
        <v>110</v>
      </c>
      <c r="M506" s="20" t="s">
        <v>2238</v>
      </c>
      <c r="N506" s="18">
        <v>30</v>
      </c>
      <c r="O506" s="18">
        <v>30</v>
      </c>
      <c r="P506" s="18">
        <v>0</v>
      </c>
      <c r="Q506" s="18">
        <v>13</v>
      </c>
      <c r="R506" s="20">
        <v>1523</v>
      </c>
      <c r="S506" s="20">
        <v>4325</v>
      </c>
      <c r="T506" s="18">
        <v>13</v>
      </c>
      <c r="U506" s="18">
        <v>113</v>
      </c>
      <c r="V506" s="18">
        <v>409</v>
      </c>
      <c r="W506" s="18" t="s">
        <v>2239</v>
      </c>
      <c r="X506" s="20" t="s">
        <v>2227</v>
      </c>
      <c r="Y506" s="18"/>
    </row>
    <row r="507" ht="44.1" customHeight="1" spans="1:25">
      <c r="A507" s="17">
        <v>502</v>
      </c>
      <c r="B507" s="18" t="s">
        <v>81</v>
      </c>
      <c r="C507" s="18" t="s">
        <v>82</v>
      </c>
      <c r="D507" s="18" t="s">
        <v>2209</v>
      </c>
      <c r="E507" s="18" t="s">
        <v>2197</v>
      </c>
      <c r="F507" s="18" t="s">
        <v>2198</v>
      </c>
      <c r="G507" s="18" t="s">
        <v>2240</v>
      </c>
      <c r="H507" s="18" t="s">
        <v>94</v>
      </c>
      <c r="I507" s="18" t="s">
        <v>2197</v>
      </c>
      <c r="J507" s="18">
        <v>2023.09</v>
      </c>
      <c r="K507" s="18">
        <v>2023.12</v>
      </c>
      <c r="L507" s="20" t="s">
        <v>832</v>
      </c>
      <c r="M507" s="18" t="s">
        <v>2241</v>
      </c>
      <c r="N507" s="18">
        <v>48</v>
      </c>
      <c r="O507" s="18">
        <v>24</v>
      </c>
      <c r="P507" s="18">
        <v>24</v>
      </c>
      <c r="Q507" s="18">
        <v>1</v>
      </c>
      <c r="R507" s="18">
        <v>80</v>
      </c>
      <c r="S507" s="18">
        <v>255</v>
      </c>
      <c r="T507" s="18">
        <v>1</v>
      </c>
      <c r="U507" s="18">
        <v>15</v>
      </c>
      <c r="V507" s="18">
        <v>35</v>
      </c>
      <c r="W507" s="20" t="s">
        <v>2226</v>
      </c>
      <c r="X507" s="20" t="s">
        <v>2227</v>
      </c>
      <c r="Y507" s="18"/>
    </row>
    <row r="508" ht="45.95" customHeight="1" spans="1:25">
      <c r="A508" s="17">
        <v>503</v>
      </c>
      <c r="B508" s="20" t="s">
        <v>103</v>
      </c>
      <c r="C508" s="20" t="s">
        <v>104</v>
      </c>
      <c r="D508" s="20" t="s">
        <v>1131</v>
      </c>
      <c r="E508" s="18" t="s">
        <v>2197</v>
      </c>
      <c r="F508" s="118" t="s">
        <v>2198</v>
      </c>
      <c r="G508" s="18" t="s">
        <v>2242</v>
      </c>
      <c r="H508" s="18" t="s">
        <v>435</v>
      </c>
      <c r="I508" s="18" t="s">
        <v>2197</v>
      </c>
      <c r="J508" s="18">
        <v>2023.09</v>
      </c>
      <c r="K508" s="18">
        <v>2023.12</v>
      </c>
      <c r="L508" s="20" t="s">
        <v>832</v>
      </c>
      <c r="M508" s="18" t="s">
        <v>2243</v>
      </c>
      <c r="N508" s="18">
        <v>44</v>
      </c>
      <c r="O508" s="18">
        <v>16</v>
      </c>
      <c r="P508" s="18">
        <v>28</v>
      </c>
      <c r="Q508" s="18">
        <v>6</v>
      </c>
      <c r="R508" s="18">
        <v>300</v>
      </c>
      <c r="S508" s="18">
        <v>877</v>
      </c>
      <c r="T508" s="18">
        <v>6</v>
      </c>
      <c r="U508" s="18">
        <v>60</v>
      </c>
      <c r="V508" s="18">
        <v>211</v>
      </c>
      <c r="W508" s="18" t="s">
        <v>2236</v>
      </c>
      <c r="X508" s="20" t="s">
        <v>2227</v>
      </c>
      <c r="Y508" s="18"/>
    </row>
    <row r="509" ht="60" spans="1:25">
      <c r="A509" s="17">
        <v>504</v>
      </c>
      <c r="B509" s="20" t="s">
        <v>103</v>
      </c>
      <c r="C509" s="18" t="s">
        <v>254</v>
      </c>
      <c r="D509" s="18" t="s">
        <v>255</v>
      </c>
      <c r="E509" s="18" t="s">
        <v>2197</v>
      </c>
      <c r="F509" s="18" t="s">
        <v>2204</v>
      </c>
      <c r="G509" s="18" t="s">
        <v>2244</v>
      </c>
      <c r="H509" s="18" t="s">
        <v>435</v>
      </c>
      <c r="I509" s="18" t="s">
        <v>2197</v>
      </c>
      <c r="J509" s="18">
        <v>2023.09</v>
      </c>
      <c r="K509" s="18">
        <v>2023.12</v>
      </c>
      <c r="L509" s="20" t="s">
        <v>110</v>
      </c>
      <c r="M509" s="18" t="s">
        <v>2245</v>
      </c>
      <c r="N509" s="18">
        <v>5</v>
      </c>
      <c r="O509" s="18">
        <v>5</v>
      </c>
      <c r="P509" s="18">
        <v>0</v>
      </c>
      <c r="Q509" s="18">
        <v>1</v>
      </c>
      <c r="R509" s="18">
        <v>21</v>
      </c>
      <c r="S509" s="18">
        <v>50</v>
      </c>
      <c r="T509" s="18">
        <v>1</v>
      </c>
      <c r="U509" s="18">
        <v>8</v>
      </c>
      <c r="V509" s="18">
        <v>20</v>
      </c>
      <c r="W509" s="20" t="s">
        <v>2226</v>
      </c>
      <c r="X509" s="20" t="s">
        <v>2227</v>
      </c>
      <c r="Y509" s="18"/>
    </row>
  </sheetData>
  <mergeCells count="30">
    <mergeCell ref="A1:D1"/>
    <mergeCell ref="A2:Y2"/>
    <mergeCell ref="A3:M3"/>
    <mergeCell ref="W3:Y3"/>
    <mergeCell ref="B4:D4"/>
    <mergeCell ref="J4:K4"/>
    <mergeCell ref="N4:P4"/>
    <mergeCell ref="Q4:V4"/>
    <mergeCell ref="O5:P5"/>
    <mergeCell ref="T5:V5"/>
    <mergeCell ref="A4:A6"/>
    <mergeCell ref="B5:B6"/>
    <mergeCell ref="C5:C6"/>
    <mergeCell ref="D5:D6"/>
    <mergeCell ref="E4:E6"/>
    <mergeCell ref="F4:F6"/>
    <mergeCell ref="G4:G6"/>
    <mergeCell ref="H4:H6"/>
    <mergeCell ref="I4:I6"/>
    <mergeCell ref="J5:J6"/>
    <mergeCell ref="K5:K6"/>
    <mergeCell ref="L4:L6"/>
    <mergeCell ref="M4:M6"/>
    <mergeCell ref="N5:N6"/>
    <mergeCell ref="Q5:Q6"/>
    <mergeCell ref="R5:R6"/>
    <mergeCell ref="S5:S6"/>
    <mergeCell ref="W4:W6"/>
    <mergeCell ref="X4:X6"/>
    <mergeCell ref="Y4:Y6"/>
  </mergeCells>
  <conditionalFormatting sqref="G150">
    <cfRule type="duplicateValues" dxfId="0" priority="15"/>
  </conditionalFormatting>
  <conditionalFormatting sqref="G151">
    <cfRule type="duplicateValues" dxfId="0" priority="1"/>
  </conditionalFormatting>
  <conditionalFormatting sqref="G152">
    <cfRule type="duplicateValues" dxfId="0" priority="12"/>
  </conditionalFormatting>
  <conditionalFormatting sqref="G153">
    <cfRule type="duplicateValues" dxfId="0" priority="14"/>
  </conditionalFormatting>
  <conditionalFormatting sqref="G154">
    <cfRule type="duplicateValues" dxfId="0" priority="13"/>
  </conditionalFormatting>
  <conditionalFormatting sqref="G155">
    <cfRule type="duplicateValues" dxfId="0" priority="11"/>
  </conditionalFormatting>
  <conditionalFormatting sqref="G156">
    <cfRule type="duplicateValues" dxfId="0" priority="10"/>
  </conditionalFormatting>
  <conditionalFormatting sqref="G157">
    <cfRule type="duplicateValues" dxfId="0" priority="9"/>
  </conditionalFormatting>
  <conditionalFormatting sqref="G158">
    <cfRule type="duplicateValues" dxfId="0" priority="8"/>
  </conditionalFormatting>
  <conditionalFormatting sqref="G159">
    <cfRule type="duplicateValues" dxfId="0" priority="7"/>
  </conditionalFormatting>
  <conditionalFormatting sqref="G160">
    <cfRule type="duplicateValues" dxfId="0" priority="6"/>
  </conditionalFormatting>
  <conditionalFormatting sqref="G161">
    <cfRule type="duplicateValues" dxfId="0" priority="5"/>
  </conditionalFormatting>
  <conditionalFormatting sqref="G162">
    <cfRule type="duplicateValues" dxfId="0" priority="4"/>
  </conditionalFormatting>
  <conditionalFormatting sqref="G163">
    <cfRule type="duplicateValues" dxfId="0" priority="3"/>
  </conditionalFormatting>
  <conditionalFormatting sqref="G164">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分类汇总表</vt:lpstr>
      <vt:lpstr>申报表审核后</vt:lpstr>
      <vt:lpstr>原表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2023-09-05T08:37:00Z</dcterms:created>
  <dcterms:modified xsi:type="dcterms:W3CDTF">2023-09-22T09:16:44Z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63F457E1EDA84150BDBBD3282D34B912_13</vt:lpwstr>
  </property>
  <property fmtid="{D5CDD505-2E9C-101B-9397-08002B2CF9AE}" pid="3" name="KSOProductBuildVer">
    <vt:lpwstr>2052-12.1.0.15374</vt:lpwstr>
  </property>
</Properties>
</file>