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2020年项目库" sheetId="1" r:id="rId1"/>
  </sheets>
  <definedNames>
    <definedName name="_xlnm._FilterDatabase" localSheetId="0" hidden="1">'2020年项目库'!$A$3:$R$998</definedName>
  </definedNames>
  <calcPr calcId="144525"/>
</workbook>
</file>

<file path=xl/sharedStrings.xml><?xml version="1.0" encoding="utf-8"?>
<sst xmlns="http://schemas.openxmlformats.org/spreadsheetml/2006/main" count="11800" uniqueCount="4047">
  <si>
    <t>桃源县2020年脱贫攻坚项目库审定汇总表</t>
  </si>
  <si>
    <t>单位：桃源县（盖章）</t>
  </si>
  <si>
    <t>序号</t>
  </si>
  <si>
    <t>实施地点</t>
  </si>
  <si>
    <t>项目名称</t>
  </si>
  <si>
    <t>项目类别</t>
  </si>
  <si>
    <t>建设
性质</t>
  </si>
  <si>
    <t>实施
年度</t>
  </si>
  <si>
    <t>时间
进度</t>
  </si>
  <si>
    <t>责任单位</t>
  </si>
  <si>
    <t>建设任务</t>
  </si>
  <si>
    <t>资金规模及筹资方式（万元）</t>
  </si>
  <si>
    <t>受益对象</t>
  </si>
  <si>
    <t>绩效目标</t>
  </si>
  <si>
    <t>群众参与</t>
  </si>
  <si>
    <t>带贫减贫机制</t>
  </si>
  <si>
    <t>镇</t>
  </si>
  <si>
    <t>村</t>
  </si>
  <si>
    <t>小计</t>
  </si>
  <si>
    <t>财扶专项扶贫资金</t>
  </si>
  <si>
    <t>行业资金</t>
  </si>
  <si>
    <t>自筹资金</t>
  </si>
  <si>
    <t>茶庵铺镇</t>
  </si>
  <si>
    <t>新店驿村</t>
  </si>
  <si>
    <t>道路硬化</t>
  </si>
  <si>
    <t>基础设施</t>
  </si>
  <si>
    <t>新建</t>
  </si>
  <si>
    <t>1-12月</t>
  </si>
  <si>
    <t xml:space="preserve">县扶贫办 </t>
  </si>
  <si>
    <t>葡萄园路450米硬化,宽4.5米，厚度20厘米</t>
  </si>
  <si>
    <t>6户贫困户及60个非贫困户</t>
  </si>
  <si>
    <t>方便群众出行;便捷农产品运输；提高群众满意度。</t>
  </si>
  <si>
    <t>通过参与项目入库立项表决、通过公告公示等进行日常管理和监督。</t>
  </si>
  <si>
    <t>带动6户贫困户直接或间接受益：6户贫困户出行方便，降低农产品运输成本。</t>
  </si>
  <si>
    <t>七里冲村</t>
  </si>
  <si>
    <t>七里冲组-梨树垭（与沅陵县交界）2.8公里</t>
  </si>
  <si>
    <t>6户贫困户，70户非贫困户</t>
  </si>
  <si>
    <t>方便本组群众出行；便捷楠木、楠竹、杉木、杂树运输；提高群众满意度。方便沅陵县群众出行与运输</t>
  </si>
  <si>
    <t>6户贫困户直接受益：农户出行方便便于木材与楠竹运输。</t>
  </si>
  <si>
    <t>尚寺坪村</t>
  </si>
  <si>
    <t>三板桥口-唐
垭里组级公
路硬化</t>
  </si>
  <si>
    <t>三组至唐垭里路段长1.5公里、宽3.5米、厚0.2米的组级公路硬化</t>
  </si>
  <si>
    <t>5户贫困户及50户非贫困户</t>
  </si>
  <si>
    <t>方便三组和二组群众出行，便捷茶叶等农产品运输提高群众满意度</t>
  </si>
  <si>
    <t>通国参与项目库立项表决、通过公告公示等进行日常管理和监督</t>
  </si>
  <si>
    <t>带动5户贫困户及50户非贫困户直接或间接受益5户贫困户出行方便降低运输成本</t>
  </si>
  <si>
    <t>周志勇门口桃林头组级公路硬化</t>
  </si>
  <si>
    <t>周志勇门口桃林头路段长1000米、宽3.5米、厚0.18米组级公路硬化</t>
  </si>
  <si>
    <t>3户贫困户及20户非贫困户</t>
  </si>
  <si>
    <t>方便四组、五组群众出行，便捷茶叶、林木等农产品运输提高群众满意度</t>
  </si>
  <si>
    <t>带动3户贫困户及20户非贫困户直接或间接受益8户贫困户出行方便降低运输成本</t>
  </si>
  <si>
    <t>金堡上组
级公路硬化</t>
  </si>
  <si>
    <t>金堡上路段长2公里、宽
3.5米、厚0.18米组级公路硬化</t>
  </si>
  <si>
    <t>5户贫困户及15户非贫困户</t>
  </si>
  <si>
    <t>方便六组的群众出行，便捷茶叶、林木等农产品运输提高群众满意度</t>
  </si>
  <si>
    <t>带动5户贫困户及15户非贫困户直接或间接受益9户贫困户出行方便降低运输成本</t>
  </si>
  <si>
    <t>木旺溪村</t>
  </si>
  <si>
    <t>豆腐柴厂房</t>
  </si>
  <si>
    <t>产业发展</t>
  </si>
  <si>
    <t>扩建</t>
  </si>
  <si>
    <t>县扶贫办</t>
  </si>
  <si>
    <t>扩建500平方米豆腐柴厂房</t>
  </si>
  <si>
    <t>15户贫困户及15户非贫困户</t>
  </si>
  <si>
    <t>完善生产厂房建设，提升豆腐柴厂生产能力</t>
  </si>
  <si>
    <t>通过参与项目库立项表决、公告公示进行日常管理和监督</t>
  </si>
  <si>
    <t>带动15户贫困户直接或间接受益，创造就业机会，提升贫困户收入水平</t>
  </si>
  <si>
    <t>太平铺社区</t>
  </si>
  <si>
    <t>凉水井组公路硬化</t>
  </si>
  <si>
    <t>凉水井组公路硬化长1600米，宽3.5米，厚0.2米。</t>
  </si>
  <si>
    <t>12户贫困户及户60非贫困户</t>
  </si>
  <si>
    <t>12户贫困户及60户非贫困户方便出行及农产品运输，提高群众满意度。</t>
  </si>
  <si>
    <t>带动12户贫困户直接受益，60户非贫困户出行方便，和农产品运输。</t>
  </si>
  <si>
    <t>湖塘村</t>
  </si>
  <si>
    <t>湖塘村新修会议室一间</t>
  </si>
  <si>
    <t>新建8*10米会议室一间</t>
  </si>
  <si>
    <t>57户贫困户，266户非贫困户</t>
  </si>
  <si>
    <t>改善办公环境，提升群众满意度</t>
  </si>
  <si>
    <t>通过参与项目入库立项表决、通过公告公示等进行日常管理和监督</t>
  </si>
  <si>
    <t>方便57户贫困户培训学习</t>
  </si>
  <si>
    <t>湖塘村水毁溪堤修复</t>
  </si>
  <si>
    <t>修复</t>
  </si>
  <si>
    <t>湖塘村水毁溪堤修复350米</t>
  </si>
  <si>
    <t>维护水利设施，减少洪涝灾害，提升群众满意度</t>
  </si>
  <si>
    <t>方便57记贫困户生产生活用水</t>
  </si>
  <si>
    <t>叶家山至岩朝门主干道扩宽</t>
  </si>
  <si>
    <t xml:space="preserve">扩建 </t>
  </si>
  <si>
    <t>扩宽叶家山至岩朝门村级公路2.3公里</t>
  </si>
  <si>
    <t>14户贫困户，58户非贫困户</t>
  </si>
  <si>
    <t>方便群众出行，提升群众满意度</t>
  </si>
  <si>
    <t>方便14户贫户出行</t>
  </si>
  <si>
    <t>野牛湖组至吉下组公路连接</t>
  </si>
  <si>
    <t>连接野牛湖至吉下组公路700米</t>
  </si>
  <si>
    <t>22户贫困户，61户非贫困户</t>
  </si>
  <si>
    <t>方便22户贫困户出行</t>
  </si>
  <si>
    <t>湖塘村公路绿化</t>
  </si>
  <si>
    <t>全村公路路段栽种树苗2000株</t>
  </si>
  <si>
    <t>提高生活质量，绿化村庄，净化空气，提升群众满意度</t>
  </si>
  <si>
    <t>提高57户贫困户生活质量</t>
  </si>
  <si>
    <t>湖塘村大力垭组渠道修复</t>
  </si>
  <si>
    <t>维修加固</t>
  </si>
  <si>
    <t>修复大力垭渠道1公里</t>
  </si>
  <si>
    <t>5户贫困户，31户非贫困户</t>
  </si>
  <si>
    <t>维护水利设施，方便群众灌溉，提升群众满意度</t>
  </si>
  <si>
    <t>方便5户贫困户农田灌溉</t>
  </si>
  <si>
    <t>湖塘村油茶基地</t>
  </si>
  <si>
    <t>县农业局</t>
  </si>
  <si>
    <t>新建湖塘村油茶基地100亩</t>
  </si>
  <si>
    <t>增加农民收入；提升群众满意度</t>
  </si>
  <si>
    <t>带动全村57户贫困户直接受益</t>
  </si>
  <si>
    <t>湖塘村大叶茶基地改造</t>
  </si>
  <si>
    <t>改造</t>
  </si>
  <si>
    <t>湖塘村大叶茶基地改造200亩</t>
  </si>
  <si>
    <t>57户贫困户，267户非贫困户</t>
  </si>
  <si>
    <t>群众直接参与；通过参与项目入库立项表决、通过公告公示等进行日常管理和监督</t>
  </si>
  <si>
    <t>湖塘村堰塘维修加固</t>
  </si>
  <si>
    <t>湖塘村堰塘维修5口</t>
  </si>
  <si>
    <t>27户贫困户，78户非贫困户</t>
  </si>
  <si>
    <t>维护水利设施；方便群众灌溉</t>
  </si>
  <si>
    <t>方便27户贫困户灌溉，节省农业生产成本</t>
  </si>
  <si>
    <t>湖塘村机耕道维修</t>
  </si>
  <si>
    <t>湖塘村机耕道维修加固3处，3300米</t>
  </si>
  <si>
    <t>50户贫困户，92户非贫困户</t>
  </si>
  <si>
    <t>改善周边群众生产生活条件；提升群众满意度</t>
  </si>
  <si>
    <t>方便50户贫困户生产生活；解决群众出行困难</t>
  </si>
  <si>
    <t>吉下组、野牛湖组、大力垭组组级公路硬化</t>
  </si>
  <si>
    <t>湖塘村吉下组、野牛湖组、大力垭组公路硬化4200米</t>
  </si>
  <si>
    <t>30户贫困户，103户非贫困户</t>
  </si>
  <si>
    <t>解决群众出行问题；提升群众满意度</t>
  </si>
  <si>
    <t>方便30户贫困户生产生活，解决三个组30户贫困户出行因难</t>
  </si>
  <si>
    <t>湖塘村河道整治</t>
  </si>
  <si>
    <t>湖塘村河道整治维修加固3510米</t>
  </si>
  <si>
    <t>解决全村57户贫困户生产用水</t>
  </si>
  <si>
    <t>湖塘村农田改造</t>
  </si>
  <si>
    <t>改建扩修</t>
  </si>
  <si>
    <t>湖塘村大力垭组农田改造37亩</t>
  </si>
  <si>
    <t>良田改造，提升群众满意度</t>
  </si>
  <si>
    <t>直接受益；恢复大力垭组5户贫困户水毁农田37亩</t>
  </si>
  <si>
    <t>湖塘村新建机耕道</t>
  </si>
  <si>
    <t>湖塘村新建野牛湖组至吉下组机耕道3处2500米</t>
  </si>
  <si>
    <t>22户贫困户，58户非贫困户</t>
  </si>
  <si>
    <t>方便22户贫困户生产；解决群众劳作困难</t>
  </si>
  <si>
    <t>村级公路扩宽</t>
  </si>
  <si>
    <t>湖塘村下湖塘组道路扩宽200米，岩朝门至吉下组道路扩宽1000米，大力垭至岩朝门道路扩宽1700米</t>
  </si>
  <si>
    <t>10户贫困户，85户非贫困户</t>
  </si>
  <si>
    <t>方便10户贫困户出行，解决群众出行困难</t>
  </si>
  <si>
    <t>野牛湖组新修蓄水池</t>
  </si>
  <si>
    <t>湖塘村野牛湖组新建蓄水池3*3*3米，铺设50水管3000米</t>
  </si>
  <si>
    <t>6户贫困户，34户非贫困户</t>
  </si>
  <si>
    <t>提高农户饮水质量，提升群众满意度</t>
  </si>
  <si>
    <t>提高6户贫困户饮水质量</t>
  </si>
  <si>
    <t>小桃源村</t>
  </si>
  <si>
    <t>大屋场组林道修建工程</t>
  </si>
  <si>
    <t>林道长1000米，宽4米</t>
  </si>
  <si>
    <t>7户贫困户及17户非贫困户</t>
  </si>
  <si>
    <t>修建林道，便捷村民林木运输，增加群众收入，提高群众满意度</t>
  </si>
  <si>
    <t>5户贫困户投工投劳，户增加其务工收入1000元，降低运输成本。</t>
  </si>
  <si>
    <t>老屋组林道修建工程</t>
  </si>
  <si>
    <t>林道长2000米，宽4米</t>
  </si>
  <si>
    <t>7户贫困户及14户非贫困户</t>
  </si>
  <si>
    <t>田市溪组林道修建工程</t>
  </si>
  <si>
    <t>10户贫困户及16户非贫困户</t>
  </si>
  <si>
    <t>茶叶合作社至集中易地搬迁之间公路硬化工程</t>
  </si>
  <si>
    <t>公路长300米，宽3.5米</t>
  </si>
  <si>
    <t>66户贫困户</t>
  </si>
  <si>
    <t xml:space="preserve"> 方便群众出行进行生产活动，提高群众满意度</t>
  </si>
  <si>
    <t>66户贫困户直接收益或间接收益</t>
  </si>
  <si>
    <t>湖塘村叶家山至岩朝门主干道扩宽</t>
  </si>
  <si>
    <t>扩宽1.5公里*1米宽，路基及硬化</t>
  </si>
  <si>
    <t>83户贫困户</t>
  </si>
  <si>
    <t>方便83户贫困户出行，解决群众出行困难</t>
  </si>
  <si>
    <t>下湖塘至上湖塘组道路硬化</t>
  </si>
  <si>
    <t>连接下湖塘组至上湖塘组公路800米</t>
  </si>
  <si>
    <t>22户贫困户</t>
  </si>
  <si>
    <t>方便22户贫困户出行，解决群众出行困难</t>
  </si>
  <si>
    <t>李梓溪村</t>
  </si>
  <si>
    <t>双岔溪组赵家湾公路硬化</t>
  </si>
  <si>
    <t>长600米，宽3.5米，原20公分路面硬化</t>
  </si>
  <si>
    <t>10户贫困户</t>
  </si>
  <si>
    <t>双溪村</t>
  </si>
  <si>
    <t>双溪村2020年农网改造升级工程</t>
  </si>
  <si>
    <t>国网桃源县供电公司</t>
  </si>
  <si>
    <t>新建10KV心理2.083千米，新建配变1台/50kva，新建改造低压线路10.068千米。</t>
  </si>
  <si>
    <t>整村</t>
  </si>
  <si>
    <t>改造农网升级，提高群众生活质量。</t>
  </si>
  <si>
    <t>通过电力改造，带动提高群众生产、生活用电。</t>
  </si>
  <si>
    <t>七里冲村光纤宽带接入</t>
  </si>
  <si>
    <t>县工信局</t>
  </si>
  <si>
    <t>乡镇到自然村光缆线路</t>
  </si>
  <si>
    <t>全村人员</t>
  </si>
  <si>
    <t>方便群众，提高网络覆盖率</t>
  </si>
  <si>
    <t>光网覆盖，方便群众，提高生活水平。</t>
  </si>
  <si>
    <t>古溶溪村</t>
  </si>
  <si>
    <t>古溶溪村光纤宽带接入</t>
  </si>
  <si>
    <t>李梓溪村光纤宽带接入</t>
  </si>
  <si>
    <t>长板铺村</t>
  </si>
  <si>
    <t>朝乡线</t>
  </si>
  <si>
    <t>县交通运输局</t>
  </si>
  <si>
    <t>方便群众出行农副产品运输</t>
  </si>
  <si>
    <t>带动贫困户农产品运输，增加贫困户收入。</t>
  </si>
  <si>
    <t>松阳坪村</t>
  </si>
  <si>
    <t>夷望溪茶业有限公司茶叶生产线建设</t>
  </si>
  <si>
    <t>新建两条茶叶生产线</t>
  </si>
  <si>
    <t>350户贫困户及50户非贫困户。</t>
  </si>
  <si>
    <t>新建茶叶生产线，解决贫困户就业难收入低问题。</t>
  </si>
  <si>
    <t>通过参与项目库立项表决、通过公告公示等进行日常管理和监督。</t>
  </si>
  <si>
    <t>通过优先聘用贫困户务工、产业分红、农产品收购、产业技能培训等方式带动350户贫困户直接受益，提高贫困户收入水平。</t>
  </si>
  <si>
    <t>百尼茶庵桃源大叶茶种植示范基地建设</t>
  </si>
  <si>
    <t>通过土地流转，打造200余亩集中成片的桃源大叶茶种植示范基地。</t>
  </si>
  <si>
    <t>300户贫困户及50户非贫困户。</t>
  </si>
  <si>
    <t>新建大叶茶种植基地，解决贫困户就业难收入低问题。</t>
  </si>
  <si>
    <t>通过土地流转、产业分红、优先聘用贫困户务工、产业技能培训等方式带动300户贫困户直接受益，提高贫困户收入水平。</t>
  </si>
  <si>
    <t>茶庵铺村</t>
  </si>
  <si>
    <t>铭睿茶业有限公司茶叶生产线建设</t>
  </si>
  <si>
    <t>通过优先聘用贫困户务工、产业分红、农产品收购、产业技能培训等方式带动300户贫困户直接受益，提高贫困户收入水平。</t>
  </si>
  <si>
    <t>辰州生态农产品专业合作社中药材加工基地  建设</t>
  </si>
  <si>
    <t>新建中药材加工车间一处，主要用于罗汉果加工。</t>
  </si>
  <si>
    <t>新建中药材生产基地一处，解决贫困户就业难收入低问题。</t>
  </si>
  <si>
    <t>古榕溪村</t>
  </si>
  <si>
    <t>茶庵铺古榕溪村小型集中供水工程建设</t>
  </si>
  <si>
    <t>生活条件改善</t>
  </si>
  <si>
    <t>水利局</t>
  </si>
  <si>
    <t>新建水源工程、管网延伸新增自来水人口100多人。</t>
  </si>
  <si>
    <t>贫困人口3户7人</t>
  </si>
  <si>
    <t>解决群众安全用水，提高生活水平。</t>
  </si>
  <si>
    <t>通过公告公示等进行日常管理和监督。</t>
  </si>
  <si>
    <t>通过新建，提升群众用水安全。</t>
  </si>
  <si>
    <t>三元潭村</t>
  </si>
  <si>
    <t>茶庵铺镇三元潭水厂管网改造工程</t>
  </si>
  <si>
    <t>改造原水输水管道1.3km</t>
  </si>
  <si>
    <t>贫困人口3户11人</t>
  </si>
  <si>
    <t>通过改造，提升群众用水安全。</t>
  </si>
  <si>
    <t>钟登云门前溪沟整治</t>
  </si>
  <si>
    <t>3-6月</t>
  </si>
  <si>
    <t>整治溪沟700米</t>
  </si>
  <si>
    <t>6户贫困户，75户非贫困户</t>
  </si>
  <si>
    <t>解决6户贫困户，31户非贫困户粮田灌溉问题，排除2个组75户非贫困人口洪涝灾害隐患，提升群众满意度</t>
  </si>
  <si>
    <t>解决6户贫困户，粮田灌溉问题，排除洪涝灾害隐患</t>
  </si>
  <si>
    <t>旧办公楼维修，操坪改造</t>
  </si>
  <si>
    <t>4-7月</t>
  </si>
  <si>
    <t>旧办公楼粉刷维修，操坪地面改造</t>
  </si>
  <si>
    <t>57户贫困户，282户非贫困户</t>
  </si>
  <si>
    <t>解决全村群众339户到村部办事困难，提升群众满意度</t>
  </si>
  <si>
    <t>解决全村57户贫困户到村部办事出行困难</t>
  </si>
  <si>
    <t>村部附属工程</t>
  </si>
  <si>
    <t>3-4月</t>
  </si>
  <si>
    <t>村部修建厨房、厕所等功能用房5间</t>
  </si>
  <si>
    <t>改善村级办公条件，方便全村339户村民来村办事，提升群众满意度</t>
  </si>
  <si>
    <t>改善村级办公条件，方便全村57户村民来村办事</t>
  </si>
  <si>
    <t>下湖塘溪沟改造</t>
  </si>
  <si>
    <t>5-7月</t>
  </si>
  <si>
    <t>改造下湖塘龙丕富至刘宗钨门前溪沟700米</t>
  </si>
  <si>
    <t>7户贫困户，78户非贫困户</t>
  </si>
  <si>
    <t>解决7户贫困户，70户非贫困户农田灌溉问题，排除洪涝隐患，提升群众满意度</t>
  </si>
  <si>
    <t>解决7户贫困户农田灌溉问题，排除洪涝隐患</t>
  </si>
  <si>
    <t>便民桥新建及机耕道修复</t>
  </si>
  <si>
    <t>3-9月</t>
  </si>
  <si>
    <t>新建大力垭组、伍家桥组、燕家坪组便民桥4座，叶家山修复建机耕道1条</t>
  </si>
  <si>
    <t>24户贫困户，93户非贫困户</t>
  </si>
  <si>
    <t>排除道路安全隐患，解决24户贫困户，93户非贫困户出行困难，提升群众满意度</t>
  </si>
  <si>
    <t>解决24户贫困户出行困难</t>
  </si>
  <si>
    <t>罗汉果种植</t>
  </si>
  <si>
    <t>2-12月</t>
  </si>
  <si>
    <t>湖塘村新建罗汉果种植基地30亩</t>
  </si>
  <si>
    <t>全村339户</t>
  </si>
  <si>
    <t>吉下组、野牛湖组、伍家桥组、下湖塘组8条到户公路硬化</t>
  </si>
  <si>
    <t>3-8月</t>
  </si>
  <si>
    <t>35户贫困户，196户非贫困户</t>
  </si>
  <si>
    <t>解决35户贫困户，196户非贫困户出行难问题，提升群众满意度</t>
  </si>
  <si>
    <t>解决35户贫困户，出行难问题</t>
  </si>
  <si>
    <t>枫树乡</t>
  </si>
  <si>
    <t>金凤桥村</t>
  </si>
  <si>
    <t>沟渠重新整修</t>
  </si>
  <si>
    <t>1组、2组、3组、
10组1000米
沟渠重新整修</t>
  </si>
  <si>
    <t>3户贫困户10户非贫困户</t>
  </si>
  <si>
    <t>高效解决周边农田灌溉问题、节约农田灌溉时间、减少灌溉成本，提高群众满意度</t>
  </si>
  <si>
    <t>贫困户是直接受益户，不仅方便了农田灌溉，还节省了农业生产成本。</t>
  </si>
  <si>
    <t>田河村</t>
  </si>
  <si>
    <t>董嘹线</t>
  </si>
  <si>
    <t>白洋河村</t>
  </si>
  <si>
    <t>白洋河村办理道路硬化</t>
  </si>
  <si>
    <t>维修</t>
  </si>
  <si>
    <t>县民政局（老区办）</t>
  </si>
  <si>
    <t>200米</t>
  </si>
  <si>
    <t>170人</t>
  </si>
  <si>
    <t>大马山村</t>
  </si>
  <si>
    <t>大马山村七组道路硬化</t>
  </si>
  <si>
    <t>500米</t>
  </si>
  <si>
    <t>130人</t>
  </si>
  <si>
    <t>维回新村</t>
  </si>
  <si>
    <t>牛肉加工销售</t>
  </si>
  <si>
    <t>新增加工生产线一条</t>
  </si>
  <si>
    <t>106户贫困户250人</t>
  </si>
  <si>
    <t>直接增加贫困户收入，提高群众满意度</t>
  </si>
  <si>
    <t>带动106户贫困户直接受益.</t>
  </si>
  <si>
    <t>万福新村</t>
  </si>
  <si>
    <t>优质辣椒生产</t>
  </si>
  <si>
    <t>新增优质辣椒200亩</t>
  </si>
  <si>
    <t>66户贫困户189人</t>
  </si>
  <si>
    <t>带动66户贫困户直接受益.</t>
  </si>
  <si>
    <t>优质稻生产</t>
  </si>
  <si>
    <t>新增优质稻1000亩</t>
  </si>
  <si>
    <t>观音寺镇</t>
  </si>
  <si>
    <t>李家坪村</t>
  </si>
  <si>
    <t>香炉岩组级公路硬化</t>
  </si>
  <si>
    <t>香炉岩组公路新建</t>
  </si>
  <si>
    <t>方便群众出行和农产品运输</t>
  </si>
  <si>
    <t>带动15户贫困户直接或间接受益，10名贫困户参与投工投劳，户增加其务工收入1000元，20户贫困户出行方便，降低蔬菜等农产品运输成本</t>
  </si>
  <si>
    <t>陶家冲组第二段公路硬化工程</t>
  </si>
  <si>
    <t>硬化公路450米中的剩余200米路段</t>
  </si>
  <si>
    <t>带动12户贫困户直接或间接受益，8名贫困户参与投工投劳，户增加其务工收入1000元，18户贫困户出行方便，降低蔬菜等农产品运输成本</t>
  </si>
  <si>
    <t>道山头村</t>
  </si>
  <si>
    <t>水塘新建</t>
  </si>
  <si>
    <t>新挖水塘3个</t>
  </si>
  <si>
    <t>保障农户农业生产、水塘进行水产养殖，增加贫困户的收入，鼓励贫困户发展产业脱贫致富</t>
  </si>
  <si>
    <t>保障30亩农田灌楷，确保3户贫困户年增加收入8000元，稳定贫困户产业收入，防返贫</t>
  </si>
  <si>
    <t>蜂蜜养殖</t>
  </si>
  <si>
    <t>400桶蜂蜜养殖</t>
  </si>
  <si>
    <t>稳定贫困户收入，鼓励贫困户发展产业</t>
  </si>
  <si>
    <t>发动群众养殖蜂蜜，保障15户贫困户，年收入每户10000万，稳定贫困户收入，保障贫困户就业</t>
  </si>
  <si>
    <t>安全饮水提质改造</t>
  </si>
  <si>
    <t>整修</t>
  </si>
  <si>
    <t>水管、水池等设施改造</t>
  </si>
  <si>
    <t>提高群众饮水质量，保障饮水设施完善，群众饮水安全，提高群众满意度</t>
  </si>
  <si>
    <t>保障全村9个组群众饮水安全，其中贫困户投工投劳，10户收入1500元，解决饮水管理，贫困户一户就业，年收入8000元，9个组，1100人饮水安全</t>
  </si>
  <si>
    <t>红薯粉加工厂新建</t>
  </si>
  <si>
    <t>新建1个红薯粉加工厂</t>
  </si>
  <si>
    <t>发展村级产业，保障村民自产供销，提高村民贫困户收入</t>
  </si>
  <si>
    <t>发动群众种植红薯，全村11个小组群众受益，受益贫困户103户342人，增加贫困户收入，每户增收300元</t>
  </si>
  <si>
    <t>麻布溪电力改造</t>
  </si>
  <si>
    <t>电网改造</t>
  </si>
  <si>
    <t>解决村民用电问题，提高村民用电安全，提高村民满意度</t>
  </si>
  <si>
    <t>解决村民4个组用电问题，受益农户110户500人，其中贫困户25户68人</t>
  </si>
  <si>
    <t>机耕路新建</t>
  </si>
  <si>
    <t>新建3条机耕路</t>
  </si>
  <si>
    <t>解决村民农耕生产，保障农机运行施工，提高村民满意度</t>
  </si>
  <si>
    <t>解决村民农耕生产，受益耕地300亩，降低村民劳力，使用农机，节约人工成本</t>
  </si>
  <si>
    <t>村教学点提质改造</t>
  </si>
  <si>
    <t>新建教学点</t>
  </si>
  <si>
    <t>提高本村教学环境，解决本村学生就学问题，提高群众满意度</t>
  </si>
  <si>
    <t>提高本村教学环境，解决全村11个组学生就学问题，每个学生每年可节约费用1500元</t>
  </si>
  <si>
    <t>道山头村新屋组
湾里组公路硬化</t>
  </si>
  <si>
    <t>硬化公路530米</t>
  </si>
  <si>
    <t>保障农户交通安全，方便农产品生产运输</t>
  </si>
  <si>
    <t>通过参与项目立项表决，通过公告公示等进行日常管理和监管</t>
  </si>
  <si>
    <t>解决贫困户11户34人道路问题
非贫困户45户230人道路安全问题</t>
  </si>
  <si>
    <t>道山头村腰方冲组公路硬化</t>
  </si>
  <si>
    <t>硬化公路470米</t>
  </si>
  <si>
    <t>解决贫困户4户12人道路问题
非贫困户18户170人道路安全问题</t>
  </si>
  <si>
    <t>曾家河村</t>
  </si>
  <si>
    <t>桥头至李家溪路基建设</t>
  </si>
  <si>
    <t>2公里路基扩宽，4.5米宽</t>
  </si>
  <si>
    <t>保障2组村民出行方便和农副产品运输；提高群众满意度</t>
  </si>
  <si>
    <t>带动25户贫困户直接或者间接受益；方便群众出行和生产运输</t>
  </si>
  <si>
    <r>
      <rPr>
        <sz val="8"/>
        <rFont val="仿宋_GB2312"/>
        <charset val="134"/>
      </rPr>
      <t>前家湾至青官</t>
    </r>
    <r>
      <rPr>
        <sz val="8"/>
        <rFont val="宋体"/>
        <charset val="134"/>
      </rPr>
      <t>堉</t>
    </r>
    <r>
      <rPr>
        <sz val="8"/>
        <rFont val="仿宋_GB2312"/>
        <charset val="134"/>
      </rPr>
      <t>路基建设</t>
    </r>
  </si>
  <si>
    <t>方便2组群众出行和农产品运输；提高群众满意度</t>
  </si>
  <si>
    <t>带动23户贫困户直接或者间接受益；方便群众出行和生产运输</t>
  </si>
  <si>
    <t>牛朗溪至蔡家坡路基建设</t>
  </si>
  <si>
    <t>带动12户贫困户直接或者间接受益；方便群众出行和生产运输</t>
  </si>
  <si>
    <t>汤田界村</t>
  </si>
  <si>
    <t>原田坪界分散供水</t>
  </si>
  <si>
    <t>蓄水池新建及管网铺设</t>
  </si>
  <si>
    <t>保障原田坪界住户饮水安全，其中包括贫困户44户，主要解决季节性缺水和引水上户的问题。提高群众满意度。</t>
  </si>
  <si>
    <t>保障44户贫困户及其它群众饮水安全，提高群众生活质量。</t>
  </si>
  <si>
    <t>万宝界、原龙家山组级公路硬化</t>
  </si>
  <si>
    <t>改建</t>
  </si>
  <si>
    <t>龙家山组公路硬化2.5公里，万宝界组公路硬化2.5公里</t>
  </si>
  <si>
    <t>方便2组群众出行，便捷木材、油茶、蜂蜜、农作物的运输，提高群众满意度。</t>
  </si>
  <si>
    <t>带动13户贫困户直接受益，减少运输时间，降低运输成本。</t>
  </si>
  <si>
    <t>岩哑寺至蚕家坡公路硬化</t>
  </si>
  <si>
    <t>硬化2公里</t>
  </si>
  <si>
    <t>方便全村群众出行，便捷农副产品、木材的运输。提高群众满意度。</t>
  </si>
  <si>
    <t>带动80户贫困户及其他群众直接受益，减少运输时间，降低运输成本。</t>
  </si>
  <si>
    <t>汤田界至会人溪村级公路扩建</t>
  </si>
  <si>
    <t>扩建11公里</t>
  </si>
  <si>
    <t>油茶低改</t>
  </si>
  <si>
    <t>3000亩</t>
  </si>
  <si>
    <t>提高油茶产量约10公斤/亩，增收约0.1万元/亩。</t>
  </si>
  <si>
    <t>带动80户贫困户直接受益，提高油茶产量和质量，</t>
  </si>
  <si>
    <t>汤田界至会人溪村级公路硬化、原老屋场组级公路硬化</t>
  </si>
  <si>
    <t>村级公路11公里、组级公路3公里</t>
  </si>
  <si>
    <r>
      <rPr>
        <sz val="8"/>
        <rFont val="仿宋_GB2312"/>
        <charset val="134"/>
      </rPr>
      <t>桃儿</t>
    </r>
    <r>
      <rPr>
        <sz val="8"/>
        <rFont val="宋体"/>
        <charset val="134"/>
      </rPr>
      <t>堉</t>
    </r>
    <r>
      <rPr>
        <sz val="8"/>
        <rFont val="仿宋_GB2312"/>
        <charset val="134"/>
      </rPr>
      <t>村</t>
    </r>
  </si>
  <si>
    <t>拦水坝修建</t>
  </si>
  <si>
    <t>1座</t>
  </si>
  <si>
    <t>保障120亩农田灌溉，方便群众生活生产用水，提高群众满意度。</t>
  </si>
  <si>
    <t>带动19名贫困户直接或间接受益，6名贫困户参与投工投劳，增加收入1000/人，减少该组村民生产农业成本。</t>
  </si>
  <si>
    <t>村级道路建设</t>
  </si>
  <si>
    <t>6500米</t>
  </si>
  <si>
    <t>方便7个村民小组群众出行，便捷农产品运输，改善交通环境，提高群众满意度。</t>
  </si>
  <si>
    <t>7个村民小组的贫困户与非贫困户直接或间接受益，便捷出行，改善居住环境，14名贫困户参与投工投劳，增加收入1000/人，减少运输成本。</t>
  </si>
  <si>
    <t xml:space="preserve">港沟疏浚、护坡 </t>
  </si>
  <si>
    <t>3300米</t>
  </si>
  <si>
    <t>保障3个村民小组400亩农田灌溉，方便群众生产生活用水，改善群众居住条件，提高群众满意度。</t>
  </si>
  <si>
    <t>带动三个村民小组的贫困户和非贫困户直接或间接受益，6名贫困户参与投工投劳，增加收入1000/人，改善农田灌溉条件，节省农业生产成本。</t>
  </si>
  <si>
    <t>骨干塘整修</t>
  </si>
  <si>
    <t>4座</t>
  </si>
  <si>
    <r>
      <rPr>
        <sz val="8"/>
        <rFont val="仿宋_GB2312"/>
        <charset val="134"/>
      </rPr>
      <t>改善杨家溪组、郑家组、高岭岗组、桃儿</t>
    </r>
    <r>
      <rPr>
        <sz val="8"/>
        <rFont val="宋体"/>
        <charset val="134"/>
      </rPr>
      <t>堉</t>
    </r>
    <r>
      <rPr>
        <sz val="8"/>
        <rFont val="仿宋_GB2312"/>
        <charset val="134"/>
      </rPr>
      <t>组农业生产灌溉条件，提高水稻产量，帮助农户创收，提高群众满意度。</t>
    </r>
  </si>
  <si>
    <t>带动四个村民小组的贫困户和非贫困户直接或间接受益，7名贫困户参与投工投劳，增加收入1000/人，方便农田灌溉，降低农业生产成本。</t>
  </si>
  <si>
    <t>1500米</t>
  </si>
  <si>
    <t>改善2个村民小组出行条件，方便农产品运输，提高群众满意度。</t>
  </si>
  <si>
    <t>带动两个村名小组的贫困户和非贫困户直接或间接受益，3名贫困户参与投工投劳，增加收入1000/人，改善农产品运输条件，降低生产成本。</t>
  </si>
  <si>
    <t>渠道硬化</t>
  </si>
  <si>
    <t>2600米</t>
  </si>
  <si>
    <t>改善3个村民小组农业生产用水条件，改善群众居住环境，提高群众满意度。</t>
  </si>
  <si>
    <t>带动三个村民小组的贫困户和非贫困户直接或间接受益，5名贫困户参与投工投劳，增加收入1000/人，改善生活生产用水，降低生产成本。</t>
  </si>
  <si>
    <r>
      <rPr>
        <sz val="8"/>
        <rFont val="仿宋_GB2312"/>
        <charset val="134"/>
      </rPr>
      <t>大</t>
    </r>
    <r>
      <rPr>
        <sz val="8"/>
        <rFont val="宋体"/>
        <charset val="134"/>
      </rPr>
      <t>洑</t>
    </r>
    <r>
      <rPr>
        <sz val="8"/>
        <rFont val="仿宋_GB2312"/>
        <charset val="134"/>
      </rPr>
      <t>溪村</t>
    </r>
  </si>
  <si>
    <t>安乐坪组至胡家坪组至和平湾组4.7公里</t>
  </si>
  <si>
    <t>方便安乐坪组至胡家坪组至和平湾组群众出行和农产品运输</t>
  </si>
  <si>
    <t>带动22户贫困户直接或间接受益：5户贫困户参与投工投劳，增加其务工收入1000元/人，22户贫困户出行方便，鱼、菜油等农产品运输成本降低</t>
  </si>
  <si>
    <r>
      <rPr>
        <sz val="8"/>
        <rFont val="仿宋_GB2312"/>
        <charset val="134"/>
      </rPr>
      <t>七弓</t>
    </r>
    <r>
      <rPr>
        <sz val="8"/>
        <rFont val="宋体"/>
        <charset val="134"/>
      </rPr>
      <t>堉</t>
    </r>
    <r>
      <rPr>
        <sz val="8"/>
        <rFont val="仿宋_GB2312"/>
        <charset val="134"/>
      </rPr>
      <t>组公路硬化</t>
    </r>
  </si>
  <si>
    <r>
      <rPr>
        <sz val="8"/>
        <rFont val="仿宋_GB2312"/>
        <charset val="134"/>
      </rPr>
      <t>方便七弓</t>
    </r>
    <r>
      <rPr>
        <sz val="8"/>
        <rFont val="宋体"/>
        <charset val="134"/>
      </rPr>
      <t>堉</t>
    </r>
    <r>
      <rPr>
        <sz val="8"/>
        <rFont val="仿宋_GB2312"/>
        <charset val="134"/>
      </rPr>
      <t>组群众出行和农产品运输</t>
    </r>
  </si>
  <si>
    <t>带动6户贫困户直接受益，参与投工投劳，增加其务工收入1000元/人，27户居民出行方便，荼油等农产品运输成本降低</t>
  </si>
  <si>
    <t>花屋岭组木鱼山至龙潭仙境垭组1.8公里</t>
  </si>
  <si>
    <t>花屋岭组木鱼山至龙潭仙境垭组1.8公里公路硬化</t>
  </si>
  <si>
    <t>方便花屋岭组、陈家岭组群众出行和农产品运输</t>
  </si>
  <si>
    <t>13户贫困户直接或间接受益，5户贫困户参与投工投劳，增加其务工收入1000元/人，群众出行和生产直接受益</t>
  </si>
  <si>
    <t>光伏发电</t>
  </si>
  <si>
    <t>建设光伏电站</t>
  </si>
  <si>
    <t>通过光伏电站增收，解决全村集体经济；提高群众满意度</t>
  </si>
  <si>
    <t>10户贫困户参与投工投劳，增加其务工收入1000元/人，71户贫困户间接受益集体经济收益</t>
  </si>
  <si>
    <r>
      <rPr>
        <sz val="8"/>
        <rFont val="仿宋_GB2312"/>
        <charset val="134"/>
      </rPr>
      <t>大</t>
    </r>
    <r>
      <rPr>
        <sz val="8"/>
        <rFont val="宋体"/>
        <charset val="134"/>
      </rPr>
      <t>洑</t>
    </r>
    <r>
      <rPr>
        <sz val="8"/>
        <rFont val="仿宋_GB2312"/>
        <charset val="134"/>
      </rPr>
      <t xml:space="preserve">溪村电网升级改造 </t>
    </r>
  </si>
  <si>
    <r>
      <rPr>
        <sz val="8"/>
        <rFont val="仿宋_GB2312"/>
        <charset val="134"/>
      </rPr>
      <t>大</t>
    </r>
    <r>
      <rPr>
        <sz val="8"/>
        <rFont val="宋体"/>
        <charset val="134"/>
      </rPr>
      <t>洑</t>
    </r>
    <r>
      <rPr>
        <sz val="8"/>
        <rFont val="仿宋_GB2312"/>
        <charset val="134"/>
      </rPr>
      <t>溪村电网升级改造</t>
    </r>
  </si>
  <si>
    <t>解决全村电力设施问题；提高群众满意度</t>
  </si>
  <si>
    <t>保障71户贫困人口及其它群众生产生活用电</t>
  </si>
  <si>
    <t>姚家坪居委会</t>
  </si>
  <si>
    <t xml:space="preserve">组级道路及机耕道建设 </t>
  </si>
  <si>
    <t>3000米</t>
  </si>
  <si>
    <t>15户贫困户受益，便捷群众出行及水稻收割运输。</t>
  </si>
  <si>
    <t>便捷群众出行及水稻收割，5名贫困户参与投工投劳，增加其务工收入300元/人。</t>
  </si>
  <si>
    <t>港沟疏浚、护坡维修</t>
  </si>
  <si>
    <t>3500米港沟疏浚、护坡维修</t>
  </si>
  <si>
    <t>保障农田灌溉，提高沟渠防汛排涝能力，提高群众满意度。</t>
  </si>
  <si>
    <t>农业生产直接受益，6名贫困户参与投工投劳，增加其务工收入500元/人。</t>
  </si>
  <si>
    <t>水渠维修</t>
  </si>
  <si>
    <t>3000米水渠维修</t>
  </si>
  <si>
    <t>保障农户农业生产，减少农田灌溉时间1小时/天，节约灌溉成本100元/天</t>
  </si>
  <si>
    <t>保障全村农户农业生产水源，间接增收农产品，4名贫困户参与投工投劳，增加其务工收入400元/人。</t>
  </si>
  <si>
    <t>燕家坪村</t>
  </si>
  <si>
    <t>燕家坪村桥坪公路改造</t>
  </si>
  <si>
    <t>1000米公路改造</t>
  </si>
  <si>
    <t>方面群众出行和农产品运输</t>
  </si>
  <si>
    <t>群众出行和生产直接受益</t>
  </si>
  <si>
    <t>燕家坪村花月公路改造</t>
  </si>
  <si>
    <t>2500米公路改造</t>
  </si>
  <si>
    <t>燕家坪村山塘整治</t>
  </si>
  <si>
    <t>2口山塘整治</t>
  </si>
  <si>
    <t>保障农户农业生产</t>
  </si>
  <si>
    <t>保障全村农户农业生产水源，间接增收农产品</t>
  </si>
  <si>
    <t>燕家坪村光伏发电</t>
  </si>
  <si>
    <t>通过光伏电站增收，解决集体经济</t>
  </si>
  <si>
    <t>间接增加贫困人口收入</t>
  </si>
  <si>
    <t>羊楼坪村</t>
  </si>
  <si>
    <t>刘家坪组堰塘整修</t>
  </si>
  <si>
    <t>堰塘整修</t>
  </si>
  <si>
    <t>方便农村生产灌溉，提高经济收入</t>
  </si>
  <si>
    <t>保障村民农田灌溉，保障农作物生产和销售</t>
  </si>
  <si>
    <t xml:space="preserve">丁家坪堰塘整修 </t>
  </si>
  <si>
    <t>改善丁家坪组农业生产灌溉条件，帮助没农户创收，提高群众满意度</t>
  </si>
  <si>
    <t>保障全村农户农业生产水源，间接增收农产品、提高群众满意度</t>
  </si>
  <si>
    <t>金钟山堰塘整修</t>
  </si>
  <si>
    <t>大小堰塘整修</t>
  </si>
  <si>
    <t>改善农户农业生产灌溉，帮助农户创收，提高群众满意度</t>
  </si>
  <si>
    <t>蒋家组樊家峪</t>
  </si>
  <si>
    <t>公路硬化</t>
  </si>
  <si>
    <t>蒋家组樊家峪公路硬化2公里</t>
  </si>
  <si>
    <t>改善2个村民小组的出行条件，方便农产品运输，提高群众的满意度</t>
  </si>
  <si>
    <t>带动2个村民小组的贫困户和非贫困户直接或间接受益，方便出行条件，农产品运输。</t>
  </si>
  <si>
    <r>
      <rPr>
        <sz val="8"/>
        <rFont val="仿宋_GB2312"/>
        <charset val="134"/>
      </rPr>
      <t>王儿</t>
    </r>
    <r>
      <rPr>
        <sz val="8"/>
        <rFont val="宋体"/>
        <charset val="134"/>
      </rPr>
      <t>堉</t>
    </r>
    <r>
      <rPr>
        <sz val="8"/>
        <rFont val="仿宋_GB2312"/>
        <charset val="134"/>
      </rPr>
      <t>水库整修</t>
    </r>
  </si>
  <si>
    <r>
      <rPr>
        <sz val="8"/>
        <rFont val="仿宋_GB2312"/>
        <charset val="134"/>
      </rPr>
      <t>金钟山王儿</t>
    </r>
    <r>
      <rPr>
        <sz val="8"/>
        <rFont val="宋体"/>
        <charset val="134"/>
      </rPr>
      <t>堉</t>
    </r>
    <r>
      <rPr>
        <sz val="8"/>
        <rFont val="仿宋_GB2312"/>
        <charset val="134"/>
      </rPr>
      <t>水库整修</t>
    </r>
  </si>
  <si>
    <t>旦家峪公路硬化</t>
  </si>
  <si>
    <t>蒋家组至旦家峪组公路硬化2.7公里</t>
  </si>
  <si>
    <t>改善旦家峪组村民出行条件，方便农产品运输，提高群众满意度。</t>
  </si>
  <si>
    <t>带动旦家峪组村民的贫困户和非贫困户直接或间接受益，方便出行条件，农产品运输。</t>
  </si>
  <si>
    <t>丁家坪至将军坛河堤整修</t>
  </si>
  <si>
    <t>丁家坪河堤-将军坛河堤整修</t>
  </si>
  <si>
    <t>保障农田灌溉、方便3个村民小组出行</t>
  </si>
  <si>
    <t>东阳溪村</t>
  </si>
  <si>
    <t>古螺公路新建</t>
  </si>
  <si>
    <t>方便两组群众出行和农产品运输，提高群众满意度。</t>
  </si>
  <si>
    <t>带动10贫困户直接或间接受益；6名贫困户参与投工投劳，户增加其务工收入1000元/人10户贫困户出行方便和农产品运输</t>
  </si>
  <si>
    <t>漆油公路新建</t>
  </si>
  <si>
    <t>方便群众出行和农产品运输，提高群众满意度。</t>
  </si>
  <si>
    <t>带动8贫困户直接或间接受益；3名贫困户参与投工投劳，户增加其务工收入1000元/人8户贫困户出行方便和农产品运输</t>
  </si>
  <si>
    <t>漆高公路新建</t>
  </si>
  <si>
    <t>带动7贫困户直接或间接受益；3名贫困户参与投工投劳，户增加其务工收入1000元/人7户贫困户出行方便和农产品运输</t>
  </si>
  <si>
    <t>漆王公路新建</t>
  </si>
  <si>
    <t>带动6贫困户直接或间接受益；2名贫困户参与投工投劳，户增加其务工收入1000元/人6户贫困户出行方便和农产品运输</t>
  </si>
  <si>
    <t>漆熊公路新建</t>
  </si>
  <si>
    <t>带动6贫困户直接或间接受益；3名贫困户参与投工投劳，户增加其务工收入1000元/人6户贫困户出行方便和农产品运输</t>
  </si>
  <si>
    <t>漆长公路新建</t>
  </si>
  <si>
    <t>带动7贫困户直接或间接受益；4名贫困户参与投工投劳，户增加其务工收入1000元/人7户贫困户出行方便和农产品运输</t>
  </si>
  <si>
    <t>洞子峪公路新建</t>
  </si>
  <si>
    <t>带动5贫困户直接或间接受益；2名贫困户参与投工投劳，户增加其务工收入1000元/人5户贫困户出行方便和农产品运输</t>
  </si>
  <si>
    <t>芭蕉溪机耕道新建</t>
  </si>
  <si>
    <t>保障全安出行，方面农业生产，提高群众满意度。</t>
  </si>
  <si>
    <t>带动10贫困户直接或间接受益；4名贫困户参与投工投劳，户增加其务工收入1000元/人10户贫困户出行方便和农业生产。</t>
  </si>
  <si>
    <t>燕螺路桥新建</t>
  </si>
  <si>
    <t>带动10户贫困户直接或间接受益；4名贫困户参与投工投劳，户增加其务工收入1000元/人10户贫困户出行方便和农产品运输</t>
  </si>
  <si>
    <t>黄牛、山羊特色养殖基地</t>
  </si>
  <si>
    <t>扩大规模，使其产业化，达到群众增产增收，增加就业率，提高群众满意度。</t>
  </si>
  <si>
    <t>带动33户贫困户直接或间接受益；增加33户贫困户直接收益4000元/年。</t>
  </si>
  <si>
    <t>富晒野生茶油</t>
  </si>
  <si>
    <t>增加就业及增加收入。提升茶油品质，使其品牌化，提高群众满意度。</t>
  </si>
  <si>
    <t>带动40户贫困户直接或间接受益；增加40户贫困户直接收益2000元/年。</t>
  </si>
  <si>
    <t>花熊公路新建</t>
  </si>
  <si>
    <t>保障两组群众全安出行，方面农业生产，提高群众满意度。</t>
  </si>
  <si>
    <t>毛家坡公路新建</t>
  </si>
  <si>
    <t>带动5户贫困户直接或间接受益；2名贫困户参与投工投劳，户增加其务工收入1000元/人5户贫困户出行方便和农产品运输</t>
  </si>
  <si>
    <t>王家湾安全饮水工程</t>
  </si>
  <si>
    <t>提高群众饮水质量，改善周边供水用水条件，提高群众满意度。</t>
  </si>
  <si>
    <t>带动15户贫困户直接或间接受益；6名贫困户参与投工投劳，户增加其务工收入1000元/人15户贫困户安全用水，方便农业生产</t>
  </si>
  <si>
    <t>马宗岭村</t>
  </si>
  <si>
    <r>
      <rPr>
        <sz val="8"/>
        <rFont val="仿宋_GB2312"/>
        <charset val="134"/>
      </rPr>
      <t>杨桥</t>
    </r>
    <r>
      <rPr>
        <sz val="8"/>
        <rFont val="宋体"/>
        <charset val="134"/>
      </rPr>
      <t>堉</t>
    </r>
    <r>
      <rPr>
        <sz val="8"/>
        <rFont val="仿宋_GB2312"/>
        <charset val="134"/>
      </rPr>
      <t>台渠维修</t>
    </r>
  </si>
  <si>
    <r>
      <rPr>
        <sz val="8"/>
        <rFont val="仿宋_GB2312"/>
        <charset val="134"/>
      </rPr>
      <t>杨桥</t>
    </r>
    <r>
      <rPr>
        <sz val="8"/>
        <rFont val="宋体"/>
        <charset val="134"/>
      </rPr>
      <t>堉</t>
    </r>
    <r>
      <rPr>
        <sz val="8"/>
        <rFont val="仿宋_GB2312"/>
        <charset val="134"/>
      </rPr>
      <t>维修台渠整修</t>
    </r>
  </si>
  <si>
    <t>方便村民种植时农作物灌溉，加强农业生产，推动经济发展，提高人民满意度。</t>
  </si>
  <si>
    <t>保障村民生产生活用水，避免缺少影响农作物生长，加强基础建设，保障农作物生长和销售。</t>
  </si>
  <si>
    <t>全村堰塘维修</t>
  </si>
  <si>
    <t>保障农村生产灌溉，养鱼提高经济收入，推进经济发展，提高人民满意度。</t>
  </si>
  <si>
    <t>保障村民生产用水，避免旱季少水影响农作物生长，加强基础建设，保障村民经济收入。</t>
  </si>
  <si>
    <t>天灯垭台渠维修</t>
  </si>
  <si>
    <t>田田边至栗树台台渠</t>
  </si>
  <si>
    <t>万阳山村</t>
  </si>
  <si>
    <t>新屋四组林道建设项目</t>
  </si>
  <si>
    <t>修建小湾里林道2000米</t>
  </si>
  <si>
    <t>保障全安出行，方面农业生产</t>
  </si>
  <si>
    <t>台二组林道建设</t>
  </si>
  <si>
    <t>修建竹山坪林道2000米</t>
  </si>
  <si>
    <t>新屋四灌溉河坝及沟渠</t>
  </si>
  <si>
    <t>修建河坝一座长20米三不见泥沟渠250米</t>
  </si>
  <si>
    <t>保障农业生产灌溉</t>
  </si>
  <si>
    <t>鱼儿坡堰塘整治项目</t>
  </si>
  <si>
    <t>整治恢复堰塘6口</t>
  </si>
  <si>
    <t>保障农田灌溉</t>
  </si>
  <si>
    <t>农业生产直接受益</t>
  </si>
  <si>
    <t>鱼儿坡组罗围岗沟渠整治</t>
  </si>
  <si>
    <t>修复三不见泥沟渠300米</t>
  </si>
  <si>
    <t>道路建设</t>
  </si>
  <si>
    <t>对龙门洞组4.5公里道路进行扩宽至路基5米，鱼儿坡2.5公里道路护边、安装护栏6公里。</t>
  </si>
  <si>
    <t>窄路加宽</t>
  </si>
  <si>
    <t>村道硬化公路加宽从芹轩门口到鱼儿坡大坡里止全程6公里。</t>
  </si>
  <si>
    <t>蜂箱及配套设备</t>
  </si>
  <si>
    <t>解决群众增产增收</t>
  </si>
  <si>
    <t>香椿及菊花种植</t>
  </si>
  <si>
    <t>厂房及配套设施</t>
  </si>
  <si>
    <t>水产养殖</t>
  </si>
  <si>
    <t>种苗购置及配套设施</t>
  </si>
  <si>
    <t>水毁道路恢复</t>
  </si>
  <si>
    <t xml:space="preserve">恢复龙门洞组2016年水毁公路
路基
</t>
  </si>
  <si>
    <t>组级道路硬化</t>
  </si>
  <si>
    <t>台二组300米，老屋一组300米
新屋四组300米，共计900米</t>
  </si>
  <si>
    <t>山林公路长期维护恢复</t>
  </si>
  <si>
    <t>对易家湾、主望沟、锅型地及龙门洞公路进行长期维护</t>
  </si>
  <si>
    <t>野猪溪村</t>
  </si>
  <si>
    <t>朱家山罗家林道建设</t>
  </si>
  <si>
    <t>新建道路3000米</t>
  </si>
  <si>
    <t>谢家红湾里林道建设</t>
  </si>
  <si>
    <t>新建道路1000米</t>
  </si>
  <si>
    <t>梨儿垭至沙坡里林道</t>
  </si>
  <si>
    <t>新建道路2000米</t>
  </si>
  <si>
    <t>茶园复垦</t>
  </si>
  <si>
    <t>茶园复垦260亩</t>
  </si>
  <si>
    <t>农田机耕道路建设</t>
  </si>
  <si>
    <t>谢黄组沟渠硬化</t>
  </si>
  <si>
    <t>新建水渠1000米</t>
  </si>
  <si>
    <t>水渠修建</t>
  </si>
  <si>
    <t>5公里水渠修建</t>
  </si>
  <si>
    <t>全村农户</t>
  </si>
  <si>
    <t>保障全村农户水田灌溉，保证水稻产量在500公斤/亩及以上。</t>
  </si>
  <si>
    <t>保障77户贫困户及其他农户农业生产水源，保障水稻产量和质量，间接增收农产品。</t>
  </si>
  <si>
    <t>岩垭寺、万宝界、刘家咀、长岭岗、谢家湾5口堰塘</t>
  </si>
  <si>
    <t>粽巴叶产业</t>
  </si>
  <si>
    <t>林下种植粽巴叶</t>
  </si>
  <si>
    <t>77户贫困户</t>
  </si>
  <si>
    <t>提高山林利用率，每年增收约0.2万元/亩。</t>
  </si>
  <si>
    <t>带动77户贫困户直接受益，增加农副产品收益。</t>
  </si>
  <si>
    <t>前西湾水渠新建</t>
  </si>
  <si>
    <t>20户贫困户及部分非贫困户</t>
  </si>
  <si>
    <t>大屋组水渠整修</t>
  </si>
  <si>
    <t>25户贫困户及部分非贫困户</t>
  </si>
  <si>
    <t>带动20户贫困户直接或间接受益，10名贫困户参与投工投劳，户增加其务工收入1000元，18户贫困户出行方便，降低蔬菜等农产品运输成本</t>
  </si>
  <si>
    <t>中屋组水渠整修</t>
  </si>
  <si>
    <t>18户贫困户及部分非贫困户</t>
  </si>
  <si>
    <t>带动12户贫困户直接或间接受益，10名贫困户参与投工投劳，户增加其务工收入1000元，18户贫困户出行方便，降低蔬菜等农产品运输成本</t>
  </si>
  <si>
    <t>会人溪村</t>
  </si>
  <si>
    <t>渡船口组沟渠整修硬化</t>
  </si>
  <si>
    <t>解决苗叶溪组四十多亩水田的灌溉，加强农业生产，提高经济收入，推进经济发展，提高群众满意度.</t>
  </si>
  <si>
    <t>保障村民生产生活用水，避免缺少影响农作物生长，加强基础建设，保障农作物生长和销售.</t>
  </si>
  <si>
    <t>十洋坪组组级公路硬化</t>
  </si>
  <si>
    <t>方便全村及汤田界村村民出行，增强两村之间的交际与联系，带动农副产品销售，提高群众满意度.</t>
  </si>
  <si>
    <t>带动贫困户约100户直接或间接收益，18户贫困户参与投工投劳，增加其务工收入2500-3000元每人，出行方便，减轻农作物运输成本.</t>
  </si>
  <si>
    <t>十洋坪组桥梁建设</t>
  </si>
  <si>
    <t>80户贫困户及部分非贫困户</t>
  </si>
  <si>
    <t>方便十洋坪组村民出行，带动村民农产品运输及销售，推动经济发展，提高群众满意度.</t>
  </si>
  <si>
    <t>带动该村民小组贫困户直接或间接受益，加强我村基础建设，方便村民出行，带动农作物销售，减少运输成本.</t>
  </si>
  <si>
    <t>戴家坪组堰塘整修</t>
  </si>
  <si>
    <t>28户贫困户及部分非贫困户</t>
  </si>
  <si>
    <t>有效解决戴家坪组70多亩水田农作物的灌溉，加强农业生产，推动经济发展，提高群众满意度.</t>
  </si>
  <si>
    <t>长潭坪社区</t>
  </si>
  <si>
    <t>汤家店到沙港口沟渠修建</t>
  </si>
  <si>
    <t>修建</t>
  </si>
  <si>
    <t>全村村民</t>
  </si>
  <si>
    <t>保障农户农业生产，改善周边供水条件，提高群众满意度</t>
  </si>
  <si>
    <t>富硒农副产品经济合作社</t>
  </si>
  <si>
    <t>发展产业增加贫困户收入</t>
  </si>
  <si>
    <t>带动30户贫困户直接或间接受益，群众通过发展产业直接受益</t>
  </si>
  <si>
    <t>堰垭组公路第二段公路硬化工程</t>
  </si>
  <si>
    <t>硬化公路2400米中的剩余约100米路段及路肩</t>
  </si>
  <si>
    <t>方便群众出行，便于农产品运输，提供满意度</t>
  </si>
  <si>
    <t>90户贫困户出行方便，降低蔬菜等农产品运输成本</t>
  </si>
  <si>
    <t>道山头村2020年农网改造升级工程</t>
  </si>
  <si>
    <t>新建10KV心理0.355千米，新建配变1台/100kva，新建改造低压线路3.303千米。</t>
  </si>
  <si>
    <t>曾家河村光纤宽带接入</t>
  </si>
  <si>
    <t>大洑溪村</t>
  </si>
  <si>
    <t>大洑溪村光纤宽带接入</t>
  </si>
  <si>
    <t>李家坪村光纤宽带接入</t>
  </si>
  <si>
    <t>长潭坪社区光纤宽带接入</t>
  </si>
  <si>
    <t>东阳溪村光纤宽带接入</t>
  </si>
  <si>
    <t>马宗岭村光纤宽带接入</t>
  </si>
  <si>
    <t>汤田界村光纤宽带接入</t>
  </si>
  <si>
    <t>万阳山村光纤宽带接入</t>
  </si>
  <si>
    <t>道山头村光纤宽带接入</t>
  </si>
  <si>
    <t>会人溪村光纤宽带接入</t>
  </si>
  <si>
    <t>钱家湾－苍子峪</t>
  </si>
  <si>
    <t>淡水鱼养殖</t>
  </si>
  <si>
    <t>1、鱼塘新建20亩
2、厂房新建及设备采购
3、采购鱼苗</t>
  </si>
  <si>
    <t>带动贫困户直接受益</t>
  </si>
  <si>
    <r>
      <rPr>
        <sz val="8"/>
        <color theme="1"/>
        <rFont val="仿宋_GB2312"/>
        <charset val="134"/>
      </rPr>
      <t>大</t>
    </r>
    <r>
      <rPr>
        <sz val="8"/>
        <color theme="1"/>
        <rFont val="宋体"/>
        <charset val="134"/>
      </rPr>
      <t>洑</t>
    </r>
    <r>
      <rPr>
        <sz val="8"/>
        <color theme="1"/>
        <rFont val="仿宋_GB2312"/>
        <charset val="134"/>
      </rPr>
      <t>溪村</t>
    </r>
  </si>
  <si>
    <t>富硒优质水稻种植</t>
  </si>
  <si>
    <t>1、厂房扩建
2、1000亩土地流转
3、农机采购
4、农资采购</t>
  </si>
  <si>
    <t>舒溪村</t>
  </si>
  <si>
    <t>富硒皇菊产业化及相关药材基地开发</t>
  </si>
  <si>
    <t>富硒皇菊800亩（其中新增500亩）新建药材基地60亩</t>
  </si>
  <si>
    <t>杨家溪村</t>
  </si>
  <si>
    <t>湖南益峰尖茶业有限公司</t>
  </si>
  <si>
    <t>观音寺镇花仙殿茶园提质改造5万元；扩建500平米高标准生产车间80万元；发展50亩新茶园20万元；购置鲜叶运输车辆1台10万元；特色品牌培育20万元</t>
  </si>
  <si>
    <t>观音寺镇汤田界村分散供水工程</t>
  </si>
  <si>
    <t>龙家山组改造打井，11处解决11户季节性缺水问题。</t>
  </si>
  <si>
    <t>贫困人口4户14人</t>
  </si>
  <si>
    <t>观音寺镇万阳山村小型集中供水引水工程</t>
  </si>
  <si>
    <t>改造村级小型集中供水工程水源2处,新安装引水管道4.3km；</t>
  </si>
  <si>
    <t>贫困人口4户13人</t>
  </si>
  <si>
    <t>黄石镇</t>
  </si>
  <si>
    <t>芭茅洲村</t>
  </si>
  <si>
    <t>于溶组，何岗组公路硬化8千米</t>
  </si>
  <si>
    <t>11户贫困户及20个非贫困户</t>
  </si>
  <si>
    <t>方便于溶组，何岗组群众出行;便捷油茶等农产品运输；提高群众满意度。</t>
  </si>
  <si>
    <t>带动11户贫困户直接或间接受益：5名贫困户参与投工投劳，户增加其务工收入1000元/人，11户贫困户出行方便，降低油茶等农产品运输成本。</t>
  </si>
  <si>
    <t>于溶组，莫坡组堰塘维修2口</t>
  </si>
  <si>
    <t>9户贫困户及15户非贫困户</t>
  </si>
  <si>
    <t>提高群众饮水质量，改善周边农村灌溉条件；提高群众满意度。</t>
  </si>
  <si>
    <t>6户贫困户投工投劳，增加其务工收入1000/人；9户贫困户直接受益</t>
  </si>
  <si>
    <t>茶源村</t>
  </si>
  <si>
    <t>合同组公路硬化</t>
  </si>
  <si>
    <t>合同组至向峪组路段硬化长4千米，宽3米，厚0.2米</t>
  </si>
  <si>
    <t>8户贫困户及38户非贫困户</t>
  </si>
  <si>
    <t>方便此路段群众出行;便捷农药化肥及农产品运输；提高群众满意度。</t>
  </si>
  <si>
    <t>带动8户贫困户直接受益，38户非贫困户出行方便，降低农业生产及农产品运输成本，年人均增收400元。</t>
  </si>
  <si>
    <t xml:space="preserve">张湾组公路硬化 </t>
  </si>
  <si>
    <t>此路段硬化长500米，宽3米，厚0.2米</t>
  </si>
  <si>
    <t>6户贫困户及6户非贫困户</t>
  </si>
  <si>
    <t>带动6户贫困户直接受益，6户非贫困户出行方便，降低农业生产及农产品运输成本，年人均增收500元。</t>
  </si>
  <si>
    <t>王坪组公路硬化</t>
  </si>
  <si>
    <t>此路段硬化长2千米，宽3米，厚0.2米</t>
  </si>
  <si>
    <t>7户贫困户及4个非贫困户</t>
  </si>
  <si>
    <t>带动7户贫困户直接受益，4户非贫困户出行方便，降低农业生产及农产品运输成本，年人均增收400元。</t>
  </si>
  <si>
    <t>双溪组公路硬化</t>
  </si>
  <si>
    <t>13户贫困户
及18户非贫
困户</t>
  </si>
  <si>
    <t>带动13户贫困户直接受益，18户非贫困户出行方便，降低农业生产及农产品运输成本，年人均增收400元。</t>
  </si>
  <si>
    <t>茶盘组公路硬化</t>
  </si>
  <si>
    <t>此路段硬化长1.5千米，宽3米，厚0.2米</t>
  </si>
  <si>
    <t>2户贫困户
及6户非贫
困户</t>
  </si>
  <si>
    <t>带动2户贫困户直接受益，6户非贫困户出行方便，降低农业生产及农产品运输成本，年人均增收400元。</t>
  </si>
  <si>
    <t>茶场组公路硬化</t>
  </si>
  <si>
    <t>9户贫困户
及6户非贫
困户</t>
  </si>
  <si>
    <t>带动9户贫困户直接受益，6户非贫困户出行方便，降低农业生产及农产品运输成本，年人均增收400元。</t>
  </si>
  <si>
    <t>大谷村</t>
  </si>
  <si>
    <t>廖湾组堰塘维修</t>
  </si>
  <si>
    <t>贫困户9户及非贫困户20户</t>
  </si>
  <si>
    <t>方便大足湾组基本农田灌溉提高作物产量</t>
  </si>
  <si>
    <t>方便9户贫困户，20户非贫困户基本农田灌溉提高作物产量，提高居民经济收益</t>
  </si>
  <si>
    <t>东山村</t>
  </si>
  <si>
    <t>沟渠硬化</t>
  </si>
  <si>
    <t>九龙组、沙湾组、沟渠硬化7000米</t>
  </si>
  <si>
    <t>35户贫困户级</t>
  </si>
  <si>
    <t>有效保持水土，保护生态，用于周边农田灌溉提高群众满意度</t>
  </si>
  <si>
    <t>通过参与项目入库立项表决、通过公告公示进行日常管理和监督</t>
  </si>
  <si>
    <t>解决九组、沙湾组、农田灌溉，让贫困户投工投劳增加收入。</t>
  </si>
  <si>
    <t>下湾组、和平组、九龙组、青龙组、施家组、硬化公路7000米</t>
  </si>
  <si>
    <t>94户贫困户级282户非贫困户</t>
  </si>
  <si>
    <t>方便群众出行，便于农产品运输，提高群众满意度</t>
  </si>
  <si>
    <t>解决5个组出行困难问题，方便农产品运输。</t>
  </si>
  <si>
    <t>新建桥梁</t>
  </si>
  <si>
    <t>保堂路口建桥一座长5米、宽6米</t>
  </si>
  <si>
    <t>40户贫困户级129户非贫困户</t>
  </si>
  <si>
    <t>方便群众出行提高群众满意度。</t>
  </si>
  <si>
    <t>解决上湾组、和平组人员出行方便。方便农产品运输。</t>
  </si>
  <si>
    <t>观音洞村</t>
  </si>
  <si>
    <t>机耕道路建设</t>
  </si>
  <si>
    <t>全村九个组共计8600米</t>
  </si>
  <si>
    <t>129个贫困户、249个非贫困户</t>
  </si>
  <si>
    <t>方便群众生产、提高生产效率、提高群众满意度</t>
  </si>
  <si>
    <t>通过参与项目入库、立项表决、公示，并进行监督</t>
  </si>
  <si>
    <t>带动129贫困户直接或间接受益，提高生产效益和便捷。</t>
  </si>
  <si>
    <t>扩建整修</t>
  </si>
  <si>
    <r>
      <rPr>
        <sz val="8"/>
        <rFont val="仿宋_GB2312"/>
        <charset val="134"/>
      </rPr>
      <t>刘</t>
    </r>
    <r>
      <rPr>
        <sz val="8"/>
        <rFont val="宋体"/>
        <charset val="134"/>
      </rPr>
      <t>堉</t>
    </r>
    <r>
      <rPr>
        <sz val="8"/>
        <rFont val="仿宋_GB2312"/>
        <charset val="134"/>
      </rPr>
      <t>、观音塔、曾家</t>
    </r>
    <r>
      <rPr>
        <sz val="8"/>
        <rFont val="宋体"/>
        <charset val="134"/>
      </rPr>
      <t>堉</t>
    </r>
    <r>
      <rPr>
        <sz val="8"/>
        <rFont val="仿宋_GB2312"/>
        <charset val="134"/>
      </rPr>
      <t>沟渠浆砌2500米做防护提600米，9个河坝整修</t>
    </r>
  </si>
  <si>
    <t>45个贫困户、63个非贫困户</t>
  </si>
  <si>
    <t>方便3个组农田灌溉及生产、提高生产效率、提高群众满意度</t>
  </si>
  <si>
    <t>带动45贫困户直接或间接受益，其中20户的农田供水得到保障。</t>
  </si>
  <si>
    <t>新建整修</t>
  </si>
  <si>
    <t>选将湾.黄皮港.茶元冲.何山.公路硬化3200米</t>
  </si>
  <si>
    <t>67个贫困户、135个非贫困户</t>
  </si>
  <si>
    <t>方便各组居民出行和农产品运输</t>
  </si>
  <si>
    <t>带动67贫困户直接或间接受益，提高生产效益和运输便捷。</t>
  </si>
  <si>
    <t>机部电站建设</t>
  </si>
  <si>
    <t>新建电站铺管</t>
  </si>
  <si>
    <t>7个贫困户、10个非贫困户</t>
  </si>
  <si>
    <t>解决本组农户水源灌溉问题</t>
  </si>
  <si>
    <t>带动7贫困户直接或间接受益，保障7贫困户农田灌溉。</t>
  </si>
  <si>
    <t>肖家冲水库</t>
  </si>
  <si>
    <t>水库整修及渠道600米硬化</t>
  </si>
  <si>
    <t>5个贫困户、8个非贫困户</t>
  </si>
  <si>
    <t>解决本组农户水源灌溉及饮水问题</t>
  </si>
  <si>
    <t>带动5贫困户直接或间接受益，保障5贫困户农田灌溉及饮水。</t>
  </si>
  <si>
    <t>全村各组共加10口堰塘</t>
  </si>
  <si>
    <t>带动129贫困户直接或间接受益，其中129户的农田供水得到保障。</t>
  </si>
  <si>
    <t>河道清淤</t>
  </si>
  <si>
    <t>河道清淤3000米</t>
  </si>
  <si>
    <t>10个贫困户、30个非贫困户</t>
  </si>
  <si>
    <t>方便各组居民农田灌溉和提高群众满意度</t>
  </si>
  <si>
    <t>带动10贫困户直接或间接受益，其中10户的农田供水得到保障。</t>
  </si>
  <si>
    <t>全村九个大组机耕路建设</t>
  </si>
  <si>
    <r>
      <rPr>
        <sz val="8"/>
        <rFont val="仿宋_GB2312"/>
        <charset val="134"/>
      </rPr>
      <t>寨坡组、上湾组、口前组、洞湾组、黄牛咀、上溶组、陈棚组、何山组、刘</t>
    </r>
    <r>
      <rPr>
        <sz val="8"/>
        <rFont val="宋体"/>
        <charset val="134"/>
      </rPr>
      <t>堉</t>
    </r>
    <r>
      <rPr>
        <sz val="8"/>
        <rFont val="仿宋_GB2312"/>
        <charset val="134"/>
      </rPr>
      <t>组九个组机耕路建设共10000米</t>
    </r>
  </si>
  <si>
    <t>129户贫困户、249户非贫困户</t>
  </si>
  <si>
    <t>方便群众出行、生产生活、提高群众满意度</t>
  </si>
  <si>
    <t>通过参与项目入库立项表决，通过公告公示，等进行日常管理和监督</t>
  </si>
  <si>
    <t>花园村</t>
  </si>
  <si>
    <t>菊花路1000米*3.5</t>
  </si>
  <si>
    <t>花园村所有村民及其他村村民</t>
  </si>
  <si>
    <t>方便村民及其他村民出入，方便菊花产业基地实施</t>
  </si>
  <si>
    <t>方便花园村79户所有贫困户，村民及其他村民出入，方便菊花产业基地实施</t>
  </si>
  <si>
    <t>下河路500米*3.5</t>
  </si>
  <si>
    <t>方便村民及其他村民出入，方便菊花产业基地实施，下河清洗物品</t>
  </si>
  <si>
    <t>黄安村</t>
  </si>
  <si>
    <t>卢咀组至代湾组公路路面加宽硬化2.7公里，廖湾组至总干渠公路路面加宽硬化3.3公里</t>
  </si>
  <si>
    <t>全村606户</t>
  </si>
  <si>
    <t>保障群众安全出行，便捷农产品运输</t>
  </si>
  <si>
    <t>方便村民及其他村居出行，便捷农产品运输，提高群众满意度</t>
  </si>
  <si>
    <t>长峪组堰塘整治三口、腊树组堰塘整治三口、赵峪组堰塘整治三口、代湾组堰塘整治三口、扩建堰塘两口</t>
  </si>
  <si>
    <t>30户贫困户310户非贫困户</t>
  </si>
  <si>
    <t>为农田提供水源灌溉，有效保持水土流失，改善周边日常用水条件，提高群众满意度</t>
  </si>
  <si>
    <t>带动贫困户发展种植热情，方便灌溉，节省农业成本，减少开支，为每户增加收入1000元以上</t>
  </si>
  <si>
    <t>金洪社区</t>
  </si>
  <si>
    <t xml:space="preserve">果蔬种植 </t>
  </si>
  <si>
    <t>新增果蔬面积146亩</t>
  </si>
  <si>
    <t>69户贫困户及16户非贫困户</t>
  </si>
  <si>
    <t>果蔬产出1130kg/亩，提升果蔬品质，增加农户收入2100元/亩；提高群众满意度。</t>
  </si>
  <si>
    <t>带动69户贫困及16户非贫困户户直接或间接受益：25名贫困户参与投工投劳，增加其务工收入800元/人。</t>
  </si>
  <si>
    <t>老屋组、下湾组、青山组、文井组各维修堰塘一口</t>
  </si>
  <si>
    <t>27户贫困户及116个非贫困户</t>
  </si>
  <si>
    <t>改善老屋组、罗古组、下湾组、柑子园组、青山组、文井组居民生活质量，提高群众满意度。</t>
  </si>
  <si>
    <t>26名贫困户参与投工投劳，增加其劳动收入1000元/人。</t>
  </si>
  <si>
    <t>罗古组公路硬化1250米</t>
  </si>
  <si>
    <t>53户贫困户及178个非贫困户</t>
  </si>
  <si>
    <t>改善我社区居民的交通条件，方便他们的生产生活</t>
  </si>
  <si>
    <t>12名贫困户参与投工投劳，增加其劳动收入1350元/人。</t>
  </si>
  <si>
    <t xml:space="preserve">渠道维修 </t>
  </si>
  <si>
    <t>老屋组至罗古组750米</t>
  </si>
  <si>
    <t>改善老屋组、罗古组、下湾组、柑子园组居民生活质量，提高群众满意度。</t>
  </si>
  <si>
    <t>52名贫困户参与投工投劳，增加其劳动收入1000元/人。</t>
  </si>
  <si>
    <t>青菜湾处1000米</t>
  </si>
  <si>
    <t>凉井社区</t>
  </si>
  <si>
    <t xml:space="preserve">道路硬化 </t>
  </si>
  <si>
    <t>陈湾组陈本义至李建新，陈鹤林至黄耀斌500米</t>
  </si>
  <si>
    <t>2户贫困户及8户非贫困户</t>
  </si>
  <si>
    <t>方便居民及其他村居出行，便捷农产品运输</t>
  </si>
  <si>
    <t>方便居民及其他村居出行，便捷农产品运输，减低运输成本，提高经济效益。</t>
  </si>
  <si>
    <t>老屋组卢志文至郭建军，郭振至卢福元500米</t>
  </si>
  <si>
    <t>3户贫困户及7户非贫困户</t>
  </si>
  <si>
    <t>榔桠组姚新成至朱海林600米</t>
  </si>
  <si>
    <t>2户贫困户及5户非贫困户</t>
  </si>
  <si>
    <t>桃花井村</t>
  </si>
  <si>
    <t xml:space="preserve">堰塘整修 </t>
  </si>
  <si>
    <t>老屋组改建一口堰塘1000平方米，提高5米</t>
  </si>
  <si>
    <t>7户贫困户和28户非贫困户受益</t>
  </si>
  <si>
    <t>项目完工后解决老屋组105人的生产生活用水，保证了35亩土地的旱涝保丰</t>
  </si>
  <si>
    <t>通过参与项目入库，通过表决公告、公示等日常管理和监督</t>
  </si>
  <si>
    <t>带动贫困户直接和间接受益，增加了贫困户务工收入，保证了群众的生产生活质量提高了35亩的经济收入</t>
  </si>
  <si>
    <t>水果种植</t>
  </si>
  <si>
    <t>扩建脐橙</t>
  </si>
  <si>
    <t>受益贫困户79户</t>
  </si>
  <si>
    <t>脐橙受益后能产3公斤左右的脐橙，能境加农户收入1万元。</t>
  </si>
  <si>
    <t>通过参与项目入库，通过表决公告公示，等日常管理和监督。</t>
  </si>
  <si>
    <t>带动贫困户直接和间接收入，项目受益后能增加农户收入2万元左右.</t>
  </si>
  <si>
    <t>道路硬化1000米，宽3米，厚0.2米</t>
  </si>
  <si>
    <t>18户贫困户和55个非贫困户</t>
  </si>
  <si>
    <t>方便群众出行，提高生活质量，降低生产运输成本，增加农户收入.</t>
  </si>
  <si>
    <t>通过参与项目入库，群众代表决，公告公示，等日常管理和监督。</t>
  </si>
  <si>
    <t>带动18个贫困户直接和间接受益，贫困户可参与投工投劳，增加务工收入，方便群众出行，降低农产品运输成品</t>
  </si>
  <si>
    <t>堰塘硬化</t>
  </si>
  <si>
    <t>2亩堰塘整修硬化</t>
  </si>
  <si>
    <t>7户贫困户和8个非贫困户</t>
  </si>
  <si>
    <r>
      <rPr>
        <sz val="8"/>
        <rFont val="仿宋_GB2312"/>
        <charset val="134"/>
      </rPr>
      <t>改善张</t>
    </r>
    <r>
      <rPr>
        <sz val="8"/>
        <rFont val="宋体"/>
        <charset val="134"/>
      </rPr>
      <t>堉</t>
    </r>
    <r>
      <rPr>
        <sz val="8"/>
        <rFont val="仿宋_GB2312"/>
        <charset val="134"/>
      </rPr>
      <t>组供水用水条件，提高群众满意度，增加群众收入。</t>
    </r>
  </si>
  <si>
    <t>通过参与项目入库，群众代表表决公告公示</t>
  </si>
  <si>
    <t>7个贫困户，8个非贫困户直接和间接受益，贫困户参与投工投劳，增加务工收入，增加农作物收入</t>
  </si>
  <si>
    <t>水渠硬化600米</t>
  </si>
  <si>
    <t>7个贫困户和11个非贫困户</t>
  </si>
  <si>
    <t>改善周边用水条年，提高灌溉效益，提高群众满意度</t>
  </si>
  <si>
    <t>通过参与项目入库，群众代表，公告公示参与管理和监督</t>
  </si>
  <si>
    <t>农作物收入，带动7个贫困户直接和间接受益，节省少农业生产成本</t>
  </si>
  <si>
    <r>
      <rPr>
        <sz val="8"/>
        <rFont val="仿宋_GB2312"/>
        <charset val="134"/>
      </rPr>
      <t>谭家</t>
    </r>
    <r>
      <rPr>
        <sz val="8"/>
        <rFont val="宋体"/>
        <charset val="134"/>
      </rPr>
      <t>垱</t>
    </r>
    <r>
      <rPr>
        <sz val="8"/>
        <rFont val="仿宋_GB2312"/>
        <charset val="134"/>
      </rPr>
      <t>大桥建设</t>
    </r>
  </si>
  <si>
    <t>大桥护栏安装及引桥硬化路面</t>
  </si>
  <si>
    <t>79户贫困户及273非贫困户</t>
  </si>
  <si>
    <t>方便全村16个小组的群众安全出行，提高群众的满意度</t>
  </si>
  <si>
    <t>项目完成后能带动全村贫困户和非贫困户直接和间接受益，提高了出行方便，安全，降低农产品的运输成品</t>
  </si>
  <si>
    <t>新铺村</t>
  </si>
  <si>
    <t>陈峪组、白洋组道路硬化</t>
  </si>
  <si>
    <t>110人其中16户贫困户</t>
  </si>
  <si>
    <t>村组道路建设</t>
  </si>
  <si>
    <t>带动16户贫困户、110名村民直接受益；解决出行问题。降低油茶等产品运输成本</t>
  </si>
  <si>
    <t>新桥村</t>
  </si>
  <si>
    <t>堰塘整治</t>
  </si>
  <si>
    <t>清淤、堰坝加固（10口）</t>
  </si>
  <si>
    <t>66户贫困户及120户非贫困户</t>
  </si>
  <si>
    <t>有效保持水土，保护生态，用于周边农田灌溉，养殖鱼类来增收，提高群众满意度</t>
  </si>
  <si>
    <t>带动66户贫困户直接或间接受益，30户贫困户参与投工投劳，增加其务工收入，42贫困户方便农田灌溉，鱼类养殖，节省农业生产成本。</t>
  </si>
  <si>
    <t>集体经济：光伏发电</t>
  </si>
  <si>
    <t>66户贫困户及200户非贫困户</t>
  </si>
  <si>
    <t xml:space="preserve">        </t>
  </si>
  <si>
    <t>66户贫困户间接受益于集体经济收益，30户贫困户参与投工投劳，户增加其务工收入1000元。</t>
  </si>
  <si>
    <t>港沟硬化</t>
  </si>
  <si>
    <t>王峪、丰合、兴街组沟渠硬化长2.5公里、宽2米、高1.5米</t>
  </si>
  <si>
    <t>15户贫困户及85户非贫困户</t>
  </si>
  <si>
    <t>有效保持水土，保护生态，用于周边农田灌溉，提高群众满意度。</t>
  </si>
  <si>
    <t>带动15户贫困户直接或间接受益，13户贫困户参与投工投劳，户增加其务工收入1000元，15贫困户方便农田灌溉，节省农业生产成本。</t>
  </si>
  <si>
    <t>粽叶种植</t>
  </si>
  <si>
    <t>粽叶种植200亩</t>
  </si>
  <si>
    <t>67户贫困户及11户非贫困户</t>
  </si>
  <si>
    <t>粽叶产量400元/亩，提升粽叶种植品质，增加农户收入，提高群众满意度。</t>
  </si>
  <si>
    <t>带动67户贫困户直接或间接受益，40户贫困户参与投工投劳，增加其务工收入500元。</t>
  </si>
  <si>
    <t>蜜柚种植</t>
  </si>
  <si>
    <t>蜜柚种植150亩</t>
  </si>
  <si>
    <t>67户贫困户及88户非贫困户</t>
  </si>
  <si>
    <t>蜜柚产量500kg/亩，提升蜜柚种植品质，增加农户收入，提高群众满意度。</t>
  </si>
  <si>
    <t>带动67户贫困户直接或间接受益，40户贫困户参与投工投劳，增加其务工收入。</t>
  </si>
  <si>
    <t>野山羊养殖</t>
  </si>
  <si>
    <t>野山羊养殖300头</t>
  </si>
  <si>
    <t>67户贫困户及34户非贫困户</t>
  </si>
  <si>
    <t>野山羊出栏量100头，提升野山羊品质，增加农户收入，提高群众满意度。</t>
  </si>
  <si>
    <t>带动67户贫困户直接或间接受益，1户贫困户参与投工投劳，增加其务工收入10000元。</t>
  </si>
  <si>
    <t>安全饮水巩固提升</t>
  </si>
  <si>
    <t>洞湾、沙坪组安全饮水巩固提升</t>
  </si>
  <si>
    <t>13户贫困户及48户非贫困户</t>
  </si>
  <si>
    <t>提高群众饮水质量，提高群众满意度。</t>
  </si>
  <si>
    <t>13户贫困户投工投劳，户增加其务工收入1500元，13户贫困户直接受益。</t>
  </si>
  <si>
    <t>新湾村</t>
  </si>
  <si>
    <t>道路扩宽</t>
  </si>
  <si>
    <t>新湾至姚峪组2.5公里</t>
  </si>
  <si>
    <t>78户贫困户及所有非贫困户</t>
  </si>
  <si>
    <t>方便11个组群众安全出行;提升了群众的生产生活质量，大大提高了群众满意度。</t>
  </si>
  <si>
    <t>带动78户贫困户直接或间接受益：部分贫困户参与投工投劳，户增加其务工收入，78户贫困户出行方便，降低农产品运输成本。</t>
  </si>
  <si>
    <t>果蔬种植</t>
  </si>
  <si>
    <t>新湾村新湾组新建果蔬30亩</t>
  </si>
  <si>
    <t>78户贫困户及部分非贫困户</t>
  </si>
  <si>
    <t>带动在家留守人员务工，增加农户收入，提高群众满意度</t>
  </si>
  <si>
    <t>带动78户贫困户直接受益，部分贫困户投工投劳增加收入。</t>
  </si>
  <si>
    <t>新湾组、老屋组、卢湾组、龙神组四口堰塘整修</t>
  </si>
  <si>
    <t>32户贫困户及部分非贫困户</t>
  </si>
  <si>
    <t>减少周边农田灌溉时间，节省了灌溉成本，有效保持水土及生态，改善周边供水用水条件，提高群众满意度</t>
  </si>
  <si>
    <t>带动32户贫困户直接受益，10多名贫困户投工投劳增加了务工收入，7户贫困户方便灌溉，节省了农业生产成本。</t>
  </si>
  <si>
    <t>渠道整修</t>
  </si>
  <si>
    <t>新湾村南、北干渠整修300米，宽0.5米，高0.8米</t>
  </si>
  <si>
    <t>62户贫困户及100多户非贫困户</t>
  </si>
  <si>
    <t>减少周边农田灌溉时间，有效保持水土及生态，改善周边供水用水条件，提高群众满意度</t>
  </si>
  <si>
    <t>带动62户贫困户直接受益，10多名贫困户投工投劳增加了务工收入，62户贫困户方便灌溉，节省了农业生产成本。</t>
  </si>
  <si>
    <t>杨柳村</t>
  </si>
  <si>
    <t>水沟整治</t>
  </si>
  <si>
    <t>枫树岭至杨柳村部沟渠2千米</t>
  </si>
  <si>
    <t>7个贫困户、38个非贫困户</t>
  </si>
  <si>
    <t>带动7个贫困户、38个非贫困户直接或间接受益</t>
  </si>
  <si>
    <t>堰塘治理</t>
  </si>
  <si>
    <t>堰塘整治20处</t>
  </si>
  <si>
    <t>12个贫困户、43个非贫困户</t>
  </si>
  <si>
    <t>完善农业服务设施</t>
  </si>
  <si>
    <t>带动12个贫困户、43个非贫困户直接或间接受益</t>
  </si>
  <si>
    <t>卢湾组400米、胡坪组500米、庙咀组300米、老井组500米</t>
  </si>
  <si>
    <t>14个贫困户、85个非贫困户</t>
  </si>
  <si>
    <t>带动14个贫困户、85个非贫困户直接或间接受益</t>
  </si>
  <si>
    <t>组道建设</t>
  </si>
  <si>
    <t>周家组600米、陈湾组500米</t>
  </si>
  <si>
    <t>8个贫困户、32个非贫困户</t>
  </si>
  <si>
    <t>带动8个贫困户、32个非贫困户直接或间接受益</t>
  </si>
  <si>
    <t>沟渠整治</t>
  </si>
  <si>
    <t>杨岭至主干渠500米</t>
  </si>
  <si>
    <t>8个贫困户、30个非贫困户</t>
  </si>
  <si>
    <t>方便生产，改善生产环境</t>
  </si>
  <si>
    <t>带动8个贫困户、30个非贫困户直接或间接受益</t>
  </si>
  <si>
    <t>茶源村光纤宽带接入</t>
  </si>
  <si>
    <t>观音洞村光纤宽带接入</t>
  </si>
  <si>
    <t>香山村</t>
  </si>
  <si>
    <t>香山村光纤宽带接入</t>
  </si>
  <si>
    <t>桐木岗-朝门</t>
  </si>
  <si>
    <t>富硒皇菊种植</t>
  </si>
  <si>
    <t>皇菊种植80亩，配套设施建设</t>
  </si>
  <si>
    <t>48户贫困户</t>
  </si>
  <si>
    <t>增加农户收入35000元/亩；提高群众满意度。</t>
  </si>
  <si>
    <t>带动48户贫困户116人直接或间接受益，提高生产效益和便捷。</t>
  </si>
  <si>
    <t>黄桃种植</t>
  </si>
  <si>
    <t>黄桃种植扩建30亩</t>
  </si>
  <si>
    <t>74户贫困户</t>
  </si>
  <si>
    <t>增加农户收入18000元/亩；提高群众满意度。</t>
  </si>
  <si>
    <t>带动74户贫困户181人直接或间接受益，提高生产效益和便捷。</t>
  </si>
  <si>
    <t>优质稻种植</t>
  </si>
  <si>
    <t>优质稻种植扩建1000亩</t>
  </si>
  <si>
    <t>92户贫困户</t>
  </si>
  <si>
    <t>增加农户收入12000元/亩；提高群众满意度。</t>
  </si>
  <si>
    <t>带动92户贫困户236人直接或间接受益，提高生产效益和便捷。</t>
  </si>
  <si>
    <t>葛根种植</t>
  </si>
  <si>
    <t>葛根种植200亩</t>
  </si>
  <si>
    <t>50户贫困户</t>
  </si>
  <si>
    <t>增加农户收入5000元/亩；提高群众满意度。</t>
  </si>
  <si>
    <t>带动50户贫困户150人直接或间接受益，提高生产效益和便捷。</t>
  </si>
  <si>
    <t>黄桃及黄金李种植</t>
  </si>
  <si>
    <t>黄桃种植60亩，黄金李90亩</t>
  </si>
  <si>
    <t>油茶种植</t>
  </si>
  <si>
    <t>油茶种植100亩</t>
  </si>
  <si>
    <t>黄石镇东山村施家坡分散供水水源改造工程</t>
  </si>
  <si>
    <t>改造大口井三口，解决12人季节性缺水问题；</t>
  </si>
  <si>
    <t>贫困人口3户12人</t>
  </si>
  <si>
    <t>架桥镇</t>
  </si>
  <si>
    <t>叶家坡村</t>
  </si>
  <si>
    <t>叶家坡村曾家大堰整修硬化</t>
  </si>
  <si>
    <t>（100×6×0.1米）曾家大堰整修硬化</t>
  </si>
  <si>
    <t>7户贫困户19户非贫困户</t>
  </si>
  <si>
    <t>7户贫困户直接或间接受益，贫困劳动力通过投工投劳增加务工收入，节省农业生产成本。</t>
  </si>
  <si>
    <t>中堰整治</t>
  </si>
  <si>
    <t>堰堤整修、出污、硬化</t>
  </si>
  <si>
    <t>1户贫困户23户非贫困户3个残疾人</t>
  </si>
  <si>
    <t>贫困户和残疾户是直接受益户，不仅方便了农田灌溉，还节省了农业生产成本。</t>
  </si>
  <si>
    <t>岩头峪堰整治</t>
  </si>
  <si>
    <t>朱木堰整治</t>
  </si>
  <si>
    <t>堰堤整修、生态护坡</t>
  </si>
  <si>
    <t>1户贫困户79户非贫困户</t>
  </si>
  <si>
    <t>有效保持水土、保护生态；节约周边农田灌溉时间、减少灌溉成本，提高群众满意度</t>
  </si>
  <si>
    <t>唯一的贫困户是直接受益户，不仅方便了农田灌溉，还节省了农业生产成本。</t>
  </si>
  <si>
    <t>毛家大堰整修</t>
  </si>
  <si>
    <t>4户贫困户1户特困户56户非贫困户</t>
  </si>
  <si>
    <t>完善水利基础设施建设，提高群众满意度</t>
  </si>
  <si>
    <t>带动4户贫困户直接或间接受益，贫困劳动力通过投工投劳增加务工收入</t>
  </si>
  <si>
    <t>先锋村</t>
  </si>
  <si>
    <t>董氏蜂蜜至三角档组1200米，宽3.5米，厚0.2米道路硬化</t>
  </si>
  <si>
    <t>3户贫困户及27户非贫困户</t>
  </si>
  <si>
    <t>方便群众出行，提高群众满意度</t>
  </si>
  <si>
    <t>带动3户贫困户直接或间接受益；3户贫困户出行方便，降低农产品运输成本。</t>
  </si>
  <si>
    <t>高路至樟树湾组长1000米，宽3.5米，厚0.2米道路硬化</t>
  </si>
  <si>
    <t>5户贫困户及33户非贫困户</t>
  </si>
  <si>
    <t>带动5户贫困户直接或间接受益；5户贫困户出行方便，降低农产品运输成本。</t>
  </si>
  <si>
    <t>朝阳村</t>
  </si>
  <si>
    <t>朝阳山至下湾段700米，宽3.5米，厚0.18米村道硬化。</t>
  </si>
  <si>
    <t>6户贫困户及20户非贫困户</t>
  </si>
  <si>
    <t>方便2个组群众出行;便捷农产品运输；提高群众满意度。</t>
  </si>
  <si>
    <t>带动6户贫困户直接或间接受益，出行方便，降低农产品运输成本。</t>
  </si>
  <si>
    <t>S306至饭桃湾段400米，宽3.5米，厚0.18米道路硬化</t>
  </si>
  <si>
    <t>2户贫困户及13户非贫困户</t>
  </si>
  <si>
    <t>方便1个组群众出行;便捷农产品运输；提高群众满意度。</t>
  </si>
  <si>
    <t>贫困户直接参与培训，通过公告公示参与监督。</t>
  </si>
  <si>
    <t>带动2户贫困户直接或间接受益，出行方便，降低农产品运输成本。</t>
  </si>
  <si>
    <t>马路村</t>
  </si>
  <si>
    <t>堰山湾至陈少久700米、陈大忠至山边300米，陈岳中至陈高丙500米，共1500米道路硬化</t>
  </si>
  <si>
    <t>十一支渠至童家大堰1100米道路硬化</t>
  </si>
  <si>
    <t>3户贫困户及15户非贫困户</t>
  </si>
  <si>
    <t>聂飞林至杨万桂1200米，聂善林屋后至聂大国处800米，共2000米道路硬化</t>
  </si>
  <si>
    <t>9户贫困户及30户非贫困户</t>
  </si>
  <si>
    <t>方便3个组群众出行;便捷农产品运输；提高群众满意度。</t>
  </si>
  <si>
    <t>带动9户贫困户直接或间接受益，出行方便，降低农产品运输成本。</t>
  </si>
  <si>
    <t>预制厂至刘兴明屋档1100米公路硬化</t>
  </si>
  <si>
    <t>5户贫困户15户非贫困户</t>
  </si>
  <si>
    <t>带动5户贫困户直接或间接受益，出行方便，降低农产品运输成本。</t>
  </si>
  <si>
    <t>惠集湾至钟家湾500米，钟汉林至张桂埔屋后1500米，张本文路口至双堰500米，共2500米公路硬化</t>
  </si>
  <si>
    <t>3户贫困户及22户非贫困户</t>
  </si>
  <si>
    <t>带动3户贫困户直接或间接受益，出行方便，降低农产品运输成本。</t>
  </si>
  <si>
    <t>许金海至老屋禾场500米公路硬化</t>
  </si>
  <si>
    <t>4户贫困户及22户非贫困户</t>
  </si>
  <si>
    <t>带动4户贫困户直接或间接受益，出行方便，降低农产品运输成本。</t>
  </si>
  <si>
    <t>杨家湾路口至大堰500米道路硬化</t>
  </si>
  <si>
    <t>杜家大溶至老禾场750米，杜家大溶至张家湾300米，共1050米道路硬化</t>
  </si>
  <si>
    <t>肖马线至胡志刚处500米，杨秋芳至姜冬伍至粮店1200米道路硬化，共1700米</t>
  </si>
  <si>
    <t>田四二至陈双伍1000米，田四二至杨德明屋前700米公路硬化共1700米</t>
  </si>
  <si>
    <t>5户贫困户及26户非贫困户</t>
  </si>
  <si>
    <t>东门桥社区</t>
  </si>
  <si>
    <t>白家坪至刘家坪道路硬化396M</t>
  </si>
  <si>
    <t>8户贫困户及31户非贫困户</t>
  </si>
  <si>
    <t>带动8户贫困户直接或间接受益，出行方便，降低农产品运输成本。</t>
  </si>
  <si>
    <t>扬播有机种养扶贫基地建设</t>
  </si>
  <si>
    <t>100亩标准化有机水果种植基地；100亩标准化有机油茶种植基地；500头标准化有机家畜养殖基地；10000羽标准化有机家禽养殖基地。</t>
  </si>
  <si>
    <t>马路村现有贫困户38户，贫困人口98人。根据项目实际实施状况，帮助部分贫困户及贫困人口脱贫。</t>
  </si>
  <si>
    <t>1.在已有有机种植基地通过有机转换符合国家相关标准的基础上，取得有机水果与有机油茶产品的有机认证；2.养殖环境达标，取得有机家禽家畜养殖的有机认证。3.通过品质与品牌提升产品附加值，打造优质高效有机农产品产业扶贫基地，助力脱贫攻坚。</t>
  </si>
  <si>
    <t>以贫困人口劳动力为主，辐射周边群众参与。</t>
  </si>
  <si>
    <t>1.项目实施过程中尽量雇请贫困劳动力成员；2.部分项目内容分解给具备条件的贫困户实施；3.从项目产生的效益中提取一定比例帮扶贫困户。</t>
  </si>
  <si>
    <t>伯友园林本土苗木种植</t>
  </si>
  <si>
    <t>本土苗木种植100亩</t>
  </si>
  <si>
    <t>44户贫困户</t>
  </si>
  <si>
    <t>种植苗木销售，增加收益</t>
  </si>
  <si>
    <t xml:space="preserve">带动44户贫困户直接或间接受益 </t>
  </si>
  <si>
    <t>祠堂村</t>
  </si>
  <si>
    <t>桃源县祠堂农乐种养专业合作社100亩龙虾水稻混合种养</t>
  </si>
  <si>
    <t>100亩龙虾水稻混合种养</t>
  </si>
  <si>
    <t>53户贫困户</t>
  </si>
  <si>
    <t>养殖小龙虾销售，增加受益</t>
  </si>
  <si>
    <t xml:space="preserve">带动53户贫困户直接或间接受益 </t>
  </si>
  <si>
    <t>剪市镇</t>
  </si>
  <si>
    <t>十字路村</t>
  </si>
  <si>
    <t>新铺岗2、4、5、7组组级公路5.8公里</t>
  </si>
  <si>
    <t>9户贫困户及27户非贫困户</t>
  </si>
  <si>
    <t>方便新铺岗2、4、5、7组群众出行;便捷农产品运输；提高群众满意度。</t>
  </si>
  <si>
    <t>带动9户贫困户直接或间接受益：2名贫困户参与投工投劳，户增加其务工收入1500元/人，9户贫困户出行方便，降低农产品运输成本。</t>
  </si>
  <si>
    <t>玉皇殿村</t>
  </si>
  <si>
    <t>乐家庙桥</t>
  </si>
  <si>
    <t>八公桥村</t>
  </si>
  <si>
    <t>电器厂扩产</t>
  </si>
  <si>
    <t>麟宇电器厂扩产建设，新增产线，购买生产设备</t>
  </si>
  <si>
    <t>全镇502户贫困户</t>
  </si>
  <si>
    <t>通过扩大电器厂生产规模，增加贫困户参与生产增收，全镇贫困户按比例分红，提高贫困户的满意度。</t>
  </si>
  <si>
    <t>带动全镇502户贫困户直接或间接受益：12名贫困户参与投工投劳，增加其务工收入1500元/月，全镇贫困户签订利益联结协议，按比例分红。</t>
  </si>
  <si>
    <t>双龙村</t>
  </si>
  <si>
    <t>双龙井均富硒油茶基地扩建</t>
  </si>
  <si>
    <t>富硒油茶基地扩建</t>
  </si>
  <si>
    <t>通过扩大富硒油茶项目，增加贫困户参与生产增收，全镇贫困户按比例分红，提高贫困户的满意度。</t>
  </si>
  <si>
    <t>带动全镇502户贫困户直接或间接受益：16名贫困户参与投工投劳，增加其务工收入1500元/月，全镇贫困户签订利益联结协议，按比例分红。</t>
  </si>
  <si>
    <t>喜雨村</t>
  </si>
  <si>
    <t>稻虾套养配套建设</t>
  </si>
  <si>
    <t>农业局</t>
  </si>
  <si>
    <t>扩建稻虾套养项目</t>
  </si>
  <si>
    <t>通过扩大稻虾套养项目，增加贫困户参与生产增收，全镇贫困户按比例分红，提高贫困户的满意度。</t>
  </si>
  <si>
    <t>带动全镇502户贫困户直接或间接受益：11名贫困户参与投工投劳，增加其务工收入1500元/月，全镇贫困户签订利益联结协议，按比例分红。</t>
  </si>
  <si>
    <t>九溪镇</t>
  </si>
  <si>
    <t>兴龙村</t>
  </si>
  <si>
    <t>回龙组组级公路路基修整</t>
  </si>
  <si>
    <t>组级公路路基修整 1.8KM</t>
  </si>
  <si>
    <t>21户贫困户</t>
  </si>
  <si>
    <t>通过参与项目库立项表决，通过公告公示等进行日常管理和监督</t>
  </si>
  <si>
    <t>5户贫困户直接受益同时方便周边住户出行</t>
  </si>
  <si>
    <t>官坪村</t>
  </si>
  <si>
    <t>车家组、刘家组堰塘整修</t>
  </si>
  <si>
    <t>2020</t>
  </si>
  <si>
    <t>整治堰塘两口</t>
  </si>
  <si>
    <t>5户贫困户</t>
  </si>
  <si>
    <t>改善附近居民弄条灌溉条件</t>
  </si>
  <si>
    <t>5户贫困户直接受益，同时方便周边住户进行农田灌溉</t>
  </si>
  <si>
    <t>凉桥村</t>
  </si>
  <si>
    <t>于家台组堰塘整修</t>
  </si>
  <si>
    <t>约4亩</t>
  </si>
  <si>
    <t>通过参与项目库立库表决、通过公告公示等进行日常管理和监督</t>
  </si>
  <si>
    <t>5户贫困户直接受益，同时方便周边农田灌溉</t>
  </si>
  <si>
    <t>金鸡坪至彭坪组公路硬化</t>
  </si>
  <si>
    <t>1公里*3.5m*0.2m</t>
  </si>
  <si>
    <t>满家溶至沙堰公路硬化</t>
  </si>
  <si>
    <t>1.8公里*3.5m*0.2m</t>
  </si>
  <si>
    <t>4户贫困户</t>
  </si>
  <si>
    <t>4户贫困户直接受益同时方便周边住户出行</t>
  </si>
  <si>
    <t>六一阁村</t>
  </si>
  <si>
    <t>黄家组至胡家组道路硬化</t>
  </si>
  <si>
    <t>黄家组至胡家组道路             长900米，宽3.5米，高0.02米</t>
  </si>
  <si>
    <t>1户贫困户/26户非贫困户</t>
  </si>
  <si>
    <t>通过参与项目库立项表决、通过公告公示等进行日常管理和监督</t>
  </si>
  <si>
    <t>1户贫困户直接受益，同时方便周边住户出行</t>
  </si>
  <si>
    <t>双堰组至杨柳组道路硬化</t>
  </si>
  <si>
    <t>双堰组至杨柳组   长2700米，宽3.5米，高0.02米</t>
  </si>
  <si>
    <t>8户贫困户/120户非贫困户</t>
  </si>
  <si>
    <t>8户贫困户直接受益，同时方便周边住户出行</t>
  </si>
  <si>
    <t>聂坪5组-聂坪8组</t>
  </si>
  <si>
    <t>硬化公路0.2×3.5×1065（米）</t>
  </si>
  <si>
    <t>3户贫困户</t>
  </si>
  <si>
    <t>3户贫困户直接受益，同时方便周边住户出行</t>
  </si>
  <si>
    <t>笔架村</t>
  </si>
  <si>
    <t>笔井线</t>
  </si>
  <si>
    <t>土金村</t>
  </si>
  <si>
    <t>卓桥村-卓桥村</t>
  </si>
  <si>
    <t>泉家湾－渡口</t>
  </si>
  <si>
    <t>鄢坪－老屋</t>
  </si>
  <si>
    <t xml:space="preserve">九溪镇2020年烟叶种植加工及基础设施建设
</t>
  </si>
  <si>
    <t>九溪镇2020年计划新增烟叶种植面积1300亩，总面积将接近3000亩</t>
  </si>
  <si>
    <t>97户173人</t>
  </si>
  <si>
    <t>提高目标受益对象的收入水平，提高贫困户的满意度</t>
  </si>
  <si>
    <t>贫困户中97户173人直接受益，同时带动周边贫困户和农户进行产业发展</t>
  </si>
  <si>
    <t>九溪水厂至笔架村管网延伸</t>
  </si>
  <si>
    <t>管网
延伸</t>
  </si>
  <si>
    <t>安装输水管道110管道4.2km</t>
  </si>
  <si>
    <t>贫困人口1户1人</t>
  </si>
  <si>
    <t>通过管网延伸，提升群众用水安全。</t>
  </si>
  <si>
    <t>板桥村</t>
  </si>
  <si>
    <t>九溪镇板桥村老屋组增压工程</t>
  </si>
  <si>
    <t>新建增压房及增压设备；</t>
  </si>
  <si>
    <t>贫困人口10户33人</t>
  </si>
  <si>
    <t>理公港镇</t>
  </si>
  <si>
    <t>殷家坪村</t>
  </si>
  <si>
    <t>公路硬化
（新河组—艾家坡组）</t>
  </si>
  <si>
    <t>组级公路硬化300m</t>
  </si>
  <si>
    <t>84户308人（其中贫困户5户14人）</t>
  </si>
  <si>
    <t>方便群众生产、出行</t>
  </si>
  <si>
    <t>通过项目入库立项表决、通过公告公示等进行日常管理和监督</t>
  </si>
  <si>
    <t>为5户贫困户生产、出行带来便利</t>
  </si>
  <si>
    <t>公路硬化（王半山大堰—康家山张家老屋）</t>
  </si>
  <si>
    <t>组级公路硬化800m</t>
  </si>
  <si>
    <t>56户202人（其中贫困户4户12人）</t>
  </si>
  <si>
    <t>为4户贫困户生产、出行带来便利</t>
  </si>
  <si>
    <t>殷家坪村产业加工房修建</t>
  </si>
  <si>
    <t>加工房修建</t>
  </si>
  <si>
    <t>29户贫困户，341户非贫困户</t>
  </si>
  <si>
    <t>带动老百姓脱贫致富，增加收益</t>
  </si>
  <si>
    <t>观音垭村</t>
  </si>
  <si>
    <t>观音垭村刘兰华至张维华250米公路硬化</t>
  </si>
  <si>
    <t>3户贫困户及12户非贫困户</t>
  </si>
  <si>
    <t>方便五组群众出行，便捷农产品运输，提高群众满意度。</t>
  </si>
  <si>
    <t>通过参与项目入库立项表决，通过公共公示等进行日常管理与监督</t>
  </si>
  <si>
    <t>带动3户贫困户直接或间接受益，方便贫困户出行。</t>
  </si>
  <si>
    <t>台沟整修</t>
  </si>
  <si>
    <t>观音垭村台沟维修5公里</t>
  </si>
  <si>
    <t>28户贫困户，223户非贫困户</t>
  </si>
  <si>
    <t>通过维修，有效解决基本农田旱涝保收问题</t>
  </si>
  <si>
    <t>方便28户贫困户直接或间接受益，解决基本农田旱涝保收问题</t>
  </si>
  <si>
    <t>观音垭村15口堰塘维修</t>
  </si>
  <si>
    <t>23户贫困户，242户非贫困户</t>
  </si>
  <si>
    <t>方便23户贫困户直接或间接受益，解决基本农田旱涝保收问题</t>
  </si>
  <si>
    <t>公路扩宽</t>
  </si>
  <si>
    <t>观音垭村村级公路扩宽6公里</t>
  </si>
  <si>
    <t>48户贫困户，598户非贫困户</t>
  </si>
  <si>
    <t>通过加宽硬化有效解决车辆错车困难，解决交通受阻问题。</t>
  </si>
  <si>
    <t>带动48户贫困户直接或间接受益，方便贫困户出行。</t>
  </si>
  <si>
    <t>黄家坪村</t>
  </si>
  <si>
    <t>堰堤组（岩门口组至牛车河接壤处2公里</t>
  </si>
  <si>
    <t>全村68户贫困户320户非贫困户</t>
  </si>
  <si>
    <t>方便全村群众出行，便捷农产品流通。</t>
  </si>
  <si>
    <t>带动68户贫困户直接受益，出行方便，降低成本运输农产品</t>
  </si>
  <si>
    <t>陈家塔村</t>
  </si>
  <si>
    <t>饮水管网延伸</t>
  </si>
  <si>
    <t>管道延伸1200米</t>
  </si>
  <si>
    <t>30户贫困户，173户非贫困户</t>
  </si>
  <si>
    <t>方便群众饮水提升提质。</t>
  </si>
  <si>
    <t>通过参与项目入库及项目表决、公示</t>
  </si>
  <si>
    <t>带动贫困户投工投劳增加务工收入，建成后长期受益。</t>
  </si>
  <si>
    <t>公路拓宽、硬化</t>
  </si>
  <si>
    <t>拓宽、新建</t>
  </si>
  <si>
    <t>3.2公里</t>
  </si>
  <si>
    <t>77户贫困户，364户非贫困户</t>
  </si>
  <si>
    <t>方便出行，降低农产品运输成本。</t>
  </si>
  <si>
    <t>金鸡山村</t>
  </si>
  <si>
    <t>三组磨合堰一口</t>
  </si>
  <si>
    <t>贫困户及非贫困户</t>
  </si>
  <si>
    <t>方便村民灌溉农田，提高农田产量。</t>
  </si>
  <si>
    <t>带动10户贫困户直接或间接受益出，提高农田生产效率，每亩粮食增加产量200斤；节省了农业生产成本。</t>
  </si>
  <si>
    <t>杨公桥村</t>
  </si>
  <si>
    <t>骨干塘除险加固</t>
  </si>
  <si>
    <r>
      <rPr>
        <sz val="8"/>
        <rFont val="仿宋_GB2312"/>
        <charset val="134"/>
      </rPr>
      <t>洞子</t>
    </r>
    <r>
      <rPr>
        <sz val="8"/>
        <rFont val="宋体"/>
        <charset val="134"/>
      </rPr>
      <t>堉</t>
    </r>
    <r>
      <rPr>
        <sz val="8"/>
        <rFont val="仿宋_GB2312"/>
        <charset val="134"/>
      </rPr>
      <t>水库整修</t>
    </r>
  </si>
  <si>
    <t>55户</t>
  </si>
  <si>
    <t>改善20组农户饮用水源条件和部分农田灌溉问题，提高群众满意度。</t>
  </si>
  <si>
    <t>长期受益</t>
  </si>
  <si>
    <t>新修</t>
  </si>
  <si>
    <t>老19组詹家垭组级公路硬化600米</t>
  </si>
  <si>
    <t>20户</t>
  </si>
  <si>
    <t>方便19组群众的交通运输和出行，提高群众满意度。</t>
  </si>
  <si>
    <t>张家山村</t>
  </si>
  <si>
    <t>兰竹园老屋堰塘整修</t>
  </si>
  <si>
    <t>砌堤。宽0.5米x高1.5米x长60米=45立方米</t>
  </si>
  <si>
    <t>16户贫困户和21非贫困户</t>
  </si>
  <si>
    <t>保障兰竹园群众生产生活用水供应</t>
  </si>
  <si>
    <t>通过参与项目入库立项表决，通过公告公示等进行日常管理和监督</t>
  </si>
  <si>
    <t>带动22户贫困户直接或间接受益、改善贫困户生产、生活条件</t>
  </si>
  <si>
    <t>陈家界村</t>
  </si>
  <si>
    <t>硬化组级公路500米</t>
  </si>
  <si>
    <t>5户贫困户，9户非贫困户</t>
  </si>
  <si>
    <t>方便群众生产、生活出行，改善通行质量</t>
  </si>
  <si>
    <t>5户贫困户出行方便，降低农产品运输成本。</t>
  </si>
  <si>
    <t>城关村</t>
  </si>
  <si>
    <t>桥梁新建</t>
  </si>
  <si>
    <t>向家坡组新建1座</t>
  </si>
  <si>
    <t>38户贫困户73户非贫困户</t>
  </si>
  <si>
    <t>方便群众出行，便捷农产品运输，提高群众满意度</t>
  </si>
  <si>
    <t>带动38户贫困户及群众直接或间接长期受益，方便出行，就学，就业</t>
  </si>
  <si>
    <t>城关村光纤宽带接入</t>
  </si>
  <si>
    <t>棚垭村</t>
  </si>
  <si>
    <t>灰坪－张家峪</t>
  </si>
  <si>
    <t>刘云红-荷花堰</t>
  </si>
  <si>
    <t>兰溪居委会</t>
  </si>
  <si>
    <t>兰溪居委会观音寺片路基改造工程</t>
  </si>
  <si>
    <t>1200米</t>
  </si>
  <si>
    <t>240人</t>
  </si>
  <si>
    <t>红薯种植基地建设</t>
  </si>
  <si>
    <t>租凭土地600亩，种植红薯。</t>
  </si>
  <si>
    <t>理公港镇500户建档立卡贫困户</t>
  </si>
  <si>
    <t>发展本地特色产业，保障贫困户稳定脱贫</t>
  </si>
  <si>
    <t>对理公港镇500户贫困户进行帮扶，保障贫困户稳定脱贫。</t>
  </si>
  <si>
    <t>青年居委会</t>
  </si>
  <si>
    <t>药材种植</t>
  </si>
  <si>
    <t>种植白芍、重楼200亩</t>
  </si>
  <si>
    <t>参与入股的村民</t>
  </si>
  <si>
    <t>增加农民收益</t>
  </si>
  <si>
    <t>形成品牌后
长期受益</t>
  </si>
  <si>
    <t>小河口村</t>
  </si>
  <si>
    <t>油茶低改500亩</t>
  </si>
  <si>
    <t>低改面积500亩，除杂草、杂树，亩产茶油增加10KG,增收1200元/亩，提高茶油品质</t>
  </si>
  <si>
    <t>通过参与项目入库立项表决，通过公告公示等进行日常管理和监督。</t>
  </si>
  <si>
    <t>贫困户直接受益，每亩增收1200元。</t>
  </si>
  <si>
    <t>药村种植</t>
  </si>
  <si>
    <t>租凭土地50亩用于种植中药材</t>
  </si>
  <si>
    <t>理公港镇115户贫困户受益</t>
  </si>
  <si>
    <t>发展壮大药材种植产业，保障本镇贫困户稳定脱贫。</t>
  </si>
  <si>
    <t>115户贫困户直接受益。保障稳定脱贫。</t>
  </si>
  <si>
    <t>杨公桥村中蜂养殖</t>
  </si>
  <si>
    <t>100户</t>
  </si>
  <si>
    <t>通过合作社带本村农户参与养蜂，提升蜂产品质量，创立蜂蜜品牌，使本村群众长期受益</t>
  </si>
  <si>
    <t>提升蜂蜜质量，使农户稳定增收脱贫，提高群众满意度。</t>
  </si>
  <si>
    <t>绿化苗木种植</t>
  </si>
  <si>
    <t>5-12月</t>
  </si>
  <si>
    <t>杨公桥村发展绿化苗木面积100亩</t>
  </si>
  <si>
    <t>租赁土地，发展绿化苗木种植，带动当地群众增加收入。</t>
  </si>
  <si>
    <t>通过发展苗木产业，带动杨公桥村群众参与，增加收入。</t>
  </si>
  <si>
    <t>龙潭镇</t>
  </si>
  <si>
    <t>翠峰村</t>
  </si>
  <si>
    <t xml:space="preserve">杨家峪至村部的道路路基改造及硬化 </t>
  </si>
  <si>
    <t>1.2公里</t>
  </si>
  <si>
    <t>受益贫困户15户，非贫困户40户</t>
  </si>
  <si>
    <t>方便原楠木湾片群众出行;便捷农产品运输；提高群众满意度。</t>
  </si>
  <si>
    <t>带动15户贫困户直接或间接受益：，户增加其务工收入1000元/</t>
  </si>
  <si>
    <t>沉溪坪至花香坪机耕路</t>
  </si>
  <si>
    <t>2.5公里</t>
  </si>
  <si>
    <t>受益贫困户30户，非贫困户100户</t>
  </si>
  <si>
    <t>增加农户收入，提高群众满意度</t>
  </si>
  <si>
    <t>带动30户贫困户直接或间接受益：，户增加其务工收入800元/</t>
  </si>
  <si>
    <t xml:space="preserve">西干渠至戈儿垭台渠硬化 </t>
  </si>
  <si>
    <t xml:space="preserve">改造 </t>
  </si>
  <si>
    <t>1.5公里</t>
  </si>
  <si>
    <t>受益贫困户20户，非贫困户50户</t>
  </si>
  <si>
    <t>带动20户贫困户直接或间接受益：，户增加其务工收入600元/</t>
  </si>
  <si>
    <t>猕猴桃基地建设</t>
  </si>
  <si>
    <t>40亩</t>
  </si>
  <si>
    <t>受益贫困户89户</t>
  </si>
  <si>
    <t>40户贫困户投工投劳，增加其务工收入1000/人；89户贫困户直接受益</t>
  </si>
  <si>
    <t>丁家坊村</t>
  </si>
  <si>
    <t>郭家峪公路硬化</t>
  </si>
  <si>
    <t>郭家峪公路硬化1公里</t>
  </si>
  <si>
    <t>5户贫困户及16户非贫困户</t>
  </si>
  <si>
    <t>方便郭家峪组群众出行；提高群众满意度。</t>
  </si>
  <si>
    <t>带动5户贫困户直接或间接受益：5户贫困户出行方便，降低农产品运输成本。</t>
  </si>
  <si>
    <t>竹根潭公路硬化</t>
  </si>
  <si>
    <t>竹根潭公路硬化0.45公里</t>
  </si>
  <si>
    <t>3户贫困户及14户非贫困户</t>
  </si>
  <si>
    <t>方便竹根潭组群众出行；提高群众满意度。</t>
  </si>
  <si>
    <t>带动3户贫困户直接或间接受益：3户贫困户出行方便，降低农产品运输成本。</t>
  </si>
  <si>
    <t xml:space="preserve">新峪组公路硬化 </t>
  </si>
  <si>
    <t>新峪组公路硬化0.55公里</t>
  </si>
  <si>
    <t>7户贫困户及11户非贫困户</t>
  </si>
  <si>
    <t>方便新峪组群众出行；提高群众满意度。</t>
  </si>
  <si>
    <t>带动7户贫困户直接或间接受益：7户贫困户出行方便，降低农产品运输成本。</t>
  </si>
  <si>
    <t>馒头山公路硬化</t>
  </si>
  <si>
    <t>馒头山公路硬化0.4公里</t>
  </si>
  <si>
    <t>方便馒头山组群众出行；提高群众满意度。</t>
  </si>
  <si>
    <t>猫儿洞公路硬化</t>
  </si>
  <si>
    <t>猫儿洞公路硬化2.5公里</t>
  </si>
  <si>
    <t>10户贫困户及26户非贫困户</t>
  </si>
  <si>
    <t>方便猫儿洞组群众出行；提高群众满意度。</t>
  </si>
  <si>
    <t>带动10户贫困户直接或间接受益：10户贫困户出行方便，降低农产品运输成本。</t>
  </si>
  <si>
    <t>梁皇殿村</t>
  </si>
  <si>
    <t>卜吉湾组级公路</t>
  </si>
  <si>
    <t>卜吉湾组级公路1.5公里</t>
  </si>
  <si>
    <t>30户贫困户及20户非贫困户</t>
  </si>
  <si>
    <t>方便卜吉湾组群众出行;便捷油茶等农产品运输；提高群众满意度。</t>
  </si>
  <si>
    <t>带动30户贫困户直接或间接受益：，户增加其务工收入1000元/人，30户贫困户出行方便，降低油茶等农产品运输成本。</t>
  </si>
  <si>
    <t>同观山村</t>
  </si>
  <si>
    <t>红薯种植及加工</t>
  </si>
  <si>
    <t>500亩红薯种植及加工</t>
  </si>
  <si>
    <t>82个贫困户及100个非贫困户</t>
  </si>
  <si>
    <t>村年创收20万元，150个村民就业</t>
  </si>
  <si>
    <t>带动82户贫困户直接或间接受益</t>
  </si>
  <si>
    <r>
      <rPr>
        <sz val="8"/>
        <rFont val="仿宋_GB2312"/>
        <charset val="134"/>
      </rPr>
      <t>小</t>
    </r>
    <r>
      <rPr>
        <sz val="11"/>
        <rFont val="宋体"/>
        <charset val="134"/>
      </rPr>
      <t>洑</t>
    </r>
    <r>
      <rPr>
        <sz val="11"/>
        <rFont val="仿宋_GB2312"/>
        <charset val="134"/>
      </rPr>
      <t>溪村</t>
    </r>
  </si>
  <si>
    <t>邹家台组级公路硬化</t>
  </si>
  <si>
    <t>邹家台组级公路硬化长2000米，3.5米宽，厚度0.2米</t>
  </si>
  <si>
    <t>10户贫困户及10户非贫困户</t>
  </si>
  <si>
    <t>方便邹家台组群众出行;便捷柑橘、大米等农产品运输；提高群众满意度。</t>
  </si>
  <si>
    <t>带动10户贫困户直接或间接受益：6名贫困户参与投工投劳，户增加其务工收入2000元/人，10户贫困户出行方便，降低农产品运输成本。</t>
  </si>
  <si>
    <t>杜家坊村</t>
  </si>
  <si>
    <t xml:space="preserve">王家岭组路基整改 </t>
  </si>
  <si>
    <t>整修王家岭组级路基1.5公里，宽3.5米</t>
  </si>
  <si>
    <t>20户贫困户及15户非贫困户</t>
  </si>
  <si>
    <t>方便群众出行，便捷农产品运输，提高群众的满意度。</t>
  </si>
  <si>
    <t>带动210户贫困户直接或间接受益；</t>
  </si>
  <si>
    <r>
      <rPr>
        <sz val="8"/>
        <rFont val="仿宋_GB2312"/>
        <charset val="134"/>
      </rPr>
      <t>泥塘坪、罗家</t>
    </r>
    <r>
      <rPr>
        <sz val="8"/>
        <rFont val="宋体"/>
        <charset val="134"/>
      </rPr>
      <t>塝</t>
    </r>
    <r>
      <rPr>
        <sz val="8"/>
        <rFont val="仿宋_GB2312"/>
        <charset val="134"/>
      </rPr>
      <t>、王家岭组断头公路硬化</t>
    </r>
  </si>
  <si>
    <t>长1公里，宽度3.5米。</t>
  </si>
  <si>
    <t>贫困户35户，非贫困户25户</t>
  </si>
  <si>
    <t>方便群众日常出行，提高群众满意度</t>
  </si>
  <si>
    <t>带动35户贫困户直接受益</t>
  </si>
  <si>
    <t>黄伞坡村</t>
  </si>
  <si>
    <t>低台沟清淤</t>
  </si>
  <si>
    <t>低台沟清淤4公里</t>
  </si>
  <si>
    <t>41户贫困户以及60户非贫困户</t>
  </si>
  <si>
    <t>减少周边农田灌溉成本，节约时间，有效节约用水保护护生态，提高群众满意度。</t>
  </si>
  <si>
    <t>41户贫困户和60户非贫困户直接或间接受益，降低灌溉成在</t>
  </si>
  <si>
    <t>梨树垭村</t>
  </si>
  <si>
    <t>旅游景点改造</t>
  </si>
  <si>
    <t>5处</t>
  </si>
  <si>
    <t>全村315户</t>
  </si>
  <si>
    <t>提高梨树垭村旅游景点旅游质量，提升知名度，增加农户收入。</t>
  </si>
  <si>
    <t>直接受益90名贫困人口，增加农产品销售渠道。</t>
  </si>
  <si>
    <t>老茶业园改造</t>
  </si>
  <si>
    <t>100亩</t>
  </si>
  <si>
    <t>7户贫苦户、非贫困户24户</t>
  </si>
  <si>
    <t>提高贫苦户参与度，增加劳务收入，提高群众满意度。</t>
  </si>
  <si>
    <t>直接受益7户贫困人口。</t>
  </si>
  <si>
    <t>仙花山村</t>
  </si>
  <si>
    <t>李家湾至肖家溶垭公路路基整改</t>
  </si>
  <si>
    <t>李家湾至肖家溶垭公路路基整改1.8公里，</t>
  </si>
  <si>
    <t>方便七、八、九、十组村民出行运输农产品</t>
  </si>
  <si>
    <t>直接带动30户贫困户和80户非贫困户直接或间接受益增收，降低农副产品运输成本，属连村主干道，方便七、八、九、十组村民出行。</t>
  </si>
  <si>
    <t>七组沉水桥新建</t>
  </si>
  <si>
    <t>七组邓辉彪门前沉水桥长16米，宽4.5米厚0.8米</t>
  </si>
  <si>
    <t>方便七组村民出行运输农产品</t>
  </si>
  <si>
    <t>直接带动9户贫困户和41户非贫困户直接或间接受益增收，降低农副产品运输成本，方便出行。</t>
  </si>
  <si>
    <t xml:space="preserve">桥头至老屋里路基整改 </t>
  </si>
  <si>
    <t>桥头至老屋里全长0.3公里公路硬化</t>
  </si>
  <si>
    <t>方便五组村民出行运输农产品</t>
  </si>
  <si>
    <t>直接带动12户贫困户和73户非贫困户直接或间接受益增收，降低农副产品运输成本，方便出行。方便120户农户加工、辗米榨油。</t>
  </si>
  <si>
    <t>大湾垭至文家老屋里公路路基改造</t>
  </si>
  <si>
    <t>大湾垭至文家老屋里公路路基改造全长1.2公里</t>
  </si>
  <si>
    <t>方便九组村民出行运输农产品</t>
  </si>
  <si>
    <t>直接带动2户贫困户和6户非贫困户直接或间接受益增收，降低农副产品运输成本，方便出行。</t>
  </si>
  <si>
    <t>枣儿垭村</t>
  </si>
  <si>
    <t>拖木垭水泥路陡坡段至杨家山大屋场路基拓宽改造</t>
  </si>
  <si>
    <t>拖木垭水泥路陡坡段至杨家山大屋场3.2公里</t>
  </si>
  <si>
    <t>11户贫困户，5户非贫困户</t>
  </si>
  <si>
    <t>方便四组群众出行，农产品运输，提高群众满意度。</t>
  </si>
  <si>
    <t>带动11户贫困户直接受益。</t>
  </si>
  <si>
    <t>合天沟公路拓宽改造及硬化</t>
  </si>
  <si>
    <t>合天沟公路拓宽改造及硬化3公里。</t>
  </si>
  <si>
    <t>7户贫困户及24户非贫困户</t>
  </si>
  <si>
    <t>增加农户收入，提高
群众满意度。</t>
  </si>
  <si>
    <t>带动7户贫困户直接受益。</t>
  </si>
  <si>
    <t xml:space="preserve">
枣儿垭大堰及
黎家湾大堰整修
</t>
  </si>
  <si>
    <t>21户贫困户及28户非贫困户</t>
  </si>
  <si>
    <t xml:space="preserve">带动21户贫困户直
接受益
</t>
  </si>
  <si>
    <t>鄢家溪村</t>
  </si>
  <si>
    <t>肖家峪公路建设</t>
  </si>
  <si>
    <t>长700米，宽3.5米</t>
  </si>
  <si>
    <t>5户贫困户及11户非贫困户</t>
  </si>
  <si>
    <t>减少周边农田耕种时间，节约耕种成本，提高群众满意度。</t>
  </si>
  <si>
    <t>通过参与项目入库立项表决、通过公告公式等进行日常管理和监督。</t>
  </si>
  <si>
    <t>带动5户贫困户直接受益，降低农产品运输成本。</t>
  </si>
  <si>
    <t>大湾公路建设</t>
  </si>
  <si>
    <t>长200米，宽3.5米</t>
  </si>
  <si>
    <t>5户贫困户及23户非贫困户</t>
  </si>
  <si>
    <t>大石坪公路建设</t>
  </si>
  <si>
    <t>长560米，宽3.5米</t>
  </si>
  <si>
    <t>12户贫困户及29户非贫困户</t>
  </si>
  <si>
    <t>带动12户贫困户直接受益，降低农产品运输成本。</t>
  </si>
  <si>
    <t>王家冲公路建设</t>
  </si>
  <si>
    <t>长450米，宽3.5米</t>
  </si>
  <si>
    <t>4户贫困户及18户贫困户</t>
  </si>
  <si>
    <t>带动4户贫困户直接受益，降低农产品运输成本。</t>
  </si>
  <si>
    <t>龙潭居委会</t>
  </si>
  <si>
    <t xml:space="preserve">三组大队河拦河大堤 </t>
  </si>
  <si>
    <t>长40米</t>
  </si>
  <si>
    <t>8户贫困户以及15户非贫困户和其他集镇住户</t>
  </si>
  <si>
    <t>方便周边农田灌溉以及周边集镇住户生活用水问题得到改善</t>
  </si>
  <si>
    <t>8户贫困户以及15户非贫困户和其他集镇住户降低灌溉成本，方便周围群众生活。</t>
  </si>
  <si>
    <t>东风村</t>
  </si>
  <si>
    <t>杜公峪路基建设与硬化</t>
  </si>
  <si>
    <t>0.5公里</t>
  </si>
  <si>
    <t>贫困户3户非贫困户7户</t>
  </si>
  <si>
    <t>带动3户贫困户直接受益</t>
  </si>
  <si>
    <r>
      <rPr>
        <sz val="8"/>
        <rFont val="仿宋_GB2312"/>
        <charset val="134"/>
      </rPr>
      <t>七铃坪吾尔</t>
    </r>
    <r>
      <rPr>
        <sz val="11"/>
        <rFont val="宋体"/>
        <charset val="134"/>
      </rPr>
      <t>渓</t>
    </r>
    <r>
      <rPr>
        <sz val="11"/>
        <rFont val="仿宋_GB2312"/>
        <charset val="134"/>
      </rPr>
      <t>路基建设与硬化</t>
    </r>
  </si>
  <si>
    <t>贫困户3户非贫困户5户</t>
  </si>
  <si>
    <t>七铃坪宏湾里路基建设与硬化</t>
  </si>
  <si>
    <t>贫困户1户非贫困户5户</t>
  </si>
  <si>
    <t>带动1户贫困户直接受益</t>
  </si>
  <si>
    <t>车罗峪路基建设与硬化</t>
  </si>
  <si>
    <t>0.2公里</t>
  </si>
  <si>
    <t>贫困户6户非贫困户8户</t>
  </si>
  <si>
    <t>带动6户贫困户直接受益</t>
  </si>
  <si>
    <t>朋家岭路基建设与硬化</t>
  </si>
  <si>
    <t>贫困户10户非贫困户0户</t>
  </si>
  <si>
    <t>带动10户贫困户直接受益</t>
  </si>
  <si>
    <t>梨树垭村2020年农网改造升级工程</t>
  </si>
  <si>
    <t>新建10KV心理2.55千米，新建配变2台/150kva，新建改造低压线路7.106千米。</t>
  </si>
  <si>
    <t>杜家坊村2020年农网改造升级工程</t>
  </si>
  <si>
    <t>新建10KV心理0.34千米，新建配变3台/550kva，新建改造低压线路5.127千米。</t>
  </si>
  <si>
    <t>杜家坊村新建渠道、整修山塘</t>
  </si>
  <si>
    <t>县发改局（以工代赈）</t>
  </si>
  <si>
    <t>新建沟渠500米，整修山塘一口</t>
  </si>
  <si>
    <t>通过改造，改善农田用水。</t>
  </si>
  <si>
    <t>梨树垭村光纤宽带接入</t>
  </si>
  <si>
    <t>枣儿垭村光纤宽带接入</t>
  </si>
  <si>
    <t>刺树垭-杨家山大湾</t>
  </si>
  <si>
    <t>仙花村</t>
  </si>
  <si>
    <t>龙潭镇仙花村2组道路硬化</t>
  </si>
  <si>
    <t>450米</t>
  </si>
  <si>
    <t>190人</t>
  </si>
  <si>
    <t>梨园、猕猴桃基地、茶园建设</t>
  </si>
  <si>
    <t>300亩梨园、100亩猕猴桃、100亩茶园</t>
  </si>
  <si>
    <t>920户贫困户</t>
  </si>
  <si>
    <t>23户贫困户投工投劳，增加其务工收入1000/人；90户贫困户间接受益于集体经济收益。</t>
  </si>
  <si>
    <t>落家坪村</t>
  </si>
  <si>
    <t>猕猴桃、油茶种植</t>
  </si>
  <si>
    <t>300亩猕猴桃、2000亩油茶</t>
  </si>
  <si>
    <t>308户贫困户</t>
  </si>
  <si>
    <t>年收益30万元，增加贫困户收入30万元</t>
  </si>
  <si>
    <t>带动308户贫困户直接受益：户增加收入1000元</t>
  </si>
  <si>
    <t>皇菊、药材种植</t>
  </si>
  <si>
    <t>100亩皇菊、150亩药材</t>
  </si>
  <si>
    <t>185户贫困户</t>
  </si>
  <si>
    <t>产出皇菊3000斤，增加收入每亩3000元。提高群众满意度</t>
  </si>
  <si>
    <t>带动185户贫困户直接或间接受益，40户贫困户参与投工投劳，户增加年收入8000元</t>
  </si>
  <si>
    <r>
      <rPr>
        <sz val="8"/>
        <color theme="1"/>
        <rFont val="仿宋_GB2312"/>
        <charset val="134"/>
      </rPr>
      <t>小</t>
    </r>
    <r>
      <rPr>
        <sz val="8"/>
        <color theme="1"/>
        <rFont val="宋体"/>
        <charset val="134"/>
      </rPr>
      <t>洑</t>
    </r>
    <r>
      <rPr>
        <sz val="8"/>
        <color theme="1"/>
        <rFont val="仿宋_GB2312"/>
        <charset val="134"/>
      </rPr>
      <t>溪村</t>
    </r>
  </si>
  <si>
    <t>猕猴桃苗圃</t>
  </si>
  <si>
    <t>60亩苗圃</t>
  </si>
  <si>
    <t>项目年收入80度万元，增加贫困户收入32万元</t>
  </si>
  <si>
    <t>带动185户贫困户直接或间接受益：15名贫困户参与投工投劳，户增加其务工收入2000元/人</t>
  </si>
  <si>
    <t xml:space="preserve">龙潭镇 </t>
  </si>
  <si>
    <t xml:space="preserve">东风村 </t>
  </si>
  <si>
    <t>张家湾路基建设与硬化</t>
  </si>
  <si>
    <t>0.4公里</t>
  </si>
  <si>
    <t>贫困户3户非贫困户9户</t>
  </si>
  <si>
    <t>马鬃岭镇</t>
  </si>
  <si>
    <t>木槎桥村</t>
  </si>
  <si>
    <t>新竹线长1600米，宽3.5米，厚0.18米道路硬化</t>
  </si>
  <si>
    <t>5户贫困户及120户非贫困户</t>
  </si>
  <si>
    <t>方便4个组、125户农户出行，便捷柑橘等农产品运输，提高群众生产水平与生活质量</t>
  </si>
  <si>
    <t>带动5户贫困户直接或间接受益，4名贫困户参与投工投劳，每人收入600元，120户农户出行方便，降低柑橘等农产品运输成本</t>
  </si>
  <si>
    <t>组级公路硬化</t>
  </si>
  <si>
    <t>竹湾组通组公路长500米，宽3.5米，厚0.18米</t>
  </si>
  <si>
    <t>2户贫困户及43户非贫困户</t>
  </si>
  <si>
    <t>方便2个组群众出行，推动经济发展，便捷柑橘等农产品运输，提高群众生产水平与生活质量</t>
  </si>
  <si>
    <t>带动2户贫困户直接或间接受益，2名贫困户参与投工投劳，务工收入每人200元</t>
  </si>
  <si>
    <r>
      <rPr>
        <sz val="8"/>
        <rFont val="仿宋_GB2312"/>
        <charset val="134"/>
      </rPr>
      <t>吉永</t>
    </r>
    <r>
      <rPr>
        <sz val="8"/>
        <rFont val="宋体"/>
        <charset val="134"/>
      </rPr>
      <t>堉</t>
    </r>
    <r>
      <rPr>
        <sz val="8"/>
        <rFont val="仿宋_GB2312"/>
        <charset val="134"/>
      </rPr>
      <t>组长500米，宽3.5米，厚0.18米</t>
    </r>
  </si>
  <si>
    <t>2户贫困户及45户非贫困户</t>
  </si>
  <si>
    <t>竹园组长1000米，宽3.5米，厚0.18米</t>
  </si>
  <si>
    <t>2户贫困户及30户非贫困户</t>
  </si>
  <si>
    <t>带动2户贫困户直接或间接受益，2名贫困户参与投工投劳，务工收入每人400元，30户农户的出行方便，降低柑橘等农产品运输成本</t>
  </si>
  <si>
    <t>跃兰湾渠道长1500米，宽4米，深3米</t>
  </si>
  <si>
    <t>4户贫困户及110户非贫困户</t>
  </si>
  <si>
    <t>减少农田灌溉时间，灌溉畅通，节约用水</t>
  </si>
  <si>
    <t>2名贫困户参与投工投劳，每人务工收入300元，方便农户灌溉，节约生产成本</t>
  </si>
  <si>
    <t>幸福桥渠道长500米，宽4米，深2米</t>
  </si>
  <si>
    <t>2户贫困户及50户非贫困户</t>
  </si>
  <si>
    <t>3户贫困户参与投工投劳，务工收入每人200元，方便农户灌溉，节约生产成本</t>
  </si>
  <si>
    <t>理鸣村</t>
  </si>
  <si>
    <t>龚玉湾堰塘整修</t>
  </si>
  <si>
    <t>堰塘清淤、块石浆砌、混泥土护坡</t>
  </si>
  <si>
    <t>解决农田灌溉、保持水土、保持生态、改善周边供水用水条件，提高群众满意度。</t>
  </si>
  <si>
    <t>3人贫困人口参与投工投劳，务工收入每人200元，方便农户灌溉，节约生产成本</t>
  </si>
  <si>
    <t>马鬃岭居委会</t>
  </si>
  <si>
    <t>蔡家湾堰塘新建</t>
  </si>
  <si>
    <t>新挖堰塘2亩</t>
  </si>
  <si>
    <t>4户贫困户及20户非贫困户</t>
  </si>
  <si>
    <t>5人贫困人口参与投工投劳，务工收入每人200元，方便农户灌溉，节约生产成本</t>
  </si>
  <si>
    <t>柳白线</t>
  </si>
  <si>
    <t>陶家溶村</t>
  </si>
  <si>
    <t>双燕堤-罗家湾</t>
  </si>
  <si>
    <t>吉安湾村</t>
  </si>
  <si>
    <t>陈国友－沙儿湾</t>
  </si>
  <si>
    <t>兴街村</t>
  </si>
  <si>
    <t>富硒柑桔基地建设</t>
  </si>
  <si>
    <t>富硒柑桔种植</t>
  </si>
  <si>
    <t>全镇235户615人</t>
  </si>
  <si>
    <r>
      <rPr>
        <sz val="8"/>
        <color theme="1"/>
        <rFont val="仿宋_GB2312"/>
        <charset val="134"/>
      </rPr>
      <t>柑橘产出4000斤</t>
    </r>
    <r>
      <rPr>
        <sz val="8"/>
        <color theme="1"/>
        <rFont val="宋体"/>
        <charset val="134"/>
      </rPr>
      <t>∕</t>
    </r>
    <r>
      <rPr>
        <sz val="8"/>
        <color theme="1"/>
        <rFont val="仿宋_GB2312"/>
        <charset val="134"/>
      </rPr>
      <t>亩增加贫困户4000元</t>
    </r>
    <r>
      <rPr>
        <sz val="8"/>
        <color theme="1"/>
        <rFont val="宋体"/>
        <charset val="134"/>
      </rPr>
      <t>∕</t>
    </r>
    <r>
      <rPr>
        <sz val="8"/>
        <color theme="1"/>
        <rFont val="仿宋_GB2312"/>
        <charset val="134"/>
      </rPr>
      <t>亩;提高群众满意度</t>
    </r>
  </si>
  <si>
    <r>
      <rPr>
        <sz val="8"/>
        <color theme="1"/>
        <rFont val="仿宋_GB2312"/>
        <charset val="134"/>
      </rPr>
      <t>带动235户贫困户直接受益，180户贫困户新增柑橘200亩，户均增加直接收益4000元</t>
    </r>
    <r>
      <rPr>
        <sz val="8"/>
        <color theme="1"/>
        <rFont val="宋体"/>
        <charset val="134"/>
      </rPr>
      <t>∕</t>
    </r>
    <r>
      <rPr>
        <sz val="8"/>
        <color theme="1"/>
        <rFont val="仿宋_GB2312"/>
        <charset val="134"/>
      </rPr>
      <t>年</t>
    </r>
  </si>
  <si>
    <t>木塘垸镇</t>
  </si>
  <si>
    <t>湖田村</t>
  </si>
  <si>
    <t>家禽养殖</t>
  </si>
  <si>
    <t>养鸡30000羽</t>
  </si>
  <si>
    <t>贫困人口600人</t>
  </si>
  <si>
    <t>直接增加贫困人口收入，帮助贫困户解决问题。</t>
  </si>
  <si>
    <t>带动600人贫困人口直接受益</t>
  </si>
  <si>
    <t>水稻种植</t>
  </si>
  <si>
    <t>种植水稻2000亩</t>
  </si>
  <si>
    <t>贫困人口500人</t>
  </si>
  <si>
    <t>带动500人贫困人口直接受益</t>
  </si>
  <si>
    <t>庆兰社区</t>
  </si>
  <si>
    <t>蔬菜种植</t>
  </si>
  <si>
    <t>种植蔬菜150亩</t>
  </si>
  <si>
    <t>贫困人口350人</t>
  </si>
  <si>
    <t>带动350人贫困人口直接受益</t>
  </si>
  <si>
    <t>仁丰村</t>
  </si>
  <si>
    <t>种植水稻1650亩</t>
  </si>
  <si>
    <t>孔家河村</t>
  </si>
  <si>
    <t>种植大棚蔬菜60亩</t>
  </si>
  <si>
    <t>贫困人口450人</t>
  </si>
  <si>
    <t>带动450人贫困人口直接受益</t>
  </si>
  <si>
    <t>金山村</t>
  </si>
  <si>
    <t>中药材种植</t>
  </si>
  <si>
    <t>中药材种植200</t>
  </si>
  <si>
    <t>泥窝潭乡</t>
  </si>
  <si>
    <t>枫树坪村</t>
  </si>
  <si>
    <t>群力组公路硬化</t>
  </si>
  <si>
    <t>组级公路硬化，长1100米，宽3.5米</t>
  </si>
  <si>
    <t>2户贫困户和19户非贫困户</t>
  </si>
  <si>
    <t>方便群力组群众出行</t>
  </si>
  <si>
    <t>方便2户贫困户出行，降低农产品运输成本</t>
  </si>
  <si>
    <t>岩溪寺村</t>
  </si>
  <si>
    <t>德山组组级公路硬化</t>
  </si>
  <si>
    <t>公路硬化，长0.68公里，宽3.6米</t>
  </si>
  <si>
    <t>3户贫困户和35户非贫困户</t>
  </si>
  <si>
    <t>方便德山组群众出行</t>
  </si>
  <si>
    <t>方便3户贫困户出行，降低农产品运输成本</t>
  </si>
  <si>
    <t>燕岩庙村</t>
  </si>
  <si>
    <t>茶一组、水井组、
十三组公路硬化</t>
  </si>
  <si>
    <t>公路硬化3.5米宽长3公里</t>
  </si>
  <si>
    <t>5户贫困户和77户非贫困户</t>
  </si>
  <si>
    <t>方便茶一组、水井组、
十三组群众出行</t>
  </si>
  <si>
    <t>方便5户贫困户出行，降低农产品运输成本</t>
  </si>
  <si>
    <t>吴家组、毛叶组
公路硬化</t>
  </si>
  <si>
    <t>公路硬化3.5米宽长1公里</t>
  </si>
  <si>
    <t>2户贫困户和49户非贫困户</t>
  </si>
  <si>
    <t>方便吴家组、毛叶组群众出行</t>
  </si>
  <si>
    <r>
      <rPr>
        <sz val="8"/>
        <rFont val="仿宋_GB2312"/>
        <charset val="134"/>
      </rPr>
      <t>古岩</t>
    </r>
    <r>
      <rPr>
        <sz val="8"/>
        <rFont val="宋体"/>
        <charset val="134"/>
      </rPr>
      <t>堉</t>
    </r>
    <r>
      <rPr>
        <sz val="8"/>
        <rFont val="仿宋_GB2312"/>
        <charset val="134"/>
      </rPr>
      <t>村</t>
    </r>
  </si>
  <si>
    <t>村级道路硬化2公里</t>
  </si>
  <si>
    <t>3户贫困户和150户非贫困户</t>
  </si>
  <si>
    <t>方便出行</t>
  </si>
  <si>
    <t>每户增收200元，方便3户贫困户出行</t>
  </si>
  <si>
    <t>三组基根跟修建及堰塘整修</t>
  </si>
  <si>
    <t>新建基根路一条，堰塘整修3口</t>
  </si>
  <si>
    <t>2户贫困户和17户非贫困户</t>
  </si>
  <si>
    <t>方便三组群众出行</t>
  </si>
  <si>
    <t>长岭组组级公路硬化</t>
  </si>
  <si>
    <t>公路硬化，长1.5公里，宽3.5米</t>
  </si>
  <si>
    <t>方便长岭组群众出行</t>
  </si>
  <si>
    <t>曾家组组级公路硬化</t>
  </si>
  <si>
    <t>公路硬化，长0.65公里，宽3.5米</t>
  </si>
  <si>
    <t>5户贫困户和28户非贫困户</t>
  </si>
  <si>
    <t>方便曾家组群众出行</t>
  </si>
  <si>
    <t>刘一湾组组级公路硬化</t>
  </si>
  <si>
    <t>公路硬化，长1.35公里，宽3.5米</t>
  </si>
  <si>
    <t>4户贫困户和52户非贫困户</t>
  </si>
  <si>
    <t>方便刘一湾组群众出行</t>
  </si>
  <si>
    <t>方便4户贫困户出行，降低农产品运输成本</t>
  </si>
  <si>
    <t>伞窝湾道路硬化</t>
  </si>
  <si>
    <t>村级道路硬化1.5公里宽3.5米</t>
  </si>
  <si>
    <t>3户贫困户和40户非贫困户</t>
  </si>
  <si>
    <t>方便伞窝湾周边群众出行</t>
  </si>
  <si>
    <t>戴家棚道路硬化</t>
  </si>
  <si>
    <t>村级道路硬化2公里宽3.5</t>
  </si>
  <si>
    <t>4户贫困户和65户非贫困户</t>
  </si>
  <si>
    <t>方便戴家棚组群众出行</t>
  </si>
  <si>
    <t>仓屋坪道路硬化</t>
  </si>
  <si>
    <t>村级道路硬化2.5公里宽3.5米</t>
  </si>
  <si>
    <t>3户贫困户和32户非贫困户</t>
  </si>
  <si>
    <t>方便仓屋坪组群众出行</t>
  </si>
  <si>
    <t>五马寨村</t>
  </si>
  <si>
    <t>水果基地</t>
  </si>
  <si>
    <t>水果基地建设300亩</t>
  </si>
  <si>
    <t>29户贫困户</t>
  </si>
  <si>
    <t>提高贫困户收入</t>
  </si>
  <si>
    <t>通过利益联结机制方式，提高贫困户收入</t>
  </si>
  <si>
    <r>
      <rPr>
        <sz val="8"/>
        <color theme="1"/>
        <rFont val="仿宋_GB2312"/>
        <charset val="134"/>
      </rPr>
      <t>古岩</t>
    </r>
    <r>
      <rPr>
        <sz val="8"/>
        <color theme="1"/>
        <rFont val="宋体"/>
        <charset val="134"/>
      </rPr>
      <t>堉</t>
    </r>
    <r>
      <rPr>
        <sz val="8"/>
        <color theme="1"/>
        <rFont val="仿宋_GB2312"/>
        <charset val="134"/>
      </rPr>
      <t>村</t>
    </r>
  </si>
  <si>
    <t>泥窝潭乡2020年罗汉果种植及基础设施建设</t>
  </si>
  <si>
    <t>泥窝潭兴2020年计划种植罗汉果面积200亩示范片</t>
  </si>
  <si>
    <t>110户250人</t>
  </si>
  <si>
    <t>牛车河镇</t>
  </si>
  <si>
    <t>毛公坝村</t>
  </si>
  <si>
    <t>毛公坝组/对圬峪组自来水工程</t>
  </si>
  <si>
    <t>55户自来水建设</t>
  </si>
  <si>
    <t>9户贫困户及46户非贫困户</t>
  </si>
  <si>
    <t>提高55户农户饮水质量</t>
  </si>
  <si>
    <t>贫困户直接接受补助；通过公告公示参与监督。</t>
  </si>
  <si>
    <t>9户贫困户直接受益。解决安全饮水问题</t>
  </si>
  <si>
    <t>毛公坝组骨干塘整修</t>
  </si>
  <si>
    <t>水面7亩，堤加固长40米</t>
  </si>
  <si>
    <t>18户贫困户及40户非贫困户</t>
  </si>
  <si>
    <t>解决70亩农田灌溉问题</t>
  </si>
  <si>
    <t>带动18户贫困户直接或间接受益:14户贫困户方便灌溉，节省农业生产成本。</t>
  </si>
  <si>
    <t>马路坪村</t>
  </si>
  <si>
    <t>街道下水道改造工程</t>
  </si>
  <si>
    <t>管道</t>
  </si>
  <si>
    <t>瓦儿岗街道下水道改造共300米</t>
  </si>
  <si>
    <t>10户贫困户及115户非贫困户</t>
  </si>
  <si>
    <t>改善瓦儿岗街道的人居环境;提高群众满意度。</t>
  </si>
  <si>
    <t>带动10户贫困户直接或间接受益：3名贫困户参与投工投劳，户增加其务工收入600元/人，改善10户贫困户的生活环境。</t>
  </si>
  <si>
    <t>公路建设工程</t>
  </si>
  <si>
    <t>硬化</t>
  </si>
  <si>
    <r>
      <rPr>
        <sz val="8"/>
        <rFont val="仿宋_GB2312"/>
        <charset val="134"/>
      </rPr>
      <t>胜才</t>
    </r>
    <r>
      <rPr>
        <sz val="8"/>
        <rFont val="宋体"/>
        <charset val="134"/>
      </rPr>
      <t>塆</t>
    </r>
    <r>
      <rPr>
        <sz val="8"/>
        <rFont val="仿宋_GB2312"/>
        <charset val="134"/>
      </rPr>
      <t>组道硬化300米</t>
    </r>
  </si>
  <si>
    <t>4户贫困户及14户非贫困户</t>
  </si>
  <si>
    <t>方便胜才湾组群众出行;便捷药材等农产品运输；提高群众满意度。</t>
  </si>
  <si>
    <t>带动4户贫困户直接或间接受益：4户贫困户出行方便，降低药材等农产品运输成本。</t>
  </si>
  <si>
    <t>机耕道修建</t>
  </si>
  <si>
    <t>干坪塔组卢毛塔机耕道修建（含桥），
全长150米，宽3.5米。</t>
  </si>
  <si>
    <t>12户贫困户及21户非贫困户</t>
  </si>
  <si>
    <t>方便胜群众出行;便捷农产品运输；提高群众满意度。</t>
  </si>
  <si>
    <t>带动12户贫困户直接或间接受益：12户贫困户出行方便，降低农产品运输成本。</t>
  </si>
  <si>
    <t>农田灌溉工程</t>
  </si>
  <si>
    <t>整治</t>
  </si>
  <si>
    <t>全村九个组山塘整治共19口</t>
  </si>
  <si>
    <t>66户贫困户及234户非贫困户</t>
  </si>
  <si>
    <t>方便农田灌溉，改善9个组的生产生活条件，提高群众满意度。</t>
  </si>
  <si>
    <t>带动66户贫困户直接或间接受益：5名贫困户参与投工投劳，户增加其务工收入800元/人，改善66户贫困户的生产条件。</t>
  </si>
  <si>
    <t>烤烟种植</t>
  </si>
  <si>
    <t>种植烟叶60亩</t>
  </si>
  <si>
    <t>20户非贫困户</t>
  </si>
  <si>
    <t>带动村里人脱贫致富，帮助贫困户务工增收，降低贫困发生率，提高群众满意度。</t>
  </si>
  <si>
    <t>帮助村民务工增收，脱贫致富。降低贫困发生率，提高群众满意度。</t>
  </si>
  <si>
    <t>北斗溪村</t>
  </si>
  <si>
    <t>乌龙岗骨干塘整治</t>
  </si>
  <si>
    <t>将堰塘漏水进行护坡硬化，打核心墙</t>
  </si>
  <si>
    <t>8户贫困户及10户非贫困户</t>
  </si>
  <si>
    <t>改善周边农村灌溉条件；提高群众满意度。</t>
  </si>
  <si>
    <t>确保农田灌溉，提高农作物产量</t>
  </si>
  <si>
    <t>向家坡烂泥冲堰塘维修</t>
  </si>
  <si>
    <t>将堰塘漏水进行维修，打核心墙</t>
  </si>
  <si>
    <t>3户贫困户及5户非贫困户</t>
  </si>
  <si>
    <t>杨家湾至下瓦桥道整治</t>
  </si>
  <si>
    <t>浆砌河道，全长2公里</t>
  </si>
  <si>
    <t>10户贫困户及60户非贫困户</t>
  </si>
  <si>
    <t>保护公路，提高群众满意度。</t>
  </si>
  <si>
    <t>带动10户贫困户直接或间接受益:4名非贫困户投工投劳户增加务工收入1000元/人。</t>
  </si>
  <si>
    <t>种养殖</t>
  </si>
  <si>
    <t>产业</t>
  </si>
  <si>
    <t>油茶150亩、樱桃100亩、超级稻200亩、家禽200羽、家畜200头、养蛇500条、养蜂50箱、水产10亩</t>
  </si>
  <si>
    <t>北斗溪村村民</t>
  </si>
  <si>
    <t>脱贫致富，提高群众满意度。</t>
  </si>
  <si>
    <t>3户贫困户投工投劳，增加其务工收入1000/人；28户贫困户直接受益及非贫困户</t>
  </si>
  <si>
    <t>柿子坪居委会</t>
  </si>
  <si>
    <t>大付峪组级道路硬化</t>
  </si>
  <si>
    <t>大付峪组级道路硬化900米</t>
  </si>
  <si>
    <t>3户贫困户及42户非贫困户</t>
  </si>
  <si>
    <t>方便大付峪组群众出行；提高群众满意度。</t>
  </si>
  <si>
    <t>通过参与项目库入库立项表决、通过公告公示等进行日常管理和监督</t>
  </si>
  <si>
    <t>带动3户贫困户间接或直接受益，方便出行，节省农业生产成本</t>
  </si>
  <si>
    <t>张家湾组级道路硬化</t>
  </si>
  <si>
    <t>张家湾组级道路硬化1000米</t>
  </si>
  <si>
    <t>4户贫困户及25户非贫困户</t>
  </si>
  <si>
    <t>带动4户贫困户间接或直接受益，方便出行，节省农业生产成本</t>
  </si>
  <si>
    <t>石牛岗组级道路硬化</t>
  </si>
  <si>
    <t>石牛岗组级道路硬化800米</t>
  </si>
  <si>
    <t>2户贫困户及28户非贫困户</t>
  </si>
  <si>
    <t>带动2户贫困户间接或直接受益，方便出行，节省农业生产成本</t>
  </si>
  <si>
    <t>河道清淤治理</t>
  </si>
  <si>
    <t>治理河道清淤6公里</t>
  </si>
  <si>
    <t>12户贫困户及70户非贫困户</t>
  </si>
  <si>
    <t>减少周边农田灌溉时间，有效保持水土流失，保护生态，改变周边供水用水条件，提高群众满意度</t>
  </si>
  <si>
    <t>带动7户贫困户间接或直接受益，方便出行，7户贫困户方便灌溉，节省农业生产成本</t>
  </si>
  <si>
    <t>成立村级蔬菜基地</t>
  </si>
  <si>
    <t>建设50亩蔬菜基地</t>
  </si>
  <si>
    <t>36户贫困户及300户非贫困户</t>
  </si>
  <si>
    <t>生态种养殖；土地流转增加农民收入，增加贫困户收入；提高群众满意度</t>
  </si>
  <si>
    <t>36户贫困户直接受益，年收益每户1000元。</t>
  </si>
  <si>
    <t>丁家坪居</t>
  </si>
  <si>
    <t>枫树垭-全家坡</t>
  </si>
  <si>
    <t>组级公路扩宽和硬化</t>
  </si>
  <si>
    <t>68户贫困户及100户非贫困户</t>
  </si>
  <si>
    <t>交通方便。方便群众农产品运输，提高群众满意度。</t>
  </si>
  <si>
    <t>通过参与项目入库表决、通过公告公示等进行日常管理和监督</t>
  </si>
  <si>
    <t>方便68户贫困户出行，降低农产品运输成本。</t>
  </si>
  <si>
    <t>毛坪村</t>
  </si>
  <si>
    <t>六家榜（岩子坡）、徐家峪集中安置地河坝</t>
  </si>
  <si>
    <t>2处</t>
  </si>
  <si>
    <t>30户贫困户及52户非贫困户</t>
  </si>
  <si>
    <t>减少周边农田灌溉时间1小时/天；节约灌溉成本200元/天；有效保持水土，保护生态；改善周边供水用水条件；提高群众满意度。</t>
  </si>
  <si>
    <t>带动30户贫困户直接或间接受益:5名贫困户投工投劳户增加务工收入2000元/人，解决了群众灌溉农田用水方便问题。</t>
  </si>
  <si>
    <t>高领岗机耕道建设</t>
  </si>
  <si>
    <t>扩建3000米</t>
  </si>
  <si>
    <t>20户贫困户及83户非贫困户</t>
  </si>
  <si>
    <t>带动20户贫困户直接或间接受益：10名贫困户参与投工投劳，户增加其务工收入8000元/人，降低油茶等农产品运输成本。</t>
  </si>
  <si>
    <t>新屋场、廖家山、申子峪、上毛坪堰塘整修</t>
  </si>
  <si>
    <t>7处</t>
  </si>
  <si>
    <t>24户贫困户及78户非贫困户</t>
  </si>
  <si>
    <t>增加农户收入；提高群众满意度</t>
  </si>
  <si>
    <t>带动24户贫困户直接受益，使户贫困户年增收500元/年。</t>
  </si>
  <si>
    <t>七二垭、芦毛峪机耕道建设</t>
  </si>
  <si>
    <t>1000米</t>
  </si>
  <si>
    <t>10户贫困户及21户非贫困户</t>
  </si>
  <si>
    <t>生产便利。方便2个组群众机械耕种，降低生产成本，产量增收，提高群众满意度。</t>
  </si>
  <si>
    <t>带动10户贫困户直接或间接受益：3名贫困户参与投工投劳，户增加其务工收入1000元/人，解决了农户生产便利。</t>
  </si>
  <si>
    <t>廖家山、新屋场、怀溪峪台渠</t>
  </si>
  <si>
    <t>1300米</t>
  </si>
  <si>
    <t>19户贫困户及58户非贫困户</t>
  </si>
  <si>
    <t>生产便利.方便3个组群众农田灌溉，产量增收，提高群众满意度。</t>
  </si>
  <si>
    <t>带动19户贫困户直接受益，便于耕种，降低生产成本。</t>
  </si>
  <si>
    <t>六家榜（岩子坡）桥梁</t>
  </si>
  <si>
    <t>一座</t>
  </si>
  <si>
    <t>6户贫困户及45户非贫困户</t>
  </si>
  <si>
    <t>交通方便。方便群众出行，提高群众满意度。</t>
  </si>
  <si>
    <t>通过老祖岩旅游产业，带动6户贫困户直接年增加收益。</t>
  </si>
  <si>
    <t>大庄坪村</t>
  </si>
  <si>
    <t>饮水工程</t>
  </si>
  <si>
    <t>大安乐溪组新建水源一处，新建20立方米蓄水池一座，安装各种型号管道1.5公里。半山坡组新建水源一处，新建30立方米蓄水池一座，安装各种型号管道2公里。</t>
  </si>
  <si>
    <t>12户贫困户及48户非贫困户</t>
  </si>
  <si>
    <t>12户贫困户直接受益。方便12户贫困户生活生产。</t>
  </si>
  <si>
    <t>河道整治</t>
  </si>
  <si>
    <r>
      <rPr>
        <sz val="8"/>
        <rFont val="仿宋_GB2312"/>
        <charset val="134"/>
      </rPr>
      <t>洞溪河片、汪家</t>
    </r>
    <r>
      <rPr>
        <sz val="8"/>
        <rFont val="宋体"/>
        <charset val="134"/>
      </rPr>
      <t>堉</t>
    </r>
    <r>
      <rPr>
        <sz val="8"/>
        <rFont val="仿宋_GB2312"/>
        <charset val="134"/>
      </rPr>
      <t>片、大庄坪片三处共长9公里的河道整治</t>
    </r>
  </si>
  <si>
    <t>74户贫困户及257户非贫困户</t>
  </si>
  <si>
    <t>改善全村群众生活居住环境，提高群众满意度。</t>
  </si>
  <si>
    <t>带动74户贫困户直接或间接受益，方便74户贫困户生活生产。</t>
  </si>
  <si>
    <t>漂流</t>
  </si>
  <si>
    <t>洞溪河长5公里的漂流</t>
  </si>
  <si>
    <t>74户贫困户及160户非贫困户</t>
  </si>
  <si>
    <t>增加贫困户收入，提高群众满意度</t>
  </si>
  <si>
    <t>直接受益74户贫困人口，减轻74户贫困户负担，并提供创造就业机会</t>
  </si>
  <si>
    <t>唐家坪村</t>
  </si>
  <si>
    <r>
      <rPr>
        <sz val="8"/>
        <rFont val="仿宋_GB2312"/>
        <charset val="134"/>
      </rPr>
      <t>下</t>
    </r>
    <r>
      <rPr>
        <sz val="8"/>
        <rFont val="宋体"/>
        <charset val="134"/>
      </rPr>
      <t>堉</t>
    </r>
    <r>
      <rPr>
        <sz val="8"/>
        <rFont val="仿宋_GB2312"/>
        <charset val="134"/>
      </rPr>
      <t>组、付家岗组新增油茶50亩</t>
    </r>
  </si>
  <si>
    <t>油茶产出100Ｇ/亩年；提升油茶品质；增加农户收入0.7万元/亩；提高群众满意度</t>
  </si>
  <si>
    <t>带动50户贫困户直接受益，6户贫困户新增油茶18亩，户均新加直接收益7000元/年。</t>
  </si>
  <si>
    <r>
      <rPr>
        <sz val="8"/>
        <rFont val="仿宋_GB2312"/>
        <charset val="134"/>
      </rPr>
      <t>杜家圬组、下坪组、下</t>
    </r>
    <r>
      <rPr>
        <sz val="8"/>
        <rFont val="宋体"/>
        <charset val="134"/>
      </rPr>
      <t>堉</t>
    </r>
    <r>
      <rPr>
        <sz val="8"/>
        <rFont val="仿宋_GB2312"/>
        <charset val="134"/>
      </rPr>
      <t>组100亩</t>
    </r>
  </si>
  <si>
    <t>20户贫困户</t>
  </si>
  <si>
    <t>增加贫困户年均收入，提高群众满意度。</t>
  </si>
  <si>
    <t>带动20户贫困户投工投劳，增加其务工收入1000/人；50户贫困户直接受益。</t>
  </si>
  <si>
    <r>
      <rPr>
        <sz val="8"/>
        <rFont val="仿宋_GB2312"/>
        <charset val="134"/>
      </rPr>
      <t>第一条上</t>
    </r>
    <r>
      <rPr>
        <sz val="8"/>
        <rFont val="宋体"/>
        <charset val="134"/>
      </rPr>
      <t>堉</t>
    </r>
    <r>
      <rPr>
        <sz val="8"/>
        <rFont val="仿宋_GB2312"/>
        <charset val="134"/>
      </rPr>
      <t>组付跃洲沟渠至下</t>
    </r>
    <r>
      <rPr>
        <sz val="8"/>
        <rFont val="宋体"/>
        <charset val="134"/>
      </rPr>
      <t>堉</t>
    </r>
    <r>
      <rPr>
        <sz val="8"/>
        <rFont val="仿宋_GB2312"/>
        <charset val="134"/>
      </rPr>
      <t>组鲁自重段沟渠长 600米宽1米高1.5米；第二条中坪组  彭江辉沟渠至鲁明跃段沟渠长3500米</t>
    </r>
  </si>
  <si>
    <t>10户贫困户及15户非贫困户</t>
  </si>
  <si>
    <t>带动8户贫困户直接或间接受益:5名贫困户投工投劳户增加务工收入1000元/人，8户贫困户方便灌溉，节省农业生产成本。</t>
  </si>
  <si>
    <t>殷家桥村</t>
  </si>
  <si>
    <t>油茶新造</t>
  </si>
  <si>
    <t>新造</t>
  </si>
  <si>
    <t>新开挖荒山500亩，种植油茶苗。</t>
  </si>
  <si>
    <t>73户贫困户及272户非贫困户</t>
  </si>
  <si>
    <t>增加村集体 、贫困户经济收入，提高群众满意度。</t>
  </si>
  <si>
    <t>带动73户贫困户直接或间接受益，受益后户均增收预计200/年。</t>
  </si>
  <si>
    <t>新开挖荒山200亩，种植白芍或白芷药材。</t>
  </si>
  <si>
    <t>毛家河、立新组河道等河段进行清淤、河堤桨砌（长约50米)</t>
  </si>
  <si>
    <t>16户贫困户及47户非贫困户</t>
  </si>
  <si>
    <t>绿化环境，解决两岸群众农田受淹、增加群众收入，提高群众满意度。</t>
  </si>
  <si>
    <t>带动16户贫困户直接或间接受益，15个户可获得5000元/户的务工收入，解决农田灌溉，每亩可增收100元。</t>
  </si>
  <si>
    <t>4口堰塘整修、水面约10亩。</t>
  </si>
  <si>
    <t>解决农户农田灌溉条件，提高群众满意度。</t>
  </si>
  <si>
    <t>带动6户贫困户直接或间接受益，堰塘维修后养殖收入每户可增收预计200/年，农田每亩可增收100元。</t>
  </si>
  <si>
    <t>公路绿、亮化工程</t>
  </si>
  <si>
    <t>莫家湾、刻字垭、楼屋、芦毛圬等四个组新装路灯100盏、植树2000株。</t>
  </si>
  <si>
    <t>27户贫困户及60户非贫困户</t>
  </si>
  <si>
    <t>绿化环境，方便群众晚间来文化活动中心进行文体活动，提高群众满意度。</t>
  </si>
  <si>
    <t>带动27户贫困户直接或间接受益，5个户可增加2000元/户的务工收入。</t>
  </si>
  <si>
    <t>公路硬化、新修冉家峪桥梁</t>
  </si>
  <si>
    <t>硬化冉家峪至岩子口约1公里通村道路硬化，新修冉家峪6*12米桥梁一座。</t>
  </si>
  <si>
    <t>解决本村群众生产、生活物资运输及出行绕道的难题，提高群众满意度。</t>
  </si>
  <si>
    <t>带动73户贫困户直接或间接受益，10个户可增加6000元/户的务工收入，为群众节约运输成本。</t>
  </si>
  <si>
    <t>新铺设油砂路</t>
  </si>
  <si>
    <t>对进村3.5公里村主干道路铺设油砂，宽6米。</t>
  </si>
  <si>
    <t>解决本村群众生产、生活物资运输，提高群众满意度。</t>
  </si>
  <si>
    <t>带动73户贫困户直接或间接受益，工程完工后户均增收预计200/年，20个农户增加每户5000元务工收入。</t>
  </si>
  <si>
    <t>新修沟渠</t>
  </si>
  <si>
    <t>新修毛家河沟渠，长1公里。</t>
  </si>
  <si>
    <t>2户贫困户及14户非贫困户</t>
  </si>
  <si>
    <t>解决毛家河组全组100多亩农田灌溉难题，提高群众满意度。</t>
  </si>
  <si>
    <t>带动2户贫困户直接或间接受益，5个户可获得2000元/户的务工收入，解决农田灌溉，每亩可增收100元。</t>
  </si>
  <si>
    <t>新建油茶建工坊</t>
  </si>
  <si>
    <t>新修建油茶加工坊一处</t>
  </si>
  <si>
    <t>水冲动力原始加工坊，油茶产业受益后自己加工原生态食用油，增加集体及群众收入，提高群众满意度。</t>
  </si>
  <si>
    <t>带动73户贫困户直接或间接受益，受益后户均增收预计100/年。3户农户每年可增加5000元/户、务工收入。</t>
  </si>
  <si>
    <t>新修机耕道路</t>
  </si>
  <si>
    <t>新修建楼屋、朱应溪机耕道路，全长2公里。</t>
  </si>
  <si>
    <t>7户贫困户及31户非贫困户</t>
  </si>
  <si>
    <t>解决两个组农户生产条件，提高群众满意度。</t>
  </si>
  <si>
    <t>带动7户贫困户直接或间接受益，受益后户均增收预计200/年。</t>
  </si>
  <si>
    <t>基础设施建设</t>
  </si>
  <si>
    <t>高岩礅至木子溪组级公路硬化；全长1.1公里，计划硬化3.5米宽，0.18米厚。</t>
  </si>
  <si>
    <t>带动73户贫困户直接或间接受益，工程完工后户均增收预计200/年</t>
  </si>
  <si>
    <t>汤家溪村</t>
  </si>
  <si>
    <t>新开挖荒山100亩栽培油茶</t>
  </si>
  <si>
    <t>106户贫困户</t>
  </si>
  <si>
    <t>油茶产出200Ｇ/亩年；提升油茶品质；增加农户收入5000元/亩；提高群众满意度</t>
  </si>
  <si>
    <t>带动106户贫困户直接受益，新增油茶100亩，户均新加直接收益5000元/年。</t>
  </si>
  <si>
    <t>三龙村</t>
  </si>
  <si>
    <t>三龙村岩旯河桥</t>
  </si>
  <si>
    <t>三龙村岩旯河</t>
  </si>
  <si>
    <t>50户贫困户及453户非贫困户</t>
  </si>
  <si>
    <t>带动50户贫困户直接或间接受益，50户贫困户出行方便，降低农产品运输成本。</t>
  </si>
  <si>
    <t>三红</t>
  </si>
  <si>
    <t>三红村主道路基扩宽建设。</t>
  </si>
  <si>
    <r>
      <rPr>
        <sz val="10"/>
        <rFont val="仿宋_GB2312"/>
        <charset val="134"/>
      </rPr>
      <t>该路基全长7.8公里。建设其中500米原路基宽度3.5至</t>
    </r>
    <r>
      <rPr>
        <sz val="8"/>
        <rFont val="Times New Roman"/>
        <charset val="134"/>
      </rPr>
      <t>4.5m,</t>
    </r>
    <r>
      <rPr>
        <sz val="8"/>
        <rFont val="仿宋_GB2312"/>
        <charset val="134"/>
      </rPr>
      <t>现路基扩宽至</t>
    </r>
    <r>
      <rPr>
        <sz val="8"/>
        <rFont val="Times New Roman"/>
        <charset val="134"/>
      </rPr>
      <t>6.5</t>
    </r>
    <r>
      <rPr>
        <sz val="8"/>
        <rFont val="仿宋_GB2312"/>
        <charset val="134"/>
      </rPr>
      <t>米。</t>
    </r>
  </si>
  <si>
    <t>66户贫困户及277户非贫困户</t>
  </si>
  <si>
    <t>方全村群众出行;便捷土特产品运输；提高群众满意度。</t>
  </si>
  <si>
    <t>带动66户贫困户和277户非贫困户直接受益。</t>
  </si>
  <si>
    <t>丁家坪村</t>
  </si>
  <si>
    <t>殷家桥村-柿子坪村</t>
  </si>
  <si>
    <t>柿子坪村</t>
  </si>
  <si>
    <t>张道洲-石牛岗</t>
  </si>
  <si>
    <t>吴明忠-大妇育</t>
  </si>
  <si>
    <t>高岩墩二桥</t>
  </si>
  <si>
    <t>高岭岗油茶新造</t>
  </si>
  <si>
    <t>新造200亩油茶</t>
  </si>
  <si>
    <t>225户贫困户</t>
  </si>
  <si>
    <t>带动贫困户直接受益，户均直接收益200元。</t>
  </si>
  <si>
    <t>果园基地后期培管</t>
  </si>
  <si>
    <t>续建</t>
  </si>
  <si>
    <t>150亩果园基地进行后期培管</t>
  </si>
  <si>
    <t>受益后增加贫困户经济收入</t>
  </si>
  <si>
    <t>带动72户贫困户直接受益，户均直接收益200元。</t>
  </si>
  <si>
    <t>油茶抚育</t>
  </si>
  <si>
    <t>对原油茶300亩产业项目进行除草，松土、施肥、喷药等</t>
  </si>
  <si>
    <t>72户贫困户及272户非贫困户</t>
  </si>
  <si>
    <t>带动72户贫困户直接或间接受益，受益后户均增收预计200元/年。</t>
  </si>
  <si>
    <t>牛车河镇丁家坪村小型分散供水引水工程</t>
  </si>
  <si>
    <t>改造村级小型集中供水工程1处，安装输水管道2.8km；</t>
  </si>
  <si>
    <t>贫困人口4户15人</t>
  </si>
  <si>
    <t>盘塘镇</t>
  </si>
  <si>
    <t>盘龙桥居委会</t>
  </si>
  <si>
    <t>彭家湾至张家湾组机耕路</t>
  </si>
  <si>
    <t>彭家湾至张家湾组机耕路3公里</t>
  </si>
  <si>
    <t>4户贫困户及17户非贫困户</t>
  </si>
  <si>
    <t>解决彭家湾至张家湾烟叶运输困难</t>
  </si>
  <si>
    <t>带动4户贫困户直接或间接受益</t>
  </si>
  <si>
    <r>
      <rPr>
        <sz val="8"/>
        <rFont val="仿宋_GB2312"/>
        <charset val="134"/>
      </rPr>
      <t>康王</t>
    </r>
    <r>
      <rPr>
        <sz val="8"/>
        <rFont val="宋体"/>
        <charset val="134"/>
      </rPr>
      <t>堉</t>
    </r>
    <r>
      <rPr>
        <sz val="8"/>
        <rFont val="仿宋_GB2312"/>
        <charset val="134"/>
      </rPr>
      <t>至高家咀组沟渠硬化</t>
    </r>
  </si>
  <si>
    <r>
      <rPr>
        <sz val="8"/>
        <rFont val="仿宋_GB2312"/>
        <charset val="134"/>
      </rPr>
      <t>康王</t>
    </r>
    <r>
      <rPr>
        <sz val="8"/>
        <rFont val="宋体"/>
        <charset val="134"/>
      </rPr>
      <t>堉</t>
    </r>
    <r>
      <rPr>
        <sz val="8"/>
        <rFont val="仿宋_GB2312"/>
        <charset val="134"/>
      </rPr>
      <t>至高家咀组沟渠硬化3.2公里</t>
    </r>
  </si>
  <si>
    <t>3户贫困户及16户非贫困户</t>
  </si>
  <si>
    <r>
      <rPr>
        <sz val="8"/>
        <rFont val="仿宋_GB2312"/>
        <charset val="134"/>
      </rPr>
      <t>解决康王</t>
    </r>
    <r>
      <rPr>
        <sz val="8"/>
        <rFont val="宋体"/>
        <charset val="134"/>
      </rPr>
      <t>堉</t>
    </r>
    <r>
      <rPr>
        <sz val="8"/>
        <rFont val="仿宋_GB2312"/>
        <charset val="134"/>
      </rPr>
      <t>至高家咀农业灌溉问题</t>
    </r>
  </si>
  <si>
    <t>带动3户贫困户直接或间接受益</t>
  </si>
  <si>
    <t>莲蓬岗村</t>
  </si>
  <si>
    <t>黄家湾至黄华段道路硬化</t>
  </si>
  <si>
    <t>拓宽原有路基，硬化2.5公里，宽3.5米，厚0.2米。</t>
  </si>
  <si>
    <t>贫困户4户及28户非贫困户</t>
  </si>
  <si>
    <t>方便群众出行，有利于群众生产生活方便，有利于农产品运输。</t>
  </si>
  <si>
    <t>带动4户贫困户、其他农户直接或间接受益。</t>
  </si>
  <si>
    <r>
      <rPr>
        <sz val="8"/>
        <rFont val="仿宋_GB2312"/>
        <charset val="134"/>
      </rPr>
      <t>庙</t>
    </r>
    <r>
      <rPr>
        <sz val="8"/>
        <rFont val="宋体"/>
        <charset val="134"/>
      </rPr>
      <t>垱</t>
    </r>
    <r>
      <rPr>
        <sz val="8"/>
        <rFont val="仿宋_GB2312"/>
        <charset val="134"/>
      </rPr>
      <t>至熊家湾沟港整治</t>
    </r>
  </si>
  <si>
    <t>清淤硬化沟港320米。</t>
  </si>
  <si>
    <t>贫困户2户及56户非贫困户</t>
  </si>
  <si>
    <t>有效解决120亩水田灌溉，保障烟叶40亩，有利于群众生产生活方便。</t>
  </si>
  <si>
    <t>带动2户贫困户、其他农户直接或间接受益。</t>
  </si>
  <si>
    <t>朱家港村</t>
  </si>
  <si>
    <t>樟树湾组至田柱湾组村道硬化</t>
  </si>
  <si>
    <t>樟树湾组至田柱湾组公路总里程1.5公里，路面宽3.5米、厚0.25米，村道硬化</t>
  </si>
  <si>
    <t>12户贫困户及75户非贫困户</t>
  </si>
  <si>
    <t>方便杨家湾、田柱湾、樟树湾等周边群众出行，也方便农产品运输。</t>
  </si>
  <si>
    <t>可带动12户贫困户直接或间接受益，户年均增收400元。</t>
  </si>
  <si>
    <t>斋排线至桃源县张家大屋村道硬化</t>
  </si>
  <si>
    <t>斋排线至桃源县张家大屋道路总长0.22公路，宽3.5米、厚0.25米村道硬化</t>
  </si>
  <si>
    <t>8户贫困户及70户非贫困户</t>
  </si>
  <si>
    <t>方便大屋组、英公垭组等周边群众出行，也方便农产品运输。</t>
  </si>
  <si>
    <t>可带动5户贫困户直接或间接受益，户年均增收200元。</t>
  </si>
  <si>
    <t>青草岗</t>
  </si>
  <si>
    <r>
      <rPr>
        <sz val="8"/>
        <rFont val="仿宋_GB2312"/>
        <charset val="134"/>
      </rPr>
      <t>麻立峪至古</t>
    </r>
    <r>
      <rPr>
        <sz val="8"/>
        <rFont val="宋体"/>
        <charset val="134"/>
      </rPr>
      <t>垱</t>
    </r>
    <r>
      <rPr>
        <sz val="8"/>
        <rFont val="仿宋_GB2312"/>
        <charset val="134"/>
      </rPr>
      <t>道路硬化</t>
    </r>
  </si>
  <si>
    <r>
      <rPr>
        <sz val="8"/>
        <rFont val="仿宋_GB2312"/>
        <charset val="134"/>
      </rPr>
      <t>石陬公路边麻立峪组至古</t>
    </r>
    <r>
      <rPr>
        <sz val="8"/>
        <rFont val="宋体"/>
        <charset val="134"/>
      </rPr>
      <t>垱</t>
    </r>
    <r>
      <rPr>
        <sz val="8"/>
        <rFont val="仿宋_GB2312"/>
        <charset val="134"/>
      </rPr>
      <t>组一段0.15KM、宽3.5米厚0.2米的道路硬化工程</t>
    </r>
  </si>
  <si>
    <t>3户贫困户及18户非贫困户</t>
  </si>
  <si>
    <t>周边群众出行，也方便农产品运输。</t>
  </si>
  <si>
    <t>可带动3户贫困户直接或间接受益，户年均增收200元。</t>
  </si>
  <si>
    <t>红岩山村</t>
  </si>
  <si>
    <t>烟叶产业</t>
  </si>
  <si>
    <t>红岩山村烤烟专业合作社种植烟叶500亩</t>
  </si>
  <si>
    <t>240户贫困户</t>
  </si>
  <si>
    <t>烟叶产出150公斤/亩年；增加农户收入2000元/亩；提高群众满意度</t>
  </si>
  <si>
    <t>带动240户贫困户直接受益，户均新增直接收益300元/年。</t>
  </si>
  <si>
    <t>桃源县盘塘镇朱家港烤烟专业合作社种植烟叶500亩</t>
  </si>
  <si>
    <t>常青村</t>
  </si>
  <si>
    <t>水稻产业</t>
  </si>
  <si>
    <t>桃源县逸众水稻专业合作社种植桃优香占水稻500亩</t>
  </si>
  <si>
    <t>水稻产出500公斤/亩年；增加农户收入1300元/亩；提高群众满意度</t>
  </si>
  <si>
    <t>带动240户贫困户直接受益，户均新加直接收益200元/年。</t>
  </si>
  <si>
    <t>漆河镇</t>
  </si>
  <si>
    <t>八房坪村</t>
  </si>
  <si>
    <t>龙坪组-2号渡槽</t>
  </si>
  <si>
    <t>8户20人贫困户及300户非贫困户</t>
  </si>
  <si>
    <t>方便狮子片五组出行、农业生产及新民片所有群众，连接八房坪村内部，提高群众满意度。</t>
  </si>
  <si>
    <t>带动8户贫困户直接或间接受益：20名贫困户参与投工投劳，300贫困户出行方便，降低水稻等农产品运输成本。</t>
  </si>
  <si>
    <t>康家组</t>
  </si>
  <si>
    <t>5户18人贫困户及21户非贫困户</t>
  </si>
  <si>
    <t>方便康家组群众出行;便捷水稻等农产品运输；提高群众满意度。</t>
  </si>
  <si>
    <t>带动5户贫困户直接或间接受益：18名贫困户参与投工投劳，5户贫困户出行方便，降低水稻等农产品运输成本。</t>
  </si>
  <si>
    <t>基建组</t>
  </si>
  <si>
    <t>3户15人贫困户及31户非贫困户</t>
  </si>
  <si>
    <t>方便基建组群众出行;便捷水稻等农产品运输；提高群众满意度。</t>
  </si>
  <si>
    <t>带动3户贫困户直接或间接受益：15名贫困户参与投工投劳，3户贫困户出行方便，降低水稻等农产品运输成本。</t>
  </si>
  <si>
    <r>
      <rPr>
        <sz val="8"/>
        <rFont val="仿宋_GB2312"/>
        <charset val="134"/>
      </rPr>
      <t>先锋组王家湖堰排水清淤、堰</t>
    </r>
    <r>
      <rPr>
        <sz val="8"/>
        <rFont val="宋体"/>
        <charset val="134"/>
      </rPr>
      <t>碮</t>
    </r>
    <r>
      <rPr>
        <sz val="8"/>
        <rFont val="仿宋_GB2312"/>
        <charset val="134"/>
      </rPr>
      <t>护坡</t>
    </r>
  </si>
  <si>
    <t>4户20人贫困户27户非贫困户</t>
  </si>
  <si>
    <t>增加蓄水能力、确保农户灌溉，提高群众满意度</t>
  </si>
  <si>
    <t>带动4户贫困户直接受益</t>
  </si>
  <si>
    <r>
      <rPr>
        <sz val="8"/>
        <rFont val="仿宋_GB2312"/>
        <charset val="134"/>
      </rPr>
      <t>关堰组湖二堰排水清淤、堰</t>
    </r>
    <r>
      <rPr>
        <sz val="8"/>
        <rFont val="宋体"/>
        <charset val="134"/>
      </rPr>
      <t>碮</t>
    </r>
    <r>
      <rPr>
        <sz val="8"/>
        <rFont val="仿宋_GB2312"/>
        <charset val="134"/>
      </rPr>
      <t>护坡</t>
    </r>
  </si>
  <si>
    <t>3户18人贫困户24户非贫困户</t>
  </si>
  <si>
    <r>
      <rPr>
        <sz val="8"/>
        <rFont val="仿宋_GB2312"/>
        <charset val="134"/>
      </rPr>
      <t>饶家组湖二堰排水清淤、堰</t>
    </r>
    <r>
      <rPr>
        <sz val="8"/>
        <rFont val="宋体"/>
        <charset val="134"/>
      </rPr>
      <t>碮</t>
    </r>
    <r>
      <rPr>
        <sz val="8"/>
        <rFont val="仿宋_GB2312"/>
        <charset val="134"/>
      </rPr>
      <t>护坡</t>
    </r>
  </si>
  <si>
    <t>5户22人贫困户25户非贫困户</t>
  </si>
  <si>
    <t>带动5户贫困户直接受益</t>
  </si>
  <si>
    <t>乾元村</t>
  </si>
  <si>
    <t>猫乾线道路硬化路基</t>
  </si>
  <si>
    <t>6户17人贫困户及67户非贫困户</t>
  </si>
  <si>
    <t>方便舒家三组、四组、十一组群众出行;便捷水稻、油茶等农产品运输；提高群众满意度。</t>
  </si>
  <si>
    <t>带动6户贫困户直接或间接受益：17名贫困户参与投工投劳，17户增加其务工收入1000元/人，6户贫困户出行方便，降低水稻、油茶等农产品运输成本。</t>
  </si>
  <si>
    <t>乾元一组至乾元十组</t>
  </si>
  <si>
    <t>12户33人贫困户及37户非贫困户</t>
  </si>
  <si>
    <t>方便乾元一组、四组、十组组群众出行;便捷水稻、油茶等农产品运输；提高群众满意度。</t>
  </si>
  <si>
    <t>带动12户贫困户直接或间接受益：33名贫困户参与投工投劳，33户增加其务工收入1000元/人，12户贫困户出行方便，降低水稻、油茶等农产品运输成本。</t>
  </si>
  <si>
    <t>街头坪村</t>
  </si>
  <si>
    <t>街头坪村青棚1组组级公路</t>
  </si>
  <si>
    <t>3户8人贫困户及28户非贫困户</t>
  </si>
  <si>
    <t>方便青棚1组群众出行;便捷水稻、油茶等农产品运输；提高群众满意度。</t>
  </si>
  <si>
    <t>带动3户贫困户直接或间接受益：8名贫困户参与投工投劳，15户增加其务工收入1000元/人，3户贫困户出行方便，降低水稻、油茶等农产品运输成本。</t>
  </si>
  <si>
    <t>街头坪村青棚3组</t>
  </si>
  <si>
    <t>方便青棚3组群众出行;便捷水稻、油茶等农产品运输；提高群众满意度。</t>
  </si>
  <si>
    <t>20户非贫困户出行方便，降低水稻、油茶等农产品运输成本。</t>
  </si>
  <si>
    <t>街头坪村5组</t>
  </si>
  <si>
    <t>4户10人贫困户及17户非贫困户</t>
  </si>
  <si>
    <t>方便街头坪村5组群众出行;便捷水稻、油茶等农产品运输；提高群众满意度。</t>
  </si>
  <si>
    <t>带动4户贫困户直接或间接受益：10名贫困户参与投工投劳，17户增加其务工收入1000元/人，4户贫困户出行方便，降低水稻、油茶等农产品运输成本。</t>
  </si>
  <si>
    <t>漆河镇黄甲铺社区</t>
  </si>
  <si>
    <t>望斗岩至陈宏垭2.5公里</t>
  </si>
  <si>
    <t>贫困户15人非贫困户32户130人</t>
  </si>
  <si>
    <t>方便原汪家山一、五组居民的交通出行</t>
  </si>
  <si>
    <t>通过项目入库及项目表决、通过公告、公示群众表决</t>
  </si>
  <si>
    <t>方便原汪家山一、五组居民的交通出行、降低居民出行及运输成本</t>
  </si>
  <si>
    <t>尹世龙至猪娘洞水库2.1公里</t>
  </si>
  <si>
    <t>贫困户20人非贫困户29户143人</t>
  </si>
  <si>
    <t>方便原汪家山三组居民的交通出行</t>
  </si>
  <si>
    <t>方便原汪家山三组居民的交通出行、降低居民出行及运输成本</t>
  </si>
  <si>
    <t>符太均至赖立伯2.5公里</t>
  </si>
  <si>
    <t>30户125人</t>
  </si>
  <si>
    <t>方便原铁甲三、六组居民的交通出行</t>
  </si>
  <si>
    <t>方便原铁甲三、六组居民的交通出行、降低居民出行及运输成本</t>
  </si>
  <si>
    <t>符太均至栗子湾0.7公里</t>
  </si>
  <si>
    <t>26户93人</t>
  </si>
  <si>
    <t>方便原铁甲一、三组居民的交通出行</t>
  </si>
  <si>
    <t>方便原铁甲一、三组居民的交通出行、降低居民出行及运输成本</t>
  </si>
  <si>
    <t>姚宏伍至沙湾0.7公里</t>
  </si>
  <si>
    <t>27户98人</t>
  </si>
  <si>
    <t>方便原铁甲三、四组居民的交通出行</t>
  </si>
  <si>
    <t>方便原铁甲三、四组居民的交通出行、降低居民出行及运输成本</t>
  </si>
  <si>
    <t>姚友年至铁甲水库3公里</t>
  </si>
  <si>
    <t>53户186人</t>
  </si>
  <si>
    <t>方便原黄甲三、四、六组；二、三麻场组；铁甲二、三、七组居民的交通出行</t>
  </si>
  <si>
    <t>方便原黄甲三、四、六组；二、三麻场组；铁甲二、三、七组居民的交通出行、降低居民出行及运输成本</t>
  </si>
  <si>
    <r>
      <rPr>
        <sz val="8"/>
        <rFont val="仿宋_GB2312"/>
        <charset val="134"/>
      </rPr>
      <t>朱绍元至狗家</t>
    </r>
    <r>
      <rPr>
        <sz val="8"/>
        <rFont val="宋体"/>
        <charset val="134"/>
      </rPr>
      <t>堉</t>
    </r>
    <r>
      <rPr>
        <sz val="8"/>
        <rFont val="仿宋_GB2312"/>
        <charset val="134"/>
      </rPr>
      <t>0.6公里</t>
    </r>
  </si>
  <si>
    <t>27户86人</t>
  </si>
  <si>
    <t>方便原黄甲村五、十二组居民的交通出行</t>
  </si>
  <si>
    <t>方便原黄甲村五、十二组居民的交通出行、降低居民出行及运输成本</t>
  </si>
  <si>
    <t>回龙三组2.3公里</t>
  </si>
  <si>
    <t>27户97人</t>
  </si>
  <si>
    <t>方便原麻场村一组居民的交通出行，加强防洪抢险</t>
  </si>
  <si>
    <t>方便原麻场村一组居民的交通出行，加强防洪抢险能力、减少洪涝灾害，降低居民出行及运输成本</t>
  </si>
  <si>
    <t>水库整修</t>
  </si>
  <si>
    <t>狮岩水库</t>
  </si>
  <si>
    <t>35户142人</t>
  </si>
  <si>
    <t>方便原汪家山村三组居民350亩农田的水利灌输</t>
  </si>
  <si>
    <t>方便汪家山三组居民农田水利灌输，减少人力成本</t>
  </si>
  <si>
    <t>罗家溶水库</t>
  </si>
  <si>
    <t>90户324人</t>
  </si>
  <si>
    <t>方便铁甲一、三、四、五组居民587亩农田的水利灌输</t>
  </si>
  <si>
    <t>方便汪家山一、三、四、五组居民农田水利灌输，减少人力成本</t>
  </si>
  <si>
    <t>陈宏垭水库</t>
  </si>
  <si>
    <t>25户82人</t>
  </si>
  <si>
    <t>方便原汪家山村一组居民256亩农田的水利灌输</t>
  </si>
  <si>
    <t>方便汪家山一组居民农田水利灌输，减少人力成本</t>
  </si>
  <si>
    <t>陈家湾水库</t>
  </si>
  <si>
    <t>34户125人</t>
  </si>
  <si>
    <t>方便原黄甲村五、十二组居民381亩农田的水利灌输</t>
  </si>
  <si>
    <t>方便原黄甲村五、十二组居民农田水利灌输，减少人力成本</t>
  </si>
  <si>
    <t>龙昌村</t>
  </si>
  <si>
    <t>镇龙片区电网改造</t>
  </si>
  <si>
    <t>6户贫困户及427户非贫困户</t>
  </si>
  <si>
    <t>解决群众日常生活需要，适应农村经济发展，满足农业生产发展需求。</t>
  </si>
  <si>
    <t>通过参与项目库立项表决，通过公告公示等进行监督</t>
  </si>
  <si>
    <t>解决6户贫困户日常生活需要，427户非贫困户因此受益，改善生活条件</t>
  </si>
  <si>
    <t>天宝山村</t>
  </si>
  <si>
    <t>高标准农田建设</t>
  </si>
  <si>
    <t>二组、三组联片农田约200亩，建设为高标准农田</t>
  </si>
  <si>
    <t>9户贫困户及89户非贫困户</t>
  </si>
  <si>
    <t>田地平整肥沃，水利设施配套，田间道路通畅，优质高产高效</t>
  </si>
  <si>
    <t>带动9户贫困户直接或间接受益，增产促收，89户非贫困户降低劳作成本，增产促收。</t>
  </si>
  <si>
    <t>机耕道建设</t>
  </si>
  <si>
    <t>六组九组十组机耕道长约4公里，宽3.5米。</t>
  </si>
  <si>
    <t>15户贫困户89户非贫困户</t>
  </si>
  <si>
    <t>规范机耕道建设标准，适应农村经济发展，满足农业生产发展需求。</t>
  </si>
  <si>
    <t>带动15户及89户非贫困户直接或间接受益，方便农户农作出行。</t>
  </si>
  <si>
    <t>一组二组机耕道长约2公里，宽3.5米。</t>
  </si>
  <si>
    <t>4户贫困户及66户非贫困户</t>
  </si>
  <si>
    <t>带动4户及66户非贫困户直接或间接受益，方便农户农作出行。</t>
  </si>
  <si>
    <t>十组岩屋场堰塘整修出淤，堰堤加固</t>
  </si>
  <si>
    <t>6户贫困户及31户非贫困户</t>
  </si>
  <si>
    <t>满足农户农田灌溉需求，实行旱涝保收，增产促收。</t>
  </si>
  <si>
    <t>带动6户及31户非贫困户直接或间接受益，增产促收。</t>
  </si>
  <si>
    <t>二组卢振文大堰整修出淤，堰堤加固</t>
  </si>
  <si>
    <t>3户贫困户及26户非贫困户</t>
  </si>
  <si>
    <t>带动3户及26户非贫困户直接或间接受益，增产促收。</t>
  </si>
  <si>
    <t>涌泉村</t>
  </si>
  <si>
    <t>龚家大堰整修</t>
  </si>
  <si>
    <t>涌泉村2组龚家大堰面积12亩，堰堤整修硬化长400米，护坡长150米、高2.5米，厚0.1米，浆砌150米；堰塘出淤泥等。</t>
  </si>
  <si>
    <t>5户贫困户及18户非贫困户</t>
  </si>
  <si>
    <t>方便2组5户贫困户农作物灌溉，减少周边农田灌溉时间1小时/天；有效保持水土湿润度，节约成本，提高群众满意度。</t>
  </si>
  <si>
    <t>带动周边5户贫困户直接或间接受益，为2组23户村民提供方便，提高农作物产量与经济效益。</t>
  </si>
  <si>
    <t>涌泉街道公路加宽</t>
  </si>
  <si>
    <t>涌泉村五组街道公路加宽，长650米，宽2.5米，厚0.2米组级公路进行加宽、硬化。</t>
  </si>
  <si>
    <t>3户贫困户及64户非贫困户</t>
  </si>
  <si>
    <t>方便5组3户贫困户受益，便捷来往运输车辆畅通，给村民直接带来经济外销发展，来往车辆不再拥挤在周边住户门前，提高群众满意度。</t>
  </si>
  <si>
    <t>带动周边3户贫困户直接或间接受益，为5组67户村民提供方便，提高交通运输质量与经济效益。</t>
  </si>
  <si>
    <t>枫岭村</t>
  </si>
  <si>
    <t>莫家五组到跃进水库道路硬化</t>
  </si>
  <si>
    <t>方便4  5  6组群众出行;便捷农产品运输；提高群众满意度。</t>
  </si>
  <si>
    <t>带动区域内贫困户与非贫困户直接或间接受益。</t>
  </si>
  <si>
    <t>莫家九组到和平水库道路硬化</t>
  </si>
  <si>
    <t>4户贫困户及46户非贫困户</t>
  </si>
  <si>
    <t>方便9、8组群众出行；便捷农产品运输；提高群众满意度</t>
  </si>
  <si>
    <t>汉宫庙村</t>
  </si>
  <si>
    <t>庙儿岗2组至3组路段1300米道路硬化</t>
  </si>
  <si>
    <t>1户贫困户及50户非贫困户</t>
  </si>
  <si>
    <t>方便2、3组群众出行;便捷农产品运输；提高群众满意度。</t>
  </si>
  <si>
    <t>禁碑垭1组至汉宫庙8组基耕路600米硬化</t>
  </si>
  <si>
    <t>3户贫困户及76户非贫困户</t>
  </si>
  <si>
    <t>方便1、8组群众出行；便捷农产品运输；提高群众满意度</t>
  </si>
  <si>
    <t>灵岩寺村</t>
  </si>
  <si>
    <t>七组红更潭村道硬化</t>
  </si>
  <si>
    <t>2户贫困户及70户非贫困户</t>
  </si>
  <si>
    <t>方便7组群众出行;便捷油茶等农产品运输；提高群众满意度。</t>
  </si>
  <si>
    <t>带动2户贫困户直接或间接受益：70户非贫困户出行方便，降低油茶等农产品运输成本。</t>
  </si>
  <si>
    <t>五组堰塘整修</t>
  </si>
  <si>
    <t>8户非贫困户</t>
  </si>
  <si>
    <t>方便5组群众;农田灌溉；提高群众满意度。</t>
  </si>
  <si>
    <t>带动8户非贫困户直接受益。</t>
  </si>
  <si>
    <t>曙光村</t>
  </si>
  <si>
    <t>5组鲁家湾至9组官堰段长1500米宽3.5米厚0.2米村道硬化</t>
  </si>
  <si>
    <t>3户贫困户及120户非贫困户</t>
  </si>
  <si>
    <t>方便5、6、7、8、9组群众出行;便捷农产品运输；提高群众满意度。</t>
  </si>
  <si>
    <t>11组谢家嘴至12组楚白湾段1500米宽3.5米厚0.2米村道硬化</t>
  </si>
  <si>
    <t>2户贫困户及95户非贫困户</t>
  </si>
  <si>
    <t>方便11、12、13、14组群众出行；便捷农产品运输；提高群众满意度</t>
  </si>
  <si>
    <t>7组聂河边段500米宽3.5米厚0.2米村道硬化</t>
  </si>
  <si>
    <t>27户非贫困户</t>
  </si>
  <si>
    <t>方便7组群众出行；便捷农产品运输；提高群众满意度。</t>
  </si>
  <si>
    <t>玉凤坪1组麻溪至2组红光段700米宽3.5米厚0.2米村道硬化28</t>
  </si>
  <si>
    <t>3户贫困户及35个非贫困户</t>
  </si>
  <si>
    <t>方便玉凤坪1、2组群众出行；便捷农产品运输；提高群众满意度。</t>
  </si>
  <si>
    <t>夺旗山村4组</t>
  </si>
  <si>
    <t>大堰整修</t>
  </si>
  <si>
    <t>8亩</t>
  </si>
  <si>
    <t>5组，6组居民</t>
  </si>
  <si>
    <t>减少周边农田灌溉时间。节约灌溉成本。有效保持水土，保持生态。改善周边供水条件，提高群众满意度。(灌溉面积180亩)</t>
  </si>
  <si>
    <t>减少周边农田灌溉时间。节约灌溉成本。有效保持水土，保持生态。改善周边供水条件，提高群众满意度。</t>
  </si>
  <si>
    <t>夺旗山村12组</t>
  </si>
  <si>
    <t>12亩</t>
  </si>
  <si>
    <t>12组居民</t>
  </si>
  <si>
    <t>减少周边农田灌溉时间。节约灌溉成本。有效保持水土，保持生态。改善周边供水条件，提高群众满意度。(灌溉面积300亩)</t>
  </si>
  <si>
    <t>夺旗山村6组</t>
  </si>
  <si>
    <t>夺旗山村6组桥梁新建</t>
  </si>
  <si>
    <t>贫困户3户10人非贫困户20户95人</t>
  </si>
  <si>
    <t>方便夺旗山村6组的居民交通出行，降低居民出行及运输成本</t>
  </si>
  <si>
    <t>方便夺旗山村4组的居民交通出行，降低居民出行及运输成本</t>
  </si>
  <si>
    <t>1公里</t>
  </si>
  <si>
    <t>31户</t>
  </si>
  <si>
    <t>勒马红光一、二组</t>
  </si>
  <si>
    <t>勒马红光一、二组2.0公里</t>
  </si>
  <si>
    <t>60户262人</t>
  </si>
  <si>
    <t>方便红光一、二、三、四、五、六组的居民交通出行，降低居民出行及运输成本</t>
  </si>
  <si>
    <t>勒马七组</t>
  </si>
  <si>
    <t>七组1.6公里</t>
  </si>
  <si>
    <t>30户130人</t>
  </si>
  <si>
    <t>方便勒马七组的居民交通出行，降低居民出行及运输成本</t>
  </si>
  <si>
    <t>勒马勒八组</t>
  </si>
  <si>
    <t>八组1.7公里</t>
  </si>
  <si>
    <t>42户153人</t>
  </si>
  <si>
    <t>方便勒马八组的居民交通出行，降低居民出行及运输成本</t>
  </si>
  <si>
    <t>漆河镇勒马二组</t>
  </si>
  <si>
    <t>二组1.9公里</t>
  </si>
  <si>
    <t>35户162人</t>
  </si>
  <si>
    <t>方便勒马二组的居民交通出行，降低居民出行及运输成本</t>
  </si>
  <si>
    <t>漆河镇勒马长湖组</t>
  </si>
  <si>
    <t>长湖组1.5公里</t>
  </si>
  <si>
    <t>方便勒马长湖组的居民交通出行，降低居民出行及运输成本</t>
  </si>
  <si>
    <t>勒马四组</t>
  </si>
  <si>
    <t>四组中家湾水库</t>
  </si>
  <si>
    <t>2户贫困户10人及25户非贫困户125人</t>
  </si>
  <si>
    <t>方便勒马四组居民农田水利灌输</t>
  </si>
  <si>
    <t>方便勒马四组居民农田水利灌输，减少人力成本</t>
  </si>
  <si>
    <t>列桥村</t>
  </si>
  <si>
    <t>5组、3组、2组段长1100米宽3.5米厚0.2米村道硬化</t>
  </si>
  <si>
    <t>11户贫困户及58户非贫困户</t>
  </si>
  <si>
    <t>方便2组3组、、5组群众出行;便捷农产品运输；提高群众满意度。</t>
  </si>
  <si>
    <t>带动11户贫困户直接或间接受益：5名贫困户参与投工投劳，户增加其务工收入3000元/人，11户贫困户出行方便，降低农产品运输成本。</t>
  </si>
  <si>
    <t>4组机耕道建设</t>
  </si>
  <si>
    <t>3户贫困户及11户非贫困户</t>
  </si>
  <si>
    <t>提高工作效率，减少劳动强度；增加农户收入；提高群众满意度</t>
  </si>
  <si>
    <t>带动3户贫困户直接受益，户均新加直接收益1500元/年。</t>
  </si>
  <si>
    <t>康家大堰出淤、堰堤护坡60米</t>
  </si>
  <si>
    <t>增加蓄水能力，确保农田灌溉；节约灌溉成本100元/亩；有效保持水土，保护生态；改善周边供水用水条件；提高群众满意度。</t>
  </si>
  <si>
    <t>带动5户贫困户直接或间接受益:5名贫困户投工投劳户增加务工收入1000元/人，5户贫困户方便灌溉，节省农业生产成本。</t>
  </si>
  <si>
    <t>土地整治</t>
  </si>
  <si>
    <t>建成80亩集体经济产业园</t>
  </si>
  <si>
    <t>20户贫困户及810个非贫困户</t>
  </si>
  <si>
    <t>发展集体经济，年增加集体收入8万元；提高群众满意度</t>
  </si>
  <si>
    <t>7户贫困户投工投劳，增加其务工收入1000/人；20户贫困户间接受益于集体经济收益。</t>
  </si>
  <si>
    <t>公路维修</t>
  </si>
  <si>
    <t>列桥至罗湾、建华公路7.5公里破损地段</t>
  </si>
  <si>
    <t>8户贫困户及460非贫困户</t>
  </si>
  <si>
    <t>方便建华片、罗湾片群众出行;及校车安全通行，便捷农产品运输；提高群众满意度。</t>
  </si>
  <si>
    <t>3户贫困户投工投劳，增加其务工收入1500/人；20户贫困户间接受益于集体经济收益。</t>
  </si>
  <si>
    <t>吕家</t>
  </si>
  <si>
    <t>熊家大堰</t>
  </si>
  <si>
    <t>改扩建</t>
  </si>
  <si>
    <t>熊家组堰塘扩容、 出污、硬化</t>
  </si>
  <si>
    <t>2个贫困户11人及18个非贫困户78人</t>
  </si>
  <si>
    <t>确保旱涝保收提高群众收入</t>
  </si>
  <si>
    <t>参与项目入库立项、进行日常管理和监督等。</t>
  </si>
  <si>
    <t xml:space="preserve">      带动区域贫困户与非贫困户直接或间接受益。</t>
  </si>
  <si>
    <t>天门水库</t>
  </si>
  <si>
    <t>整修 硬化</t>
  </si>
  <si>
    <t>天门组库堤涵管整修硬化</t>
  </si>
  <si>
    <t>4个贫困户8人及27个非贫困户104人</t>
  </si>
  <si>
    <t>黑封火大路堰</t>
  </si>
  <si>
    <t>高坪组塘堤浆砌硬化公路重建</t>
  </si>
  <si>
    <t>4个贫困户11人及31个非贫困户123人</t>
  </si>
  <si>
    <t>确保旱涝保收提高群众收入方便群众出行</t>
  </si>
  <si>
    <t>钟家大堰</t>
  </si>
  <si>
    <t>青年组整修硬化</t>
  </si>
  <si>
    <t>4个贫困户11人及22个非贫困户83人</t>
  </si>
  <si>
    <r>
      <rPr>
        <sz val="8"/>
        <rFont val="仿宋_GB2312"/>
        <charset val="134"/>
      </rPr>
      <t>陈家</t>
    </r>
    <r>
      <rPr>
        <sz val="8"/>
        <rFont val="宋体"/>
        <charset val="134"/>
      </rPr>
      <t>塆</t>
    </r>
    <r>
      <rPr>
        <sz val="8"/>
        <rFont val="仿宋_GB2312"/>
        <charset val="134"/>
      </rPr>
      <t>大堰</t>
    </r>
  </si>
  <si>
    <r>
      <rPr>
        <sz val="8"/>
        <rFont val="仿宋_GB2312"/>
        <charset val="134"/>
      </rPr>
      <t>吕家陈家</t>
    </r>
    <r>
      <rPr>
        <sz val="8"/>
        <rFont val="宋体"/>
        <charset val="134"/>
      </rPr>
      <t>塆</t>
    </r>
    <r>
      <rPr>
        <sz val="8"/>
        <rFont val="仿宋_GB2312"/>
        <charset val="134"/>
      </rPr>
      <t>大堰红星组整修硬化</t>
    </r>
  </si>
  <si>
    <t>3个贫困户8个人及15个非贫困户57个人</t>
  </si>
  <si>
    <t>聚宝山村</t>
  </si>
  <si>
    <t>松林二组组级公路硬化</t>
  </si>
  <si>
    <t>方便1，2组群众出行;便捷农产品运输；提高群众满意度。</t>
  </si>
  <si>
    <t>带动2户贫困户直接或间接受益：25户非贫困户出行方便，降低农产品运输成本。</t>
  </si>
  <si>
    <t>碌厂三组的机耕路</t>
  </si>
  <si>
    <t>18户非贫困户</t>
  </si>
  <si>
    <t>方便3组群众;农业发展；提高水稻种植面积，并群众满意度。</t>
  </si>
  <si>
    <t>带动18户非贫困户直接受益。</t>
  </si>
  <si>
    <t>基建</t>
  </si>
  <si>
    <t>村部的光伏发电</t>
  </si>
  <si>
    <t>20户分散供养特困人员</t>
  </si>
  <si>
    <t>方便村部周围松岭5.6组，聚宝4.5组大部分村民用电需求。</t>
  </si>
  <si>
    <t>改善村部周围部分村民用电需求。</t>
  </si>
  <si>
    <t>长寿寺村</t>
  </si>
  <si>
    <t>长寿十三组组基公路硬化</t>
  </si>
  <si>
    <t>方便村民的交通出行</t>
  </si>
  <si>
    <t>方便长寿寺村民的交通出行、降低居民出行及运输成本</t>
  </si>
  <si>
    <t>河坪六组组基公路硬化</t>
  </si>
  <si>
    <t>26户78人</t>
  </si>
  <si>
    <t>河坪四组组基公路硬化</t>
  </si>
  <si>
    <t>27户73人</t>
  </si>
  <si>
    <t>河坪一组组基公路硬化</t>
  </si>
  <si>
    <t>30户93人</t>
  </si>
  <si>
    <t>长寿一片组组组基公路硬化</t>
  </si>
  <si>
    <t>30户120人</t>
  </si>
  <si>
    <t>长寿九片组组组基公路硬化</t>
  </si>
  <si>
    <t>48户156人</t>
  </si>
  <si>
    <t>铁佛寺村</t>
  </si>
  <si>
    <t>铁佛寺十一组</t>
  </si>
  <si>
    <t>18户75人</t>
  </si>
  <si>
    <t>方便铁佛寺十一组村民出行;便捷水稻等农产品运输；提高群众满意度。</t>
  </si>
  <si>
    <t>方便铁佛寺村十一组居民的交通出行、降低居民出行及运输成本</t>
  </si>
  <si>
    <t>铁佛寺八组</t>
  </si>
  <si>
    <t>23户86人</t>
  </si>
  <si>
    <t>方便铁佛寺八组村民出行;便捷水稻等农产品运输；提高群众满意度。</t>
  </si>
  <si>
    <t>方便铁佛寺村八组居民的交通出行、降低居民出行及运输成本</t>
  </si>
  <si>
    <t>铁佛寺一组</t>
  </si>
  <si>
    <t>32户108人</t>
  </si>
  <si>
    <t>方便铁佛寺一组村民出行;便捷水稻等农产品运输；提高群众满意度。</t>
  </si>
  <si>
    <t>方便铁佛寺村一组居民的交通出行、降低居民出行及运输成本</t>
  </si>
  <si>
    <t>符家大堰整修</t>
  </si>
  <si>
    <t>18户68人</t>
  </si>
  <si>
    <t>减少周边农田灌溉时间；节约灌溉；有效保持水土，保护生态；改善周边供水用水条件；提高群众满意度</t>
  </si>
  <si>
    <t>方便铁佛寺四组居民农田水利灌输，减少人力成本</t>
  </si>
  <si>
    <t>莫家大堰整修</t>
  </si>
  <si>
    <t>16户52人</t>
  </si>
  <si>
    <t>减少周边农田灌溉时间；节约灌溉成本有效保持水土，保护生态；改善周边供水用水条件；提高群众满意度</t>
  </si>
  <si>
    <t>方便铁佛寺六组居民农田水利灌输，减少人力成本</t>
  </si>
  <si>
    <t>玉皇坪村</t>
  </si>
  <si>
    <t>沟渠清淤</t>
  </si>
  <si>
    <t>咸泥坪排水沟清淤</t>
  </si>
  <si>
    <t>6户贫困户及其它非贫困户</t>
  </si>
  <si>
    <t>方便咸泥坪组、下湾组、六斗坪组、中湾线、上湾组农田灌溉，提高群众满意度。</t>
  </si>
  <si>
    <t>带动6户贫困户直接或间接受益：5名贫困户参与投工投劳，户增加其务工收入1000元/人。</t>
  </si>
  <si>
    <t>上湾组机耕道建设</t>
  </si>
  <si>
    <t>带动3户贫困户直接受益，户均新加直接收益800元/年。</t>
  </si>
  <si>
    <t>郭家湾大堰出淤、堰堤护坡60米</t>
  </si>
  <si>
    <t>魏家坪至凤凰坡道路维修</t>
  </si>
  <si>
    <t>3户贫困户及56户非贫困户</t>
  </si>
  <si>
    <t>方便魏家坪、郭家坪、花屋坪、古堤、凤凰坡群众出行;及校车安全通行，便捷农产品运输；提高群众满意度。</t>
  </si>
  <si>
    <t>3户贫困户投工投劳，增加其务工收入1500/人；56户非贫困户间接受益于集体经济收益。</t>
  </si>
  <si>
    <t>石板坪村</t>
  </si>
  <si>
    <t>公路新建</t>
  </si>
  <si>
    <t>石板坪三组李世权到石板坪基部</t>
  </si>
  <si>
    <t>5户贫困户及非贫困户28人</t>
  </si>
  <si>
    <t>方便石板二、三组的村民交通出行，降低村民出行及运输成本</t>
  </si>
  <si>
    <t>曙光7组-曙光9组</t>
  </si>
  <si>
    <t>聂家坪-汉宫庙</t>
  </si>
  <si>
    <t>聂家坪村</t>
  </si>
  <si>
    <t>雷聂线</t>
  </si>
  <si>
    <t>曙光村部-曙光12组</t>
  </si>
  <si>
    <t>封火溶村</t>
  </si>
  <si>
    <t>孙海兵－孙林书</t>
  </si>
  <si>
    <t>白家溶村</t>
  </si>
  <si>
    <t>三八水库-芦毛峪</t>
  </si>
  <si>
    <t>杨家庄村</t>
  </si>
  <si>
    <t>汪竹线</t>
  </si>
  <si>
    <t>徐家贵－原松林村部</t>
  </si>
  <si>
    <t>汉宫庙</t>
  </si>
  <si>
    <t>漆河镇汉宫庙村禁碑哑片道路硬化</t>
  </si>
  <si>
    <t>200人</t>
  </si>
  <si>
    <t>新增生态水稻种植410亩</t>
  </si>
  <si>
    <t>在杨家庄村新增生态水稻种植410亩</t>
  </si>
  <si>
    <t>提高粮食作物产量，集中种植生产，提高作物经济效益</t>
  </si>
  <si>
    <t>带动20户贫困户直接或间接受益：名贫困户参与投工投劳</t>
  </si>
  <si>
    <t>黄婆店村</t>
  </si>
  <si>
    <t>新增富硒柑橘种植110亩</t>
  </si>
  <si>
    <t>在黄婆店村新增富硒柑橘种植110亩</t>
  </si>
  <si>
    <t>16户贫困户</t>
  </si>
  <si>
    <t>提高经济作物产量，集中种植生产，提高作物经济效益</t>
  </si>
  <si>
    <t>带动16户贫困户直接或间接受益：名贫困户参与投工投劳</t>
  </si>
  <si>
    <t>新增富硒小龙虾养植60亩</t>
  </si>
  <si>
    <t>在曙光村新增富硒小龙虾养植60亩</t>
  </si>
  <si>
    <t>13户贫困户</t>
  </si>
  <si>
    <t>扩大龙虾养殖规模</t>
  </si>
  <si>
    <t>带动13户贫困户直接或间接受益：名贫困户参与投工投劳</t>
  </si>
  <si>
    <t>创意富硒水稻300亩</t>
  </si>
  <si>
    <t>在八房坪村新增富硒水稻300亩</t>
  </si>
  <si>
    <t>53人</t>
  </si>
  <si>
    <t>带动53人直接或间接受益：部分贫困户参与投工投劳。</t>
  </si>
  <si>
    <t>青林乡</t>
  </si>
  <si>
    <t>九龙山村</t>
  </si>
  <si>
    <t>台渠整修</t>
  </si>
  <si>
    <t>栗林坝低灌分渠整修</t>
  </si>
  <si>
    <t>18户贫困户及102户非贫困户</t>
  </si>
  <si>
    <t>解决四个组的农田灌溉问题；提高群众满意度。</t>
  </si>
  <si>
    <t>带动18户贫困户直接受益，降低农业生产成本。</t>
  </si>
  <si>
    <t>老官坪村</t>
  </si>
  <si>
    <t>官毛线公路硬化</t>
  </si>
  <si>
    <t>官毛线1.3公里水泥路建设</t>
  </si>
  <si>
    <t>9户贫困户及25户非贫困户</t>
  </si>
  <si>
    <t>方便村民生产生活及交通出行，发展经济；提高群众满意度。</t>
  </si>
  <si>
    <t>带动9户贫困户直接或间接受益，9户贫困户出行方便，降低农产品运输成本。</t>
  </si>
  <si>
    <t xml:space="preserve">车家峪线公路硬化 </t>
  </si>
  <si>
    <t>车家峪线2公里水泥路建设</t>
  </si>
  <si>
    <t>12户贫困户及65户非贫困户</t>
  </si>
  <si>
    <t>带动12户贫困户直接或间接受益，12户贫困户出行方便，降低农产品运输成本。</t>
  </si>
  <si>
    <t>付家台-桃红线公路硬化</t>
  </si>
  <si>
    <t>付家台-桃红线1.2公里水泥路建设</t>
  </si>
  <si>
    <t>9户贫困户及36户非贫困户</t>
  </si>
  <si>
    <r>
      <rPr>
        <sz val="8"/>
        <rFont val="仿宋_GB2312"/>
        <charset val="134"/>
      </rPr>
      <t>彭家</t>
    </r>
    <r>
      <rPr>
        <sz val="8"/>
        <rFont val="宋体"/>
        <charset val="134"/>
      </rPr>
      <t>塝</t>
    </r>
    <r>
      <rPr>
        <sz val="8"/>
        <rFont val="仿宋_GB2312"/>
        <charset val="134"/>
      </rPr>
      <t>大堰清淤整修</t>
    </r>
  </si>
  <si>
    <r>
      <rPr>
        <sz val="8"/>
        <rFont val="仿宋_GB2312"/>
        <charset val="134"/>
      </rPr>
      <t>彭家</t>
    </r>
    <r>
      <rPr>
        <sz val="8"/>
        <rFont val="宋体"/>
        <charset val="134"/>
      </rPr>
      <t>塝</t>
    </r>
    <r>
      <rPr>
        <sz val="8"/>
        <rFont val="仿宋_GB2312"/>
        <charset val="134"/>
      </rPr>
      <t>大堰2.8亩清淤整修</t>
    </r>
  </si>
  <si>
    <t>7户贫困户及22户非贫困户</t>
  </si>
  <si>
    <t>方便村民生产生活，解决农田灌溉等问题；提高群众满意度。</t>
  </si>
  <si>
    <t>带动7户贫困户直接或间接受益，7户贫困户方便灌溉，节省农业生产成本。</t>
  </si>
  <si>
    <t>肖家湾大堰清淤整修</t>
  </si>
  <si>
    <t>肖家湾大堰3亩清淤整修</t>
  </si>
  <si>
    <t>8户贫困户及24户非贫困户</t>
  </si>
  <si>
    <t>带动8户贫困户直接或间接受益，8户贫困户方便灌溉，节省农业生产成本。</t>
  </si>
  <si>
    <t xml:space="preserve">张家峪大堰清淤整修 </t>
  </si>
  <si>
    <t>张家峪大堰2亩清淤整修</t>
  </si>
  <si>
    <t>7户贫困户及21户非贫困户</t>
  </si>
  <si>
    <t>胜利组-李家咀河道硬化整修</t>
  </si>
  <si>
    <t>胜利组-李家咀河道2.8公里硬化整修</t>
  </si>
  <si>
    <t>34户贫困户及122户非贫困户</t>
  </si>
  <si>
    <t>方便村民生产生活，解决农田灌溉、防洪泄洪等问题；提高群众满意度。</t>
  </si>
  <si>
    <t>带动34户贫困户直接或间接受益，34户贫困户方便灌溉，节省农业生产成本。</t>
  </si>
  <si>
    <t>姜岩村</t>
  </si>
  <si>
    <t>22组钟家堰清淤整修</t>
  </si>
  <si>
    <t>4户贫困户及31户非贫困户</t>
  </si>
  <si>
    <t>带动4户贫困户直接或间接受益，4户贫困户方便灌溉，节省农业生产成本。</t>
  </si>
  <si>
    <t>4组陈家堰清淤整修</t>
  </si>
  <si>
    <t>4户贫困户及42户非贫困户</t>
  </si>
  <si>
    <t>三岗村</t>
  </si>
  <si>
    <t>孙岳伯段至孙友元段长1公里宽3.5米厚0.2米村道路硬化</t>
  </si>
  <si>
    <t>7户贫困户及68户非贫困户</t>
  </si>
  <si>
    <t>方便三岗村4、5、6组群众出行和减少农产品运输成本，提高群众满意度。</t>
  </si>
  <si>
    <t>带动7户贫困户直接或间接受益，7户贫困户出行方便和减少农产品运输成本。</t>
  </si>
  <si>
    <t>肖华林段至何则凡段长0.75公里宽3.5米厚0.2米村道路硬化</t>
  </si>
  <si>
    <t>方便马湾片4、5、7、8组群众出行和减少农产品运输成本，提高群众满意度。</t>
  </si>
  <si>
    <t>带动6户贫困户直接或间接受益，6户贫困户出行方便和减少农产品运输成本。</t>
  </si>
  <si>
    <t>陈德友段至机埠段长0.5公里宽3.5米厚0.2米村道路硬化</t>
  </si>
  <si>
    <t>7户贫困户及87户非贫困户</t>
  </si>
  <si>
    <t>方便三岗村群众出行和减少农产品运输成本，提高群众满意度。</t>
  </si>
  <si>
    <t>孙昌兴段至孙永富段长0.45公里宽3.5米厚0.2米村道路加宽硬化</t>
  </si>
  <si>
    <t>5户贫困户及42户非贫困户</t>
  </si>
  <si>
    <t>方便三岗村4、6组群众出行和减少农产品运输成本，提高群众满意度。</t>
  </si>
  <si>
    <t>带动5户贫困户直接或间接受益，5户贫困户出行方便和减少农产品运输成本。</t>
  </si>
  <si>
    <t>沟渠建设</t>
  </si>
  <si>
    <t>羊耳片11组上堰台沟</t>
  </si>
  <si>
    <t>5户贫困户及63户非贫困户</t>
  </si>
  <si>
    <t>方便三岗村群众农业生产和减少农业生产成本，提高群众满意度。</t>
  </si>
  <si>
    <t>带动5户贫困户直接或间接受益，5户贫困户方便灌溉，节省农业生产成本。</t>
  </si>
  <si>
    <t>堰塘清淤</t>
  </si>
  <si>
    <t>羊耳片1组上堰清淤</t>
  </si>
  <si>
    <t>5户贫困户及65户非贫困户</t>
  </si>
  <si>
    <t>方便三岗村群众生产用水、农田灌溉等，减少农产品生产成本，提高群众满意度。</t>
  </si>
  <si>
    <t>羊耳片6组老屋堰清淤</t>
  </si>
  <si>
    <t>9户贫困户及55户非贫困户</t>
  </si>
  <si>
    <t>带动9户贫困户直接或间接受益，9户贫困户方便灌溉，节省农业生产成本。</t>
  </si>
  <si>
    <t>6组黄永福至5组刘清峰长2100米村道硬化</t>
  </si>
  <si>
    <t>4户贫困户及58户非贫困户</t>
  </si>
  <si>
    <t>白洋片和安家片的连接路，方便18组、6组群众出行，提高群众满意度。</t>
  </si>
  <si>
    <t>带动4户贫困户直接或间接受益，4户贫困户出行方便和减少农产品运输成本。</t>
  </si>
  <si>
    <t xml:space="preserve">桥梁整修 </t>
  </si>
  <si>
    <t>围山渠通往11组危桥整修</t>
  </si>
  <si>
    <t>4户贫困户及15户非贫困户</t>
  </si>
  <si>
    <t>危桥改造，解决11组群众出行问题，排除安全隐患，提高群众满意度。</t>
  </si>
  <si>
    <t>带动沿线贫困户和非贫困户参与投工投劳，方便出行，降低生活生产成本。</t>
  </si>
  <si>
    <t>采菱村</t>
  </si>
  <si>
    <t>采菱村黄楚片6组到食品厂长1000米道路扩宽1米道路硬化</t>
  </si>
  <si>
    <t>15户贫困户及300户非贫困户</t>
  </si>
  <si>
    <t>方便采菱村黄楚片5、6、7、8、9、10、11组群众出行，提高群众满意度。</t>
  </si>
  <si>
    <t>带动15户贫困户直接或间接受益，15户贫困户出行方便和减少农产品运输成本。</t>
  </si>
  <si>
    <t>采菱村珠明老村部至漳江街道四平段长1300米道路扩宽1米道路硬化</t>
  </si>
  <si>
    <t>10户贫困户及100户非贫困户</t>
  </si>
  <si>
    <t>方便采菱村珠明片1、2、3、4组群众出行，提高群众满意度。</t>
  </si>
  <si>
    <t>带动10户贫困户直接或间接受益，10户贫困户出行方便和减少农产品运输成本。</t>
  </si>
  <si>
    <t>采菱村1组张三清门前至三岗村马湾片长650米道路扩宽1米道路硬化</t>
  </si>
  <si>
    <t>7户贫困户及70户非贫困户</t>
  </si>
  <si>
    <t>方便采菱村珠明片1、2、3组群众出行，提高群众满意度。</t>
  </si>
  <si>
    <t>采菱村8组至交岩村长600米道路硬化</t>
  </si>
  <si>
    <t>10户贫困户及110户非贫困户</t>
  </si>
  <si>
    <t>方便采菱村黄楚片8、9、10、11组群众出行，提高群众满意度。</t>
  </si>
  <si>
    <t>采菱村8组至金堰村7组长1000米道路硬化</t>
  </si>
  <si>
    <t xml:space="preserve">池塘整修 </t>
  </si>
  <si>
    <t>采菱村5组雷长林门前池塘5.5亩整修</t>
  </si>
  <si>
    <t>10户贫困户及50非贫困户</t>
  </si>
  <si>
    <t>方便采菱村4、5组农户灌溉农田，提高群众的满意度。</t>
  </si>
  <si>
    <t>带动10户贫困户直接或间接受益，10户贫困户方便灌溉，节省农业生产成本。</t>
  </si>
  <si>
    <t>池塘整修</t>
  </si>
  <si>
    <t>采菱村3组吕孝初门前池塘2亩整修</t>
  </si>
  <si>
    <t>6户贫困户及50非贫困户</t>
  </si>
  <si>
    <t>方便采菱村3组农户灌溉农田，提高群众的满意度。</t>
  </si>
  <si>
    <t>带动6户贫困户直接或间接受益，6户贫困户方便灌溉，节省农业生产成本。</t>
  </si>
  <si>
    <t>采菱村黄楚片5组郭家池塘2亩整修</t>
  </si>
  <si>
    <t>5户贫困户及40非贫困户</t>
  </si>
  <si>
    <t>方便采菱村黄楚片5、8组农户灌溉农田，提高群众的满意度。</t>
  </si>
  <si>
    <t>采菱村6组李家池塘3亩整修</t>
  </si>
  <si>
    <t>8户贫困户及70非贫困户</t>
  </si>
  <si>
    <t>方便采菱村黄楚片农户灌溉农田，提高群众的满意度。</t>
  </si>
  <si>
    <t>采菱村4组至采菱村7组长1300米道路硬化</t>
  </si>
  <si>
    <t>15户贫困户及200户非贫困户</t>
  </si>
  <si>
    <t>方便采菱村3、4、7组群众出行，提高群众满意度。</t>
  </si>
  <si>
    <t>采菱村6组至采菱村7组长800米道路硬化</t>
  </si>
  <si>
    <t>6户贫困户及50户非贫困户</t>
  </si>
  <si>
    <t>方便采菱村6、7组群众出行，提高群众满意度。</t>
  </si>
  <si>
    <t>采菱村6组长700米道路硬化</t>
  </si>
  <si>
    <t>6户贫困户及40户非贫困户</t>
  </si>
  <si>
    <t>方便采菱村6组群众出行，提高群众满意度。</t>
  </si>
  <si>
    <t>采菱村村口桥至漳江镇高湖村公路长800米拓宽1米公路硬化</t>
  </si>
  <si>
    <t>12户贫困户及200户非贫困户</t>
  </si>
  <si>
    <t>方便采菱村组群众出行，提高群众满意度。</t>
  </si>
  <si>
    <t>带动12户贫困户直接或间接受益，12户贫困户出行方便和减少农产品运输成本。</t>
  </si>
  <si>
    <t xml:space="preserve">4、5、6组组级道路硬化 </t>
  </si>
  <si>
    <t>采菱村主干道整修</t>
  </si>
  <si>
    <r>
      <rPr>
        <sz val="8"/>
        <rFont val="仿宋_GB2312"/>
        <charset val="134"/>
      </rPr>
      <t>采菱村6组道路长40米扩宽1米，采菱村村部到食品厂垮塌安</t>
    </r>
    <r>
      <rPr>
        <sz val="8"/>
        <rFont val="宋体"/>
        <charset val="134"/>
      </rPr>
      <t>碈</t>
    </r>
    <r>
      <rPr>
        <sz val="8"/>
        <rFont val="仿宋_GB2312"/>
        <charset val="134"/>
      </rPr>
      <t>10筒共20米，采菱村1组道路垮塌路段安高压塑料</t>
    </r>
    <r>
      <rPr>
        <sz val="8"/>
        <rFont val="宋体"/>
        <charset val="134"/>
      </rPr>
      <t>碈</t>
    </r>
    <r>
      <rPr>
        <sz val="8"/>
        <rFont val="仿宋_GB2312"/>
        <charset val="134"/>
      </rPr>
      <t>6米</t>
    </r>
  </si>
  <si>
    <t>方便采菱村黄楚片4、5、7、8、9、10、11组珠明片1组群众出行，提高群众满意度。</t>
  </si>
  <si>
    <t>龙潭桥村</t>
  </si>
  <si>
    <t>楼湾组公路维修工程</t>
  </si>
  <si>
    <t>楼湾组至堂湾组长约1.4米路段公路维修</t>
  </si>
  <si>
    <t>6户贫困户及83户非贫困户</t>
  </si>
  <si>
    <t>方便龙潭桥村8组群众出行和减少农产品运输成本，提高群众满意度。</t>
  </si>
  <si>
    <t xml:space="preserve">烟叶种植加工及基础设施建设
</t>
  </si>
  <si>
    <t>青林乡2020年计划新增烟叶种植面积800亩，总面积将接近2000亩</t>
  </si>
  <si>
    <t>102户263人</t>
  </si>
  <si>
    <t>贫困户中102户263人直接受益，同时带动周边贫困户和农户进行产业发展</t>
  </si>
  <si>
    <t>湖南采菱村富硒食品有限公司</t>
  </si>
  <si>
    <t>新增富硒面条3万斤，全年总产8万斤</t>
  </si>
  <si>
    <t>55户178人</t>
  </si>
  <si>
    <t>贫困户中55户178人直接受益，同时带动周边贫困户和农户进行产业发展</t>
  </si>
  <si>
    <t>督粮冲村</t>
  </si>
  <si>
    <t>2组组级
公路硬化</t>
  </si>
  <si>
    <t>基本公共服务</t>
  </si>
  <si>
    <t xml:space="preserve">县扶贫办
</t>
  </si>
  <si>
    <t>3米宽，0.2米厚，路基加宽，组级公路硬化</t>
  </si>
  <si>
    <t>1户贫困户及
9户非贫困户</t>
  </si>
  <si>
    <t>带动1户贫困户直接或间接受益，1户贫困户出行方便，降低农产品运输成本。</t>
  </si>
  <si>
    <t>浯溪河村</t>
  </si>
  <si>
    <t>浯溪河村4组长山堰塘整治</t>
  </si>
  <si>
    <t>5户贫困户，32户非贫困户</t>
  </si>
  <si>
    <t>方便浯溪河村群众农业生产和减少农业生产成本，提高群众满意度。</t>
  </si>
  <si>
    <t>热市镇</t>
  </si>
  <si>
    <t>暴家村</t>
  </si>
  <si>
    <t xml:space="preserve">道路拓宽硬化 </t>
  </si>
  <si>
    <t>拓宽硬化</t>
  </si>
  <si>
    <t>二组至三组长2千米宽2.5米厚0.2米村道路基拓宽硬化</t>
  </si>
  <si>
    <t>18户贫困户及70户非贫困户</t>
  </si>
  <si>
    <t>方便二三组群众出行;便捷稻谷等农产品运输；提高群众满意度。</t>
  </si>
  <si>
    <t>带动18户贫困户直接或间接受益：8名贫困户参与投工投劳，户增加其务工收入2000元/人，18户贫困户出行方便，降低稻谷等农产品运输成本。</t>
  </si>
  <si>
    <t>马口村至暴家村三组长2千米宽3.5米厚0.2米村道硬化</t>
  </si>
  <si>
    <t>方便三四组群众出行;便捷稻谷等农产品运输；提高群众满意度。</t>
  </si>
  <si>
    <t>带动10户贫困户直接受益，5名贫困户参与投工投劳，户增加其务工收入2000元/人，降低稻谷等农产品运输成本。</t>
  </si>
  <si>
    <t>①从张登亿家至马口河边长2000米           ②从于家峪大堰下至戴志伟门口长1500米               ③从中堰至聂家港台渠长1000米④从土台渠至水库长800米</t>
  </si>
  <si>
    <t>25户贫困户及180户非贫困户</t>
  </si>
  <si>
    <t>解决二三四组农户稻谷收割难题，减轻农户的劳动强度，便捷稻谷等农产品的运输，提升群众的满意度</t>
  </si>
  <si>
    <t>带动贫困户直接或间接受益，降低稻谷等农产品运输成本，方便群众出行</t>
  </si>
  <si>
    <t>明月村</t>
  </si>
  <si>
    <t>明山村道拓宽</t>
  </si>
  <si>
    <t>3、9、11、12组500米公路河边堤块石护砌</t>
  </si>
  <si>
    <t>100户贫困户和480户非贫困户</t>
  </si>
  <si>
    <t>缓解交通拥挤、保障安全通行，提高群众满意度</t>
  </si>
  <si>
    <t>带动100户贫困户直接受益，100户贫困户户均新加直接收益500元/年。</t>
  </si>
  <si>
    <t>硬化二组组道2公里，三组组道500米</t>
  </si>
  <si>
    <t>10户贫困户和40户非贫困户</t>
  </si>
  <si>
    <t>保障村民出行便捷，提高群众满意度。</t>
  </si>
  <si>
    <t>带动10户贫困户直接或间接受益:户增加务工收入110元/人，10户贫困户方便出行，节省农业生产成本。</t>
  </si>
  <si>
    <t>明月六组修桥一座</t>
  </si>
  <si>
    <t>六组修桥一座3.5米×12米</t>
  </si>
  <si>
    <t>10户贫困户和28户非贫困户</t>
  </si>
  <si>
    <t>10户贫困户增加其务工收入180/人；10户贫困户直接受益</t>
  </si>
  <si>
    <t>明山通村公路河堤护砌</t>
  </si>
  <si>
    <t>明山通村公路边河堤护砌1000米</t>
  </si>
  <si>
    <t>直接受益贫困户100户，增加其务工收入90元/人</t>
  </si>
  <si>
    <t>郭家垭村</t>
  </si>
  <si>
    <t>机耕路建设</t>
  </si>
  <si>
    <t>机耕路建设全长11500米，宽3米</t>
  </si>
  <si>
    <t>贫困户57户，164人</t>
  </si>
  <si>
    <t>增加贫困户农业生产收入</t>
  </si>
  <si>
    <t>带动50户贫困户直接或间接受益：5名贫困户参与投工投劳，户增加其务工收入500元/人，50户贫困户出行方便，降低水稻等农产品运输成本。</t>
  </si>
  <si>
    <t>凤鸣村</t>
  </si>
  <si>
    <t>堰塘、渠道维修</t>
  </si>
  <si>
    <r>
      <rPr>
        <sz val="8"/>
        <rFont val="仿宋_GB2312"/>
        <charset val="134"/>
      </rPr>
      <t>白马湾、铁路湾、冬瓜</t>
    </r>
    <r>
      <rPr>
        <sz val="8"/>
        <rFont val="宋体"/>
        <charset val="134"/>
      </rPr>
      <t>堉</t>
    </r>
    <r>
      <rPr>
        <sz val="8"/>
        <rFont val="仿宋_GB2312"/>
        <charset val="134"/>
      </rPr>
      <t>、水库等组堰塘6口，渠道950米硬化建设</t>
    </r>
  </si>
  <si>
    <t>40个贫困户和25个非贫困户</t>
  </si>
  <si>
    <t>保证农业生产旱涝保收。提高收入</t>
  </si>
  <si>
    <t>40个贫困户与25个非贫困户直接增加收益，出行方便，减少农产品运输成本。</t>
  </si>
  <si>
    <t>荣禄村</t>
  </si>
  <si>
    <t>丫角山组陈高银段至龙家嘴村邓家湾段长500米宽3.5米厚0.2米丫角山组陈高银段至龙家嘴村龙家湾300米宽3.5米厚0.2米丫角山组陈高银段至龙家嘴村王家湾段长500米宽3.5米厚0.2米跨村道硬化</t>
  </si>
  <si>
    <t>7户贫困户及20户非贫困户</t>
  </si>
  <si>
    <t>方便丫角山组以及龙家嘴村三个组的群众出行;便捷柑桔等农产品运输；提高群众满意度。</t>
  </si>
  <si>
    <t>带动7户贫困户直接或间接受益：5名贫困户参与投工投劳，户增加其务工收入1000元/人，7户贫困户出行方便，降低柑桔等农产品运输成本。</t>
  </si>
  <si>
    <t>丫角山组丫角山水库和大堰整修栎树咀长湾水库蒋家峪组新堰尖峰山组陈家大堰李家嘴组和尚堰</t>
  </si>
  <si>
    <t>15户贫困户及80户非贫困户</t>
  </si>
  <si>
    <t>能有效蓄水灌溉水田700多亩，节约灌溉成本；有效保持水土，保护生态；改善周边供水用水条件；提高群众满意度。</t>
  </si>
  <si>
    <t>带动15户贫困户直接或间接受益:5名贫困户投工投劳户增加务工收入1000元/人，15户贫困户方便灌溉，节省农业生产成本。</t>
  </si>
  <si>
    <t>机耕道路</t>
  </si>
  <si>
    <t>建成在坛坪至玉皇庵坪机耕道路和渠道整修</t>
  </si>
  <si>
    <t>15户贫困户及120个非贫困户</t>
  </si>
  <si>
    <t>方便在坛组栎树咀组以及玉皇庵组向湾组群众劳动生产;便捷水稻生产，水利灌溉等农产品运输；提高群众满意度。</t>
  </si>
  <si>
    <t>15户贫困户投工投劳，增加其务工收入1000/人；15户贫困户间接受益于集体经济收益。</t>
  </si>
  <si>
    <t>彰善村</t>
  </si>
  <si>
    <t>水库整治</t>
  </si>
  <si>
    <t>水库堤加固、护坡、
清淤、重建溢洪道</t>
  </si>
  <si>
    <t>13户贫困户及25户非贫困户</t>
  </si>
  <si>
    <t>保障农田灌溉150亩</t>
  </si>
  <si>
    <t>带动13户贫困户直接或间接受益:6名贫困户投工投劳户增加务工收入1200元/人，13户贫困户方便灌溉，节省农业生产成本。</t>
  </si>
  <si>
    <t>堰塘堤加固、护坡、
清淤、重建溢洪道</t>
  </si>
  <si>
    <t>6户贫困户和24户非贫困户</t>
  </si>
  <si>
    <t>保障农田灌溉120亩</t>
  </si>
  <si>
    <t>带动6户贫困户直接或间接受益:5名贫困户投工投劳户增加务工收入1000元/人，6户贫困户方便灌溉，节省农业生产成本。</t>
  </si>
  <si>
    <t>岩桥坪村</t>
  </si>
  <si>
    <t>沟长3公里，共三段</t>
  </si>
  <si>
    <t>贫困户80人，非贫困人口户300人</t>
  </si>
  <si>
    <t>4组5组农田灌溉200亩</t>
  </si>
  <si>
    <t>带动20户贫困户直接或间接受益：8名贫困户参与投工投劳，户增加其务工收入2000元/人，灌溉900。增加农民生产效益。减少旱灾</t>
  </si>
  <si>
    <t>河堤护砌</t>
  </si>
  <si>
    <t>长120米</t>
  </si>
  <si>
    <t>贫困户40人，非贫困人口户300人</t>
  </si>
  <si>
    <t>一组通乡公路及河堤，农民生活生产直接受益</t>
  </si>
  <si>
    <t>全长1.7公里</t>
  </si>
  <si>
    <t>贫困户10人，非贫困人口户100人</t>
  </si>
  <si>
    <t>一组通组公路，农民生活生产直接受益</t>
  </si>
  <si>
    <t>带动5户贫困户直接或间接受益：2名贫困户参与投工投劳，户增加其务工收入2000元/人，5户贫困户出行方便，降低稻谷等农产品运输成本。</t>
  </si>
  <si>
    <t>全长1.3公里</t>
  </si>
  <si>
    <t>三组通组公路，农民生活生产直接受益</t>
  </si>
  <si>
    <t>清淤、护砌</t>
  </si>
  <si>
    <t>傅家峪组堰塘整修10亩</t>
  </si>
  <si>
    <t>农民受益农田直接灌溉100亩左右</t>
  </si>
  <si>
    <t>王家榜组堰塘整修6亩</t>
  </si>
  <si>
    <t>农民受益农田直接灌溉40亩左右</t>
  </si>
  <si>
    <t>牌楼组堰塘整修7亩</t>
  </si>
  <si>
    <r>
      <rPr>
        <sz val="8"/>
        <rFont val="仿宋_GB2312"/>
        <charset val="134"/>
      </rPr>
      <t>国字</t>
    </r>
    <r>
      <rPr>
        <sz val="8"/>
        <rFont val="宋体"/>
        <charset val="134"/>
      </rPr>
      <t>堉</t>
    </r>
    <r>
      <rPr>
        <sz val="8"/>
        <rFont val="仿宋_GB2312"/>
        <charset val="134"/>
      </rPr>
      <t>组堰塘整修3亩</t>
    </r>
  </si>
  <si>
    <t>机埠</t>
  </si>
  <si>
    <t>王家榜组机埠1处</t>
  </si>
  <si>
    <t>贫困户12人，非贫困人口户150人</t>
  </si>
  <si>
    <t>农民受益农田直接灌溉200亩左右</t>
  </si>
  <si>
    <t>二坊坪组机埠1处</t>
  </si>
  <si>
    <t>贫困户12人，非贫困人口户160人</t>
  </si>
  <si>
    <t>带动20户贫困户直接或间接受益：8名贫困户参与投工投劳，户增加其务工收入2000元/人，方便生活用电</t>
  </si>
  <si>
    <t>河道</t>
  </si>
  <si>
    <t>护砌</t>
  </si>
  <si>
    <t>岩桥坪村部河道护砌200米</t>
  </si>
  <si>
    <t>带动12户贫困户直接或间接受益：8名贫困户参与投工投劳，户增加其务工收入2000元/人，方便农田灌溉</t>
  </si>
  <si>
    <t>桥</t>
  </si>
  <si>
    <t>二坊坪组新建桥梁一座宽5米*长10米</t>
  </si>
  <si>
    <t>贫困户15人，非贫困人口户300人</t>
  </si>
  <si>
    <t>方便丫角山组以及岩桥坪村三个组的群众出行;便捷柑桔等农产品运输；提高群众满意度。</t>
  </si>
  <si>
    <t>带动7户贫困户直接或间接受益：8名贫困户参与投工投劳，户增加其务工收入2000元/人，15户贫困户出行方便，降低稻谷等农产品运输成本。</t>
  </si>
  <si>
    <t>王家榜组新建桥梁一座宽5米*长10米</t>
  </si>
  <si>
    <t>贫困户13人，非贫困人口户80人</t>
  </si>
  <si>
    <t>带动6户贫困户直接或间接受益：3名贫困户参与投工投劳，户增加其务工收入2000元/人，6户贫困户出行方便，降低稻谷等农产品运输成本。</t>
  </si>
  <si>
    <r>
      <rPr>
        <sz val="8"/>
        <rFont val="仿宋_GB2312"/>
        <charset val="134"/>
      </rPr>
      <t>姚家</t>
    </r>
    <r>
      <rPr>
        <sz val="8"/>
        <rFont val="宋体"/>
        <charset val="134"/>
      </rPr>
      <t>堉</t>
    </r>
    <r>
      <rPr>
        <sz val="8"/>
        <rFont val="仿宋_GB2312"/>
        <charset val="134"/>
      </rPr>
      <t>组新建桥梁一座宽5米*长5米</t>
    </r>
  </si>
  <si>
    <t>贫困户10人，非贫困人口户40人</t>
  </si>
  <si>
    <t>带动3户贫困户直接或间接受益：2名贫困户参与投工投劳，户增加其务工收入2000元/人，3户贫困户出行方便，降低稻谷等农产品运输成本。</t>
  </si>
  <si>
    <t>岩桥坪村部新建桥梁一座宽5米*长6米</t>
  </si>
  <si>
    <t>大湾峪组新建桥梁一座宽5米*长5米</t>
  </si>
  <si>
    <t>贫困户10人，非贫困人口户50人</t>
  </si>
  <si>
    <t>方便4组的群众出行;便捷柑桔等农产品运输；提高群众满意度。</t>
  </si>
  <si>
    <t>岩桥坪组新建桥梁一座宽5米*长5米</t>
  </si>
  <si>
    <t>贫困户8人，非贫困人口户30人</t>
  </si>
  <si>
    <t>方便岩桥坪村5组的群众出行;便捷柑桔等农产品运输；提高群众满意度。</t>
  </si>
  <si>
    <t>带动8户贫困户直接或间接受益：2名贫困户参与投工投劳，户增加其务工收入2000元/人，8户贫困户出行方便，降低稻谷等农产品运输成本。</t>
  </si>
  <si>
    <t>湖坑组新建桥梁一座宽5米*长10米</t>
  </si>
  <si>
    <t>贫困户10人，非贫困人口户60人</t>
  </si>
  <si>
    <t>方便8组的群众出行;便捷柑桔等农产品运输；提高群众满意度。</t>
  </si>
  <si>
    <t>带动3户贫困户直接或间接受益：户增加其务工收入2000元/人，3户贫困户出行方便，降低稻谷等农产品运输成本。</t>
  </si>
  <si>
    <t>傅家峪组公路硬化1.23公里</t>
  </si>
  <si>
    <t>通组公路，农民生活生产直接受益</t>
  </si>
  <si>
    <t>郭家峪公路硬化600米</t>
  </si>
  <si>
    <t>车家峪组公路硬化800米</t>
  </si>
  <si>
    <r>
      <rPr>
        <sz val="8"/>
        <rFont val="仿宋_GB2312"/>
        <charset val="134"/>
      </rPr>
      <t>姚家</t>
    </r>
    <r>
      <rPr>
        <sz val="8"/>
        <rFont val="宋体"/>
        <charset val="134"/>
      </rPr>
      <t>堉</t>
    </r>
    <r>
      <rPr>
        <sz val="8"/>
        <rFont val="仿宋_GB2312"/>
        <charset val="134"/>
      </rPr>
      <t>组公路硬化1.5公里</t>
    </r>
  </si>
  <si>
    <t>贫困户12人，非贫困人口户100人</t>
  </si>
  <si>
    <t>带动5户贫困户直接或间接受益：3名贫困户参与投工投劳，户增加其务工收入2000元/人，5户贫困户出行方便，降低稻谷等农产品运输成本。</t>
  </si>
  <si>
    <t>戴家榜组公路硬化0.5公里</t>
  </si>
  <si>
    <t>贫困户12人，非贫困人口户60人</t>
  </si>
  <si>
    <t>带动3户贫困户直接或间接受益：1名贫困户参与投工投劳，户增加其务工收入2000元/人，3户贫困户出行方便，降低稻谷等农产品运输成本。</t>
  </si>
  <si>
    <t>江家湾组公路硬化1.2公里</t>
  </si>
  <si>
    <t>带动3户贫困户直接或间接受益：3名贫困户参与投工投劳，3户增加其务工收入2000元/人，3户贫困户出行方便，降低稻谷等农产品运输成本。</t>
  </si>
  <si>
    <t>二坊坪组公路硬化1.2公里</t>
  </si>
  <si>
    <t>贫困户20人，非贫困人口户150人</t>
  </si>
  <si>
    <t>带动8户贫困户直接或间接受益：8名贫困户参与投工投劳，户增加其务工收入2000元/人，8户贫困户出行方便，降低稻谷等农产品运输成本。</t>
  </si>
  <si>
    <t>牌楼组公路硬化860米</t>
  </si>
  <si>
    <t>贫困户12人，非贫困人口户50人</t>
  </si>
  <si>
    <t>沟渠</t>
  </si>
  <si>
    <t>王家榜组沟渠硬化1.8公里</t>
  </si>
  <si>
    <t>农民受益农田直接灌溉300亩左右</t>
  </si>
  <si>
    <t>带动20户贫困户直接或间接受益：8名贫困户参与投工投劳，户增加其务工收入2000元/人，20户贫困户出行方便，降低稻谷等农产品运输成本。</t>
  </si>
  <si>
    <t>太平寺村</t>
  </si>
  <si>
    <t>沟渠整修</t>
  </si>
  <si>
    <t>1组河堤修建及温泉河清理</t>
  </si>
  <si>
    <t>20户贫困户，36户非贫困户</t>
  </si>
  <si>
    <t>1-4组都受益，提高群众满意度。</t>
  </si>
  <si>
    <t>20户贫困户，36户非贫困户直接或间接受益</t>
  </si>
  <si>
    <t>7-9组水渠及机耕道建设</t>
  </si>
  <si>
    <t>17户贫困户，23户非贫困户</t>
  </si>
  <si>
    <t>7-8-9组受益，提高群众满意度。</t>
  </si>
  <si>
    <t>17户贫困户，23户非贫困户直接受益</t>
  </si>
  <si>
    <t>堰塘清挖</t>
  </si>
  <si>
    <t>6、11、13组等堰塘清扩建</t>
  </si>
  <si>
    <t>12户贫困户，56户非贫困户</t>
  </si>
  <si>
    <t>6、11、13组受益，提高群众满意度。</t>
  </si>
  <si>
    <t>12户贫困户，56户非贫困户直接受益</t>
  </si>
  <si>
    <t>山上油茶低改</t>
  </si>
  <si>
    <t>14户贫困户，55户非贫困户</t>
  </si>
  <si>
    <t>11、12、13组油茶林改造，提高群众满意度。</t>
  </si>
  <si>
    <t>14户贫困户，55户非贫困户直接受益</t>
  </si>
  <si>
    <t>大田村</t>
  </si>
  <si>
    <t>机耕路下烽火组到于湾组</t>
  </si>
  <si>
    <t>下烽火组到于湾组的机耕路2.7公里</t>
  </si>
  <si>
    <t>20户贫困户及50户非贫困户</t>
  </si>
  <si>
    <t>方便二、十四组群众出行，便捷稻谷等农产品运输，提高群众满意度</t>
  </si>
  <si>
    <t>20户贫困户及50户非贫困户直接受益</t>
  </si>
  <si>
    <t>罗家湾到黄家湾的机耕路</t>
  </si>
  <si>
    <t>罗家湾到黄家湾的机耕路3.2公里</t>
  </si>
  <si>
    <t>方便九、十三组群众出行，便捷稻谷等农产品运输，提高群众满意度</t>
  </si>
  <si>
    <t>10户贫困户及60户非贫困户直接受益</t>
  </si>
  <si>
    <t>马家堰村</t>
  </si>
  <si>
    <t>整修堰塘30口</t>
  </si>
  <si>
    <t>40户贫困户及410户非贫困户</t>
  </si>
  <si>
    <t>一、二、三、四、五、六组受益，提高群众满意度。保证农业生产旱涝保收。提高收入</t>
  </si>
  <si>
    <t>带动40户贫困户及410户非贫困户，农业生产直接受益或间接受益:40户贫困户方便灌溉，节省农业生产成本</t>
  </si>
  <si>
    <t>硬化公路3.5公里</t>
  </si>
  <si>
    <t>40户贫困户及205户非贫困户</t>
  </si>
  <si>
    <t>方便群众出行;便捷稻谷等农产品运输；提高群众满意度。</t>
  </si>
  <si>
    <t>带动40户贫困户直接受益或间接受益，降低稻谷等农产品运输成本。</t>
  </si>
  <si>
    <t>渠道整治</t>
  </si>
  <si>
    <t>渠道整治3公路</t>
  </si>
  <si>
    <t>12户贫困户及240户非贫困户</t>
  </si>
  <si>
    <t>方便群众生产生活用水，降低生产生活成本，提高群众满意度</t>
  </si>
  <si>
    <t>12户贫困户及240户非贫困户农业生产直接受益或间接受益</t>
  </si>
  <si>
    <t>会同村</t>
  </si>
  <si>
    <t>15座山塘整修</t>
  </si>
  <si>
    <t>受益贫困户58户，非贫困户90户</t>
  </si>
  <si>
    <t>整修后使600亩农田受益，经测算亩增收近150元，增加了农民收入。</t>
  </si>
  <si>
    <t>受益贫困户58户，非贫困户90户直接受益</t>
  </si>
  <si>
    <t>戈尔潭村</t>
  </si>
  <si>
    <t xml:space="preserve">柑橘基地扩建、油茶低改 </t>
  </si>
  <si>
    <t xml:space="preserve">200亩柑橘基地扩建、300亩油茶低改 </t>
  </si>
  <si>
    <t>受益贫困户208人</t>
  </si>
  <si>
    <t>解决人民群众人与贫困人口就业与技术支承，对产业项目进行支持增产增收</t>
  </si>
  <si>
    <t>菖蒲村</t>
  </si>
  <si>
    <t>花可食公司小型家庭农场</t>
  </si>
  <si>
    <t>建设400平方米食用鲜花体验店</t>
  </si>
  <si>
    <t>受益贫困户974人</t>
  </si>
  <si>
    <t>龙家嘴村</t>
  </si>
  <si>
    <t>龙家嘴生态果园，选果棚、冷库建设</t>
  </si>
  <si>
    <t>龙家嘴生态果园、选果工厂棚2个、面积2000平方米</t>
  </si>
  <si>
    <t>受益贫困户420人</t>
  </si>
  <si>
    <t>壕沟组至河边组配套建设</t>
  </si>
  <si>
    <t>壕沟组至河边组460米沟渠硬化</t>
  </si>
  <si>
    <t>受益贫困户10户，非贫困户40户</t>
  </si>
  <si>
    <t>山河村</t>
  </si>
  <si>
    <t>👆山河村一、二组村级道路硬化</t>
  </si>
  <si>
    <t>一二组1.5公里道路硬化</t>
  </si>
  <si>
    <t>受益贫困户368人</t>
  </si>
  <si>
    <t>通村级公路，农民生活生产直接受益</t>
  </si>
  <si>
    <t>带动123户贫困户直接或间接受益：10名贫困户参与投工投劳，户增加其务工收入2000元/人，123户贫困户出行方便，降低稻谷等农产品运输成本。</t>
  </si>
  <si>
    <t>云盘山村</t>
  </si>
  <si>
    <t>丁家岗-八组</t>
  </si>
  <si>
    <t>刘坪村</t>
  </si>
  <si>
    <t>姚家桥－千金坪</t>
  </si>
  <si>
    <t>热市镇刘坪村
檩木潭公路桥</t>
  </si>
  <si>
    <t>桃子村</t>
  </si>
  <si>
    <t>热市镇桃子村小桥</t>
  </si>
  <si>
    <t>热市镇明月桥</t>
  </si>
  <si>
    <t>星德山后山公路</t>
  </si>
  <si>
    <t>温泉村</t>
  </si>
  <si>
    <t>桃源县亿文电子商务有限公司</t>
  </si>
  <si>
    <t>热市镇农产品通过淘宝，拼多多，小程序，扶贫小店，58助农等各种电商渠道销售到全国各地</t>
  </si>
  <si>
    <t>业绩在全镇及周边乡镇帮助贫困户169人，非贫困户1200余人</t>
  </si>
  <si>
    <t>2020年争取帮助300户贫困户脱贫，帮助更多的留守老人和妇女增收。</t>
  </si>
  <si>
    <t>严格培训与指导贫困户学习农产品种养生产加工，建立长期的收购质量标准，鉴定长期收购合同。</t>
  </si>
  <si>
    <t>带动300户贫困户直接收益:让300名贫困户参与农产品种养生产加工，达到直接盈利目的，然后真正完成产业脱贫目的。</t>
  </si>
  <si>
    <t>江津花椒种植</t>
  </si>
  <si>
    <t>新建种植基地55亩</t>
  </si>
  <si>
    <t>纳入贫困户20个</t>
  </si>
  <si>
    <t>确保三年后受益</t>
  </si>
  <si>
    <t>保证20个贫困户收入稳固提升，带动广大贫困户跟进发展</t>
  </si>
  <si>
    <t>热市镇太平寺村小型分散供水引水工程</t>
  </si>
  <si>
    <t>改造村级小型集中供水工程2处，安装输水管道4.3km；</t>
  </si>
  <si>
    <t>贫困人口7户12人</t>
  </si>
  <si>
    <t>山河村村道拓宽</t>
  </si>
  <si>
    <t>整村受益</t>
  </si>
  <si>
    <t>通过道路拓宽，方便群众出行，方便农产品运输。</t>
  </si>
  <si>
    <t>三阳港镇</t>
  </si>
  <si>
    <t>白栗坪村</t>
  </si>
  <si>
    <t>花屋组至郭家湾组道路硬化，全长1.5公里，宽3.5米，厚度18公分</t>
  </si>
  <si>
    <t>5户贫困户及20个非贫困户</t>
  </si>
  <si>
    <t>方便花屋组、郭家湾组群众出行；便捷稻谷、玉米等农产品运输；提高群众满意度。</t>
  </si>
  <si>
    <t>方便花屋组、郭家湾组群众出行；便捷稻谷、玉米等农产品运输；带动5户贫困户直接或间接受益。</t>
  </si>
  <si>
    <t>中心组至水库组道路硬化，全长3公里，宽3.5米，厚度18公分</t>
  </si>
  <si>
    <t>方便中心组、水库组群众出行；便捷稻谷、玉米等农产品运输；提高群众满意度。</t>
  </si>
  <si>
    <t>带动4户贫困户直接或间接受益，降低农产品运输成本</t>
  </si>
  <si>
    <t>业家山组至岩斗峪组道路硬化，全长3公里，宽3.5米，厚度18公分</t>
  </si>
  <si>
    <t>方便业家山组、岩斗峪组群众出行；便捷稻谷、玉米等农产品运输；提高群众满意度。</t>
  </si>
  <si>
    <t>带动5户贫困户直接或间接受益，降低农产品运输成本</t>
  </si>
  <si>
    <t>荷堰组至马井组公路硬化，全长1.5公里，宽3.5米，厚度18公分</t>
  </si>
  <si>
    <t>4户贫困户及20个非贫困户</t>
  </si>
  <si>
    <t>方便荷堰组、马井组群众出行；便捷稻谷、玉米等农产品运输；提高群众满意度。</t>
  </si>
  <si>
    <t>安全饮水</t>
  </si>
  <si>
    <t>大堰湾骨干塘维修，主堤80米长、12米高、护坡厚道8公分</t>
  </si>
  <si>
    <t>4户贫困户及30个非贫困户</t>
  </si>
  <si>
    <t>整修大堰湾骨干塘，对大堰湾组、咸湾组居民进行安全饮水工程建设。</t>
  </si>
  <si>
    <t>为4户贫困户提供自引水工程，用上放心水。</t>
  </si>
  <si>
    <t>黄龙坡水库至回龙组沟渠建设，全长3公里，挖0.5米宽沟渠并硬化</t>
  </si>
  <si>
    <t>为水库组、回龙组、肖家岭组居民提供农业灌溉用水。</t>
  </si>
  <si>
    <t>方便4户贫困户农田灌溉，提高水稻产量，亩均增收200元。</t>
  </si>
  <si>
    <t>茅叶寺村</t>
  </si>
  <si>
    <t>三里溪台渠至长葛峪线道路硬化长3公里，宽3.5米</t>
  </si>
  <si>
    <t>2户贫困户及35户非贫困户</t>
  </si>
  <si>
    <t>方便2组，3组群众出行;提高群众满意度。</t>
  </si>
  <si>
    <t>方便2户贫困户出行，便捷交通运输，降低农户生产销售运输成本,促进产业发展群众直接受益。</t>
  </si>
  <si>
    <t>县道61至九组道路硬化长3公里，宽3.5米</t>
  </si>
  <si>
    <t>4户贫困户及226户非贫困户</t>
  </si>
  <si>
    <t>方便8,9组群众出行;提高群众满意度。</t>
  </si>
  <si>
    <t>便捷交通运输，降低农户生产销售运输成本,促进产业发展，带动4户贫困户直接受益。</t>
  </si>
  <si>
    <t>彭家湾组至永昌桥组线道路硬化长3公里，宽3.5米</t>
  </si>
  <si>
    <t>5户贫困户及56户非贫困户</t>
  </si>
  <si>
    <t>方便彭家湾组，佃湾组，永昌桥组群众出行;农产品运需，提高群众满意度。</t>
  </si>
  <si>
    <t>便捷交通运输，降低农户生产销售运输成本,促进产业发展，带动5户贫困户直接受益。</t>
  </si>
  <si>
    <t>田家湾组至琚家溶组线道路硬化长0.5公里，宽3.5米</t>
  </si>
  <si>
    <t>3户贫困户及38户非贫困户</t>
  </si>
  <si>
    <t>方便田家湾租，洞湾组，琚家溶组群众出行;提高群众满意度。</t>
  </si>
  <si>
    <t>带动3户贫困户直接受益方便。田家湾租，洞湾组，琚家溶组群众出行。</t>
  </si>
  <si>
    <r>
      <rPr>
        <sz val="8"/>
        <rFont val="仿宋_GB2312"/>
        <charset val="134"/>
      </rPr>
      <t>沙坡</t>
    </r>
    <r>
      <rPr>
        <sz val="8"/>
        <rFont val="宋体"/>
        <charset val="134"/>
      </rPr>
      <t>堉</t>
    </r>
    <r>
      <rPr>
        <sz val="8"/>
        <rFont val="仿宋_GB2312"/>
        <charset val="134"/>
      </rPr>
      <t>村</t>
    </r>
  </si>
  <si>
    <t>机埠建设</t>
  </si>
  <si>
    <t>解决农田灌溉问题</t>
  </si>
  <si>
    <t>贫困户3户</t>
  </si>
  <si>
    <t>人均增收1000元</t>
  </si>
  <si>
    <t>带动3户贫困户直接受益，解决农田灌溉提高农户生产产量</t>
  </si>
  <si>
    <t>黄柏山村</t>
  </si>
  <si>
    <t>河道整修</t>
  </si>
  <si>
    <t>黄柏山村王泥坝河道整修，长度1.645公里</t>
  </si>
  <si>
    <t>4户贫困户及50户非贫困户,240亩田地</t>
  </si>
  <si>
    <r>
      <rPr>
        <sz val="8"/>
        <rFont val="仿宋_GB2312"/>
        <charset val="134"/>
      </rPr>
      <t>方便九斗</t>
    </r>
    <r>
      <rPr>
        <sz val="8"/>
        <rFont val="宋体"/>
        <charset val="134"/>
      </rPr>
      <t>塝</t>
    </r>
    <r>
      <rPr>
        <sz val="8"/>
        <rFont val="仿宋_GB2312"/>
        <charset val="134"/>
      </rPr>
      <t>组，三里溪组，老屋湾组群众出行;保障灌溉面积240余亩；提高群众满意度。</t>
    </r>
  </si>
  <si>
    <t>带动4户贫困户直接受益，便捷交通运输，降低农户生产销售运输成本，</t>
  </si>
  <si>
    <t>枞树湾组至杜家坪组道路加宽，长度0.84公里，宽度3.5米</t>
  </si>
  <si>
    <t>20户贫困户及238户非贫困户</t>
  </si>
  <si>
    <t>方便龚家溪支部全体群众，老屋湾组，枞树湾组群众出行;提高群众满意度。</t>
  </si>
  <si>
    <t>带动20户贫困户直接受益，便捷交通运输，降低农户生产销售运输成本，</t>
  </si>
  <si>
    <t>龟山坪组到塘泥湾组河道清理</t>
  </si>
  <si>
    <t>4户贫困户及45户非贫困户</t>
  </si>
  <si>
    <t>方便龟山坪组，塘泥湾组群众出行提升河道防洪抗旱能力;提高群众满意度。</t>
  </si>
  <si>
    <t>带动4户贫困户直接受益，增加水产量，有利稻田增收和升河道防洪抗旱能力</t>
  </si>
  <si>
    <t>向家坪村</t>
  </si>
  <si>
    <t>珍珠山组河道改造110米</t>
  </si>
  <si>
    <t>贫困户7户，非贫困户55户</t>
  </si>
  <si>
    <t>方便珍珠山组两边的田地提升河道防洪抗旱能力;提高群众满意度。</t>
  </si>
  <si>
    <t>带动62户农户直接受益，增加稻谷产量和河道防洪抗旱能力</t>
  </si>
  <si>
    <t>聂树垭－老屋湾</t>
  </si>
  <si>
    <t>涵湾-大堰湾</t>
  </si>
  <si>
    <t>三阳港镇周家湾桥</t>
  </si>
  <si>
    <t>九庄堉村</t>
  </si>
  <si>
    <t>乐园桥</t>
  </si>
  <si>
    <t>太平桥社区</t>
  </si>
  <si>
    <t>种植蔬菜200多亩带动社区及季节性用工3000人次</t>
  </si>
  <si>
    <t>贫困户197户475人</t>
  </si>
  <si>
    <t>促进产业发展，贫困户增收</t>
  </si>
  <si>
    <t>带动174户457人贫困户直接或间接受益，增加贫困户人均经济收入300元</t>
  </si>
  <si>
    <t>烟业种植</t>
  </si>
  <si>
    <t>种植烟叶300亩，带动季节性用工达6万人次</t>
  </si>
  <si>
    <t>贫困户292户699人</t>
  </si>
  <si>
    <t>带动292户699人贫困户直接或间接受益：增加贫困户经济人均收入300元</t>
  </si>
  <si>
    <r>
      <rPr>
        <sz val="8"/>
        <color theme="1"/>
        <rFont val="仿宋_GB2312"/>
        <charset val="134"/>
      </rPr>
      <t>九庄</t>
    </r>
    <r>
      <rPr>
        <sz val="8"/>
        <color theme="1"/>
        <rFont val="宋体"/>
        <charset val="134"/>
      </rPr>
      <t>堉</t>
    </r>
    <r>
      <rPr>
        <sz val="8"/>
        <color theme="1"/>
        <rFont val="仿宋_GB2312"/>
        <charset val="134"/>
      </rPr>
      <t>村</t>
    </r>
  </si>
  <si>
    <t>富硒葛根种植</t>
  </si>
  <si>
    <t>种植富硒葛根100亩，带动季节性用工达2000人次</t>
  </si>
  <si>
    <t>贫困户159户390人</t>
  </si>
  <si>
    <t>带动159户390人贫困户直接或间接受益：增加贫困户经济人均收入300元</t>
  </si>
  <si>
    <t>沙坪镇</t>
  </si>
  <si>
    <t>红官村</t>
  </si>
  <si>
    <t>组级公路硬化2800米</t>
  </si>
  <si>
    <t>88人</t>
  </si>
  <si>
    <t>通过参与项目入库立项表决、通过公示公告等进行日常管理与监督</t>
  </si>
  <si>
    <t>带动28户群众直接受益，人均增收100元。</t>
  </si>
  <si>
    <t>支渠硬化</t>
  </si>
  <si>
    <t>梨树、官坪片支渠硬化2000米</t>
  </si>
  <si>
    <t>129人</t>
  </si>
  <si>
    <t>带动42户群众直接受益，人均增收100元</t>
  </si>
  <si>
    <t>黄金李产业</t>
  </si>
  <si>
    <t>种植30亩黄金李</t>
  </si>
  <si>
    <t>237人</t>
  </si>
  <si>
    <t>扩大规模，提高群众收入</t>
  </si>
  <si>
    <t>带动79户群众直接受益，人均增收500元</t>
  </si>
  <si>
    <t>湖湘坪村</t>
  </si>
  <si>
    <t>茶园培管</t>
  </si>
  <si>
    <t>培管</t>
  </si>
  <si>
    <t>300亩</t>
  </si>
  <si>
    <t>412人</t>
  </si>
  <si>
    <t>带动133户群众直接受益，人均增收500元</t>
  </si>
  <si>
    <t>公路建设</t>
  </si>
  <si>
    <t>维修1公里</t>
  </si>
  <si>
    <t>带动133户群众直接受益，人均增收100元</t>
  </si>
  <si>
    <t>旅游产业及电商平台等</t>
  </si>
  <si>
    <t>新建500平米</t>
  </si>
  <si>
    <t>发展产业，提高群众收入</t>
  </si>
  <si>
    <t>食用笋生产销售</t>
  </si>
  <si>
    <t>新建1000平米</t>
  </si>
  <si>
    <t>水果采摘园</t>
  </si>
  <si>
    <t>新建100亩</t>
  </si>
  <si>
    <t>金明村</t>
  </si>
  <si>
    <t>香甜园果业种植专业合作社</t>
  </si>
  <si>
    <t>产业规模扩大</t>
  </si>
  <si>
    <t>203人</t>
  </si>
  <si>
    <t>带动67户群众直接受益，人均增收500元</t>
  </si>
  <si>
    <t>老屋棚</t>
  </si>
  <si>
    <t>杨家溪、小溪、黄石溪公路硬化</t>
  </si>
  <si>
    <t>133人</t>
  </si>
  <si>
    <t>带动53户群众直接受益，人均增收100元</t>
  </si>
  <si>
    <t>旅游产业合作社建设</t>
  </si>
  <si>
    <t>带动53户群众直接受益，人均增收500元</t>
  </si>
  <si>
    <t>沙坪村</t>
  </si>
  <si>
    <t>油溪至岩吾溪道路扩宽硬化</t>
  </si>
  <si>
    <t>油溪至岩吾溪道路扩宽硬化2.5km</t>
  </si>
  <si>
    <t>81人</t>
  </si>
  <si>
    <t>带动33户群众直接受益，人均增收100元</t>
  </si>
  <si>
    <t>晋唐溪种养殖合作社</t>
  </si>
  <si>
    <t>油溪片的农田承包种植药材</t>
  </si>
  <si>
    <t>带动33户群众直接受益，人均增收500元</t>
  </si>
  <si>
    <t>太平村</t>
  </si>
  <si>
    <t>太平、杏花、兴隆沟渠硬化</t>
  </si>
  <si>
    <t>97人</t>
  </si>
  <si>
    <t>带动30户群众直接受益，人均增收100元</t>
  </si>
  <si>
    <t>组级公路硬化2公里</t>
  </si>
  <si>
    <t>13人</t>
  </si>
  <si>
    <t>带动7户群众直接受益，人均增收100元</t>
  </si>
  <si>
    <t>乌云界</t>
  </si>
  <si>
    <t>组级公路硬化7公里</t>
  </si>
  <si>
    <t>177人</t>
  </si>
  <si>
    <t>带动39户群众直接受益，人均增收100元</t>
  </si>
  <si>
    <t>西溪村</t>
  </si>
  <si>
    <t>组级公路硬化6公里</t>
  </si>
  <si>
    <t>82人</t>
  </si>
  <si>
    <t>带动22户群众直接受益，人均增收100元</t>
  </si>
  <si>
    <t>水翅建设</t>
  </si>
  <si>
    <t>73人</t>
  </si>
  <si>
    <t>西溪村断头路修建</t>
  </si>
  <si>
    <t>唐家坝组断头路</t>
  </si>
  <si>
    <t>74人</t>
  </si>
  <si>
    <t>西溪村桥梁建设</t>
  </si>
  <si>
    <t>泥湖庙石板桥</t>
  </si>
  <si>
    <t>向阳村</t>
  </si>
  <si>
    <t>组级路硬化</t>
  </si>
  <si>
    <t>12人</t>
  </si>
  <si>
    <t>带动5户群众直接受益，人均增收100元</t>
  </si>
  <si>
    <t>红花油茶种植基地</t>
  </si>
  <si>
    <t>种植50亩</t>
  </si>
  <si>
    <t>231人</t>
  </si>
  <si>
    <t>带动78户群众直接受益，人均增收500元</t>
  </si>
  <si>
    <t>民宿</t>
  </si>
  <si>
    <t>新跃村</t>
  </si>
  <si>
    <t>组级公路</t>
  </si>
  <si>
    <t>新修组级公路5公里</t>
  </si>
  <si>
    <t>40人</t>
  </si>
  <si>
    <t>带动24户群众直接受益，人均增收100元</t>
  </si>
  <si>
    <t>竹山村</t>
  </si>
  <si>
    <t>组级公路硬化4公里</t>
  </si>
  <si>
    <t>445人</t>
  </si>
  <si>
    <t>带动138户群众直接受益，人均增收100元</t>
  </si>
  <si>
    <t>赛阳村</t>
  </si>
  <si>
    <t>合作社厂房扩建</t>
  </si>
  <si>
    <t>扩建300平方米厂房</t>
  </si>
  <si>
    <t>331人</t>
  </si>
  <si>
    <t>带动97户群众直接受益，人均增收500元</t>
  </si>
  <si>
    <t>25人</t>
  </si>
  <si>
    <t>带动10户群众直接受益，人均增收100元</t>
  </si>
  <si>
    <t>扶贫果园后续培管、扩建</t>
  </si>
  <si>
    <t>培管现有扶贫果园，扩建新果园</t>
  </si>
  <si>
    <t>芦花社区</t>
  </si>
  <si>
    <t>芦花河堤公路</t>
  </si>
  <si>
    <t>37人</t>
  </si>
  <si>
    <t>带动11户群众直接受益，人均增收100元</t>
  </si>
  <si>
    <t>兰坪村</t>
  </si>
  <si>
    <t>组级公路建设</t>
  </si>
  <si>
    <t>150人</t>
  </si>
  <si>
    <t>带动55户群众直接受益，人均增收100元</t>
  </si>
  <si>
    <t>后溪组种植药材</t>
  </si>
  <si>
    <t>202人</t>
  </si>
  <si>
    <t>带动38户群众直接受益，人均增收500元</t>
  </si>
  <si>
    <t>兰坪村竹笋加工</t>
  </si>
  <si>
    <t>竹笋加工</t>
  </si>
  <si>
    <t>85人</t>
  </si>
  <si>
    <t>带动25户群众直接受益，人均增收500元</t>
  </si>
  <si>
    <t>后溪茶叶加工</t>
  </si>
  <si>
    <t>264人</t>
  </si>
  <si>
    <t>带动83户群众直接受益，人均增收500元</t>
  </si>
  <si>
    <t>兰坪组修建桥梁</t>
  </si>
  <si>
    <t>长15米宽2米，受益全组</t>
  </si>
  <si>
    <t>50人</t>
  </si>
  <si>
    <t>原太平村1组至14组组级道路硬化</t>
  </si>
  <si>
    <t>原太平村1组至14组组级公路硬化100米</t>
  </si>
  <si>
    <t>带动35户群众直接受益，人均增收100元</t>
  </si>
  <si>
    <t>西溪村光纤宽带接入</t>
  </si>
  <si>
    <t>沙坪镇竹山村两溪桥</t>
  </si>
  <si>
    <t>南花嘴桥</t>
  </si>
  <si>
    <t>旅游产品开发
及网站建设</t>
  </si>
  <si>
    <t>扶贫车间建设</t>
  </si>
  <si>
    <t>建设350平米扶贫车间</t>
  </si>
  <si>
    <t>120人</t>
  </si>
  <si>
    <t>提供40个工作岗位，及若干临时岗位，人均增收10000元</t>
  </si>
  <si>
    <t>木材加工厂</t>
  </si>
  <si>
    <t>扩大木材采购
规模，租赁场地</t>
  </si>
  <si>
    <t>确保沙坪镇42户82人
未脱贫户稳定脱贫</t>
  </si>
  <si>
    <t>佘家坪乡</t>
  </si>
  <si>
    <t>龙潮寺村</t>
  </si>
  <si>
    <t>袁家湾堰塘整修</t>
  </si>
  <si>
    <t>堰塘清淤整堤</t>
  </si>
  <si>
    <t>3户9人</t>
  </si>
  <si>
    <t>解堰堤下近100亩水田灌溉。</t>
  </si>
  <si>
    <t>通过参与项目入库立项表决、通过公告公示等日常管理监督。</t>
  </si>
  <si>
    <t>带动3户贫困户直接受益。20户非贫困户水田灌溉。</t>
  </si>
  <si>
    <t>岩塌坪至公堰湾公路扩挖</t>
  </si>
  <si>
    <t>路基扩宽至5米、路程长2公里。</t>
  </si>
  <si>
    <t>5户贫困户及45户非贫困户</t>
  </si>
  <si>
    <t>解决三个小组出行问题</t>
  </si>
  <si>
    <t>通过参与项目入库立项表决、通过公告公示等进行曰常管理与监督。</t>
  </si>
  <si>
    <t>带动5户贫困户与45户非贫困户间接受益</t>
  </si>
  <si>
    <t>花井湾刘家溶堰塘整修</t>
  </si>
  <si>
    <t>清挖淤泥、堰堤加固与硬化</t>
  </si>
  <si>
    <t>3户贫困户及30户非贫困户</t>
  </si>
  <si>
    <t>堤下近100亩水田灌溉得到保障，同时解决30户出行难的老问题。</t>
  </si>
  <si>
    <t>带动3户贫困户直接受益，30户非贫困户水田灌溉与出行难的问题。</t>
  </si>
  <si>
    <t>新港村</t>
  </si>
  <si>
    <t>刘家咀组垮河桥</t>
  </si>
  <si>
    <t>垮河桥长15m宽4m高2m</t>
  </si>
  <si>
    <t>带动2户贫困户直接或间接受益，7户村民出行方便，降低农产品运输成本。</t>
  </si>
  <si>
    <t>刘家咀至尹家坪组沟渠</t>
  </si>
  <si>
    <t>沟渠长970m</t>
  </si>
  <si>
    <t>4户贫困户及30户非贫困户</t>
  </si>
  <si>
    <t>有效保持水土，保护生态；改善周边供水用水条件；提高群众满意度。</t>
  </si>
  <si>
    <t>带动4户贫困户直接受益，降低农业生产成本。</t>
  </si>
  <si>
    <t>丹池坪组堰塘整理</t>
  </si>
  <si>
    <t>堰堤长60m高2.5m厚0.1m</t>
  </si>
  <si>
    <t>3户贫困户直接受益，降低农业生产成本，增加收入。</t>
  </si>
  <si>
    <t>天然组天然桥维修</t>
  </si>
  <si>
    <t>桥长10m宽4.5m</t>
  </si>
  <si>
    <t>13户贫困户及50户非贫困户</t>
  </si>
  <si>
    <t>带动3户贫困户直接或间接受益，50户村民出行方便，降低农产品运输成本。</t>
  </si>
  <si>
    <t>南岳殿村</t>
  </si>
  <si>
    <t>李家峪新堰</t>
  </si>
  <si>
    <t>李家峪新堰9.8亩维修</t>
  </si>
  <si>
    <t>4户贫困户及32户非贫困户</t>
  </si>
  <si>
    <t>解决李家峪组水利灌溉，有效保持水土，保护生态，提高群众的满意度</t>
  </si>
  <si>
    <t>带动4户贫困户直接受益，2名贫困户参与投工投劳，增加其务工收入1000元，解决水利灌溉，节省农业成本。</t>
  </si>
  <si>
    <t>樟峪组明湾堰</t>
  </si>
  <si>
    <t>樟峪组明湾堰5.6亩</t>
  </si>
  <si>
    <t>解决樟峪组水利灌溉，有效保持水土，保护生态，提高群众的满意度</t>
  </si>
  <si>
    <t>4户贫困户及30户非贫困户，解决水利灌溉，节省农业成本。</t>
  </si>
  <si>
    <t>新屋-东边峪机耕路及沟港建设</t>
  </si>
  <si>
    <t>新屋-东边峪机耕路及沟港建设2.75公里</t>
  </si>
  <si>
    <t>4户贫困户及40户非贫困户</t>
  </si>
  <si>
    <t>解决出行问题，提高群众的满意度</t>
  </si>
  <si>
    <t>4户贫困户及40户非贫困户受益</t>
  </si>
  <si>
    <t>龙阳坪村</t>
  </si>
  <si>
    <t>路灯安装</t>
  </si>
  <si>
    <r>
      <rPr>
        <sz val="8"/>
        <rFont val="仿宋_GB2312"/>
        <charset val="134"/>
      </rPr>
      <t>龙阳坪组里到曹家</t>
    </r>
    <r>
      <rPr>
        <sz val="8"/>
        <rFont val="宋体"/>
        <charset val="134"/>
      </rPr>
      <t>堉</t>
    </r>
    <r>
      <rPr>
        <sz val="8"/>
        <rFont val="仿宋_GB2312"/>
        <charset val="134"/>
      </rPr>
      <t>及甲山</t>
    </r>
    <r>
      <rPr>
        <sz val="8"/>
        <rFont val="宋体"/>
        <charset val="134"/>
      </rPr>
      <t>堉</t>
    </r>
    <r>
      <rPr>
        <sz val="8"/>
        <rFont val="仿宋_GB2312"/>
        <charset val="134"/>
      </rPr>
      <t>共计4.8公里，40盏左右。</t>
    </r>
  </si>
  <si>
    <t>12户贫困户及20户非贫困户</t>
  </si>
  <si>
    <t>方便4组村民夜间出行。</t>
  </si>
  <si>
    <t>8户贫困户参与务工，务工收入为400元每户。</t>
  </si>
  <si>
    <r>
      <rPr>
        <sz val="8"/>
        <rFont val="仿宋_GB2312"/>
        <charset val="134"/>
      </rPr>
      <t>猫儿岩偏桥至郝家</t>
    </r>
    <r>
      <rPr>
        <sz val="8"/>
        <rFont val="宋体"/>
        <charset val="134"/>
      </rPr>
      <t>堉</t>
    </r>
    <r>
      <rPr>
        <sz val="8"/>
        <rFont val="仿宋_GB2312"/>
        <charset val="134"/>
      </rPr>
      <t>的组级路段，长2.5公里，宽3.5米，厚0.2米组级到道路硬化</t>
    </r>
  </si>
  <si>
    <t>6户贫困户及30户非贫困户</t>
  </si>
  <si>
    <r>
      <rPr>
        <sz val="8"/>
        <rFont val="仿宋_GB2312"/>
        <charset val="134"/>
      </rPr>
      <t>方便李家</t>
    </r>
    <r>
      <rPr>
        <sz val="8"/>
        <rFont val="宋体"/>
        <charset val="134"/>
      </rPr>
      <t>堉</t>
    </r>
    <r>
      <rPr>
        <sz val="8"/>
        <rFont val="仿宋_GB2312"/>
        <charset val="134"/>
      </rPr>
      <t>至郝家湾的群众生产生活。</t>
    </r>
  </si>
  <si>
    <t>提高贫困户生产生活，每户增收300元。</t>
  </si>
  <si>
    <t>雷峰山村</t>
  </si>
  <si>
    <t>佃山湾组 级公路硬化工程</t>
  </si>
  <si>
    <t>佃山湾组级公路硬化580米*3.5米*0.18米</t>
  </si>
  <si>
    <t>四户12人</t>
  </si>
  <si>
    <t>解决当地群众出行困难，带动贫困户增收</t>
  </si>
  <si>
    <t>贫困户人均增收0.1万元</t>
  </si>
  <si>
    <t>雷峰山村部至戈厂组新建组级公路路基</t>
  </si>
  <si>
    <t>雷峰山村部至戈厂组新建组级公路路基2.8公里*4米</t>
  </si>
  <si>
    <t>6户17人</t>
  </si>
  <si>
    <t>贫困户人均增收0.2万元</t>
  </si>
  <si>
    <t>东岳殿村</t>
  </si>
  <si>
    <t>一组、三组、八组组级公路维修</t>
  </si>
  <si>
    <t>路面整平，铺碎石，6.9公里</t>
  </si>
  <si>
    <t>7户21人</t>
  </si>
  <si>
    <t>贫困户人均增收0.01万元</t>
  </si>
  <si>
    <r>
      <rPr>
        <sz val="8"/>
        <rFont val="仿宋_GB2312"/>
        <charset val="134"/>
      </rPr>
      <t>赫曦</t>
    </r>
    <r>
      <rPr>
        <sz val="8"/>
        <rFont val="宋体"/>
        <charset val="134"/>
      </rPr>
      <t>堉</t>
    </r>
    <r>
      <rPr>
        <sz val="8"/>
        <rFont val="仿宋_GB2312"/>
        <charset val="134"/>
      </rPr>
      <t>村</t>
    </r>
  </si>
  <si>
    <t>张家峪组山塘</t>
  </si>
  <si>
    <t>加高加宽2米，堤内面浆砌，扩建至15亩</t>
  </si>
  <si>
    <t>解决种田水源</t>
  </si>
  <si>
    <t>通过参与项目库立项入库表决、通过公告公示等进行日常管理和监督</t>
  </si>
  <si>
    <t>提高7户贫困户及20户非贫困户水稻种植的增产增收</t>
  </si>
  <si>
    <t>三圣殿村</t>
  </si>
  <si>
    <t>四组明月山洞湾组级道路长3公里，宽5米道路扩宽和平整</t>
  </si>
  <si>
    <t>方便四组群众出行;便捷稻谷等农产品运输；提高群众满意度。</t>
  </si>
  <si>
    <t>带动3户贫困户直接或间接受益：3名贫困户参与投工投劳，户增加其务工收入1000元/人，3户贫困户出行方便，降低稻谷等农产品运输成本。</t>
  </si>
  <si>
    <t>三组余家峪组级道路长2.5公里，宽5米道路扩宽和平整</t>
  </si>
  <si>
    <t>3户贫困户及35户非贫困户</t>
  </si>
  <si>
    <t>方便三组群众出行;便捷稻谷等农产品运输；提高群众满意度。</t>
  </si>
  <si>
    <t>水库修缮</t>
  </si>
  <si>
    <t>修缮</t>
  </si>
  <si>
    <t>三组芝麻湾水库修缮和堵漏</t>
  </si>
  <si>
    <t>堤下近100亩水田灌溉得到保障，同时解决30户吃水难的老问题。</t>
  </si>
  <si>
    <t>带动3户贫困户直接受益，同时解决30户吃水难的老问题。</t>
  </si>
  <si>
    <t>贫困户养殖</t>
  </si>
  <si>
    <t>新增养殖贫困户5户，100只家禽</t>
  </si>
  <si>
    <t>家禽养殖增加农户收入3000元/年；提高群众满意度</t>
  </si>
  <si>
    <t>带动5户贫困户直接受益，户均新加直接收益3000元/年。</t>
  </si>
  <si>
    <t>刘红星-方家坡</t>
  </si>
  <si>
    <t>葛根产业</t>
  </si>
  <si>
    <t xml:space="preserve"> 葛根种植50亩</t>
  </si>
  <si>
    <t>38户101人</t>
  </si>
  <si>
    <t>葛根产量4000斤/亩，增加贫困户收入1000/人/亩</t>
  </si>
  <si>
    <t>带动38户贫困户直接或间接受益：15名贫困户参与投工投劳，户增加其务工收入1000元/人/亩</t>
  </si>
  <si>
    <t>罗汉果产业种植</t>
  </si>
  <si>
    <t>罗汉果种植100亩</t>
  </si>
  <si>
    <t>35户97人贫困户</t>
  </si>
  <si>
    <t>罗汉果产出12000-18000个果/亩，提升罗汉果的品质；增加贫困户收入1000元/人/亩</t>
  </si>
  <si>
    <t>带动35户贫困户直接或间接受益：16名贫困户参与投工投劳，户增加其务工收入1000元/人/亩</t>
  </si>
  <si>
    <t>前山桥村</t>
  </si>
  <si>
    <t>油茶改良</t>
  </si>
  <si>
    <t>改良油茶1000亩</t>
  </si>
  <si>
    <t>22户96人贫困户</t>
  </si>
  <si>
    <t>将原有告木岭茶油基地老茶油进行除杂，松土，整枝。提高油茶品质，产量；增加贫困户收入800元/人/亩以上</t>
  </si>
  <si>
    <t>带动22户贫困户直接或间接受益：22名贫困户参与投工投劳，户增加其务工收入1000元/人</t>
  </si>
  <si>
    <t>富硒水稻</t>
  </si>
  <si>
    <t>富硒水稻种植400亩</t>
  </si>
  <si>
    <t>30户60人贫困户</t>
  </si>
  <si>
    <t>种植富硒水稻项目400亩</t>
  </si>
  <si>
    <t>带动30户贫困户直接或间接受益</t>
  </si>
  <si>
    <t>双溪口镇</t>
  </si>
  <si>
    <t>杨家坪村</t>
  </si>
  <si>
    <t>2组杨金高
家至杨美英家道路硬化</t>
  </si>
  <si>
    <t xml:space="preserve">4户贫困户及25户非贫困户
</t>
  </si>
  <si>
    <t xml:space="preserve">方便2组、3组群众晚上出行；提高群众满意度
</t>
  </si>
  <si>
    <t>通过
参与项目入库立项表决、通过公告公示等进行日常管理和监督</t>
  </si>
  <si>
    <t>洞湾村</t>
  </si>
  <si>
    <t>砌沟渠</t>
  </si>
  <si>
    <t>1、2、3、4、5组砌沟渠，解决干旱问题。</t>
  </si>
  <si>
    <t>贫困户45人</t>
  </si>
  <si>
    <t>人均年增收额300元，</t>
  </si>
  <si>
    <t>解决贫困户生产方便。</t>
  </si>
  <si>
    <t>机耕道及水渠修建</t>
  </si>
  <si>
    <t>1、2、3、4、5组机耕道3500米新建铺碎石，新修渠道3500米。</t>
  </si>
  <si>
    <t>15户贫困户及55户非贫困户</t>
  </si>
  <si>
    <t>减少周边农田灌溉时间，便利农民种植收割。提高群众满意度。</t>
  </si>
  <si>
    <t>自接解决15户贫困户灌溉问题，节省农民种植收割劳动强度。</t>
  </si>
  <si>
    <t>三组组级公路硬化1500米</t>
  </si>
  <si>
    <t>15户贫困户及75户非贫困户</t>
  </si>
  <si>
    <t>提高农民生活幸福指数。</t>
  </si>
  <si>
    <t>15户贫困户自接受益。</t>
  </si>
  <si>
    <t>油茶产业</t>
  </si>
  <si>
    <t>新增油茶45亩</t>
  </si>
  <si>
    <t>15户贫困户及50户非贫困户</t>
  </si>
  <si>
    <t>油茶产出200公斤/亩年，增加农民收入1万元/亩年，提高群众满意度。</t>
  </si>
  <si>
    <t>15户贫困户投工投劳增加其务工收入500元/人。</t>
  </si>
  <si>
    <t>金紫山村</t>
  </si>
  <si>
    <t>三组、四组路面扩宽1000米</t>
  </si>
  <si>
    <t>26户贫困户及300户非贫困户</t>
  </si>
  <si>
    <t>方便群众办事;提高群众满意度。</t>
  </si>
  <si>
    <t>带动26户贫困户直接或间接受益：方便群众，降低农产品运输成本。</t>
  </si>
  <si>
    <t>一字山村</t>
  </si>
  <si>
    <t>一字山12、12、13、14、15组组级道路硬化</t>
  </si>
  <si>
    <t>一字山12、13、14、15组组级道路宽3.5米、厚0.2米硬化</t>
  </si>
  <si>
    <t>49户贫困户及100户非贫困户</t>
  </si>
  <si>
    <t>方便12、13、14、15组群众出行、方便农成品运输，提高群众满意度</t>
  </si>
  <si>
    <t>带动49户贫困户直接或间接受益，降低农产品运输成本。</t>
  </si>
  <si>
    <t>一字山9.10组组级道路硬化</t>
  </si>
  <si>
    <t>一字山9.10组组级道路宽3.5米、厚0.2米硬化</t>
  </si>
  <si>
    <t>49户贫困户及150户非贫困户</t>
  </si>
  <si>
    <t>方便9.10组群众出行、方便农成品运输，提高群众满意度</t>
  </si>
  <si>
    <t>带动49户贫困户直接或间接受益，降低农产品运输成本</t>
  </si>
  <si>
    <t>烽火岗村</t>
  </si>
  <si>
    <t>路灯建设</t>
  </si>
  <si>
    <t>烽火岗三条主公路安装路灯，每50米一盏共计100盏</t>
  </si>
  <si>
    <t>18户贫困户及443户非贫困户</t>
  </si>
  <si>
    <t>方便烽火岗村群众出行;便捷农产品运输；提高群众满意度。</t>
  </si>
  <si>
    <t>10户贫困户投工投劳，增加其务工收入1000/人；降低农产品运输成本。减少夜间出行安全事故发生</t>
  </si>
  <si>
    <t>罗江线道路硬化</t>
  </si>
  <si>
    <t>罗江线长1936米宽3.5米高0.2米</t>
  </si>
  <si>
    <t>12户贫困户及143户非贫困户</t>
  </si>
  <si>
    <t>带动12户贫困户直接或间接受益：10名贫困户参与投工投劳，户增加其务工收入1000元/人，12户贫困户出行方便，降低农产品运输成本。</t>
  </si>
  <si>
    <t>石王线道路硬化</t>
  </si>
  <si>
    <t>石王线长2393米宽3.5米高0.2米</t>
  </si>
  <si>
    <t>17户贫困户及180户非贫困户</t>
  </si>
  <si>
    <t>带动17户贫困户直接或间接受益：10名贫困户参与投工投劳，户增加其务工收入1000元/人，17户贫困户出行方便，降低农产品运输成本。</t>
  </si>
  <si>
    <t>魏义兵-晒场</t>
  </si>
  <si>
    <t>魏义兵-晒场全长327米宽3.5米高0.2米</t>
  </si>
  <si>
    <t>6户贫困户及24户非贫困户</t>
  </si>
  <si>
    <t>带动6户贫困户直接或间接受益：12名贫困户参与投工投劳，户增加其务工收入1000元/人，6户贫困户出行方便，降低农产品运输成本。</t>
  </si>
  <si>
    <t>祠堂-李家嘴</t>
  </si>
  <si>
    <t>石王线长2058米宽3.5米高0.2米</t>
  </si>
  <si>
    <t>烽火岗（周家湾）—马鬃岭（娄子岗)</t>
  </si>
  <si>
    <t>烽火岗（周家湾）—马鬃岭（娄子岗)长1200米宽3.5米高0.2米</t>
  </si>
  <si>
    <t>15户贫困户及130户非贫困户</t>
  </si>
  <si>
    <t>带动15户贫困户直接或间接受益：15名贫困户参与投工投劳，户增加其务工收入1000元/人，15户贫困户出行方便，降低农产品运输成本。</t>
  </si>
  <si>
    <t>祠堂-魏兴文</t>
  </si>
  <si>
    <t>祠堂-魏兴文800米宽3.5米高0.2米</t>
  </si>
  <si>
    <t>幸福岗村</t>
  </si>
  <si>
    <t>幸福岗村六组道路1000米宽3.5米厚0.2米铺碎石及硬化</t>
  </si>
  <si>
    <t>8户贫困户及22户非贫困户</t>
  </si>
  <si>
    <t>方便6组群众出行；便于农产品运输；提高群众满意度</t>
  </si>
  <si>
    <t>带动8户贫困户直接或间接受益；8户贫困户出行方便，降低农产品运输成本</t>
  </si>
  <si>
    <t>堰塘扩容整修</t>
  </si>
  <si>
    <t>幸福岗村十组整治堰塘一口6亩，大堤整形硬化80米</t>
  </si>
  <si>
    <t>9户贫困户及26户非贫困户</t>
  </si>
  <si>
    <t>减少周边农田灌溉时间1小时/天；节约灌溉成本50元/天；有效保持水土，保护生态；改善周边供水用水条件；提高群众满意度。</t>
  </si>
  <si>
    <t>带动9户贫困户直接或间接受益:户增加收入300元/户，9户贫困户方便灌溉，节省农业生产成本。</t>
  </si>
  <si>
    <t>复兴社区</t>
  </si>
  <si>
    <t>雷钵当公路硬化</t>
  </si>
  <si>
    <t>道路硬化0.985公里</t>
  </si>
  <si>
    <t>2户贫困户非贫困户18户</t>
  </si>
  <si>
    <t>通过参与项目入库立项表决，通过公告公示等进行日管理和监督</t>
  </si>
  <si>
    <t>使其农副产品方便运输</t>
  </si>
  <si>
    <t>原荷花至龙凤的公路硬化</t>
  </si>
  <si>
    <t>道路硬化2.6公里</t>
  </si>
  <si>
    <t>13户贫困户120户非贫困户</t>
  </si>
  <si>
    <t>贫困户、非贫困户直接受益</t>
  </si>
  <si>
    <t>原荷花二组至龙凤的公路硬化</t>
  </si>
  <si>
    <t>道路硬化1.2公里</t>
  </si>
  <si>
    <t>13户贫困户80户非贫困户</t>
  </si>
  <si>
    <t>街道下水道改造</t>
  </si>
  <si>
    <t>一字山村街道整治</t>
  </si>
  <si>
    <t>改善人居环境、提升集镇形象，提高群众满意度</t>
  </si>
  <si>
    <t>改善人居环境、提升集镇形象</t>
  </si>
  <si>
    <t>方便群众出行</t>
  </si>
  <si>
    <t>柑橘种植</t>
  </si>
  <si>
    <t>福善岗生态农业专业合作社柑橘种植100亩</t>
  </si>
  <si>
    <t>299户贫困户</t>
  </si>
  <si>
    <t>柑橘产出3500斤/亩年；增加农户收入2000元/亩；提高群众满意度</t>
  </si>
  <si>
    <t>带动299户贫困户直接受益，户均新加直接收益200元/年。</t>
  </si>
  <si>
    <t>黄龙社区</t>
  </si>
  <si>
    <t>花椒树种植</t>
  </si>
  <si>
    <t>黄龙社区花椒树种植100亩</t>
  </si>
  <si>
    <t>39户贫困户</t>
  </si>
  <si>
    <t>花椒产量4800斤/亩，每斤5元，收入24000元/亩</t>
  </si>
  <si>
    <t>带动39户贫困户直接受益，户均新加直接收益240元/年。</t>
  </si>
  <si>
    <t>桃源县</t>
  </si>
  <si>
    <t>教育助学（春季)</t>
  </si>
  <si>
    <t>教育扶贫</t>
  </si>
  <si>
    <t>其它</t>
  </si>
  <si>
    <t>县教育局</t>
  </si>
  <si>
    <t>建档立卡等家庭经济困难学生享受教育资助政策：学前幼儿1000元/人/年，小学1000元/人/年，初中1250元/人/年，义务教育阶段免教辅材料费，普高免学费（省示范性高中2000元/人/年，市示范性高中1600元/人/年，）普高助学金3000元/人/年，普高免教科书费和免教辅材料费，中职免学费2400元/人/年，技校免学费3200元/人/年，中职助学金3000元/人/年。</t>
  </si>
  <si>
    <t>6063户7315人</t>
  </si>
  <si>
    <t>直接减少贫困户受教育成本，学前幼儿1000元/人/年，小学1000元/人/年，初中1250元/人/年，义务教育阶段免教辅材料费，普高免学费（省示范性高中2000元/人/年，市示范性高中1600元/人/年，）普高助学金3000元/人/年，普高免教科书费和免教辅材料费，中职免学费2400元/人/年，技校免学费3200元/人/年，中职助学金3000元/人/年；提高群众满意度。</t>
  </si>
  <si>
    <t>贫困户直接接受教育补助，通过公告公示参与监督。</t>
  </si>
  <si>
    <t>直接受益贫困人口，减轻其受教育的经济负担。</t>
  </si>
  <si>
    <t>教育助学（秋季)</t>
  </si>
  <si>
    <t>县扶贫办
县教育局</t>
  </si>
  <si>
    <t>5865户7059人</t>
  </si>
  <si>
    <t>易地搬迁安置点物业管理费</t>
  </si>
  <si>
    <t>易地搬迁</t>
  </si>
  <si>
    <t>县联席办</t>
  </si>
  <si>
    <t>6675人</t>
  </si>
  <si>
    <t>减轻贫困户负担。</t>
  </si>
  <si>
    <t>享受农村最低生活保障</t>
  </si>
  <si>
    <t>综合保障性扶贫</t>
  </si>
  <si>
    <t>县民政局</t>
  </si>
  <si>
    <t>人均享受金额230元。</t>
  </si>
  <si>
    <t>建档立卡对象。</t>
  </si>
  <si>
    <t>通过补贴增加收入，提高家庭收入。</t>
  </si>
  <si>
    <t>通过补贴增加家庭收入，基本生活得到保障。</t>
  </si>
  <si>
    <t>享受特困人员供养</t>
  </si>
  <si>
    <t>人均享受金额5500元/年</t>
  </si>
  <si>
    <t>751人</t>
  </si>
  <si>
    <t>创业致富带头人培训</t>
  </si>
  <si>
    <t>发展带动型：12天创业致富型：20天</t>
  </si>
  <si>
    <t>符合条件对象</t>
  </si>
  <si>
    <t>通过培训，增加贫困户技能。</t>
  </si>
  <si>
    <t>参加城乡居民基本养老保险</t>
  </si>
  <si>
    <t>社保中心</t>
  </si>
  <si>
    <t>未脱贫贫困人口100元/人</t>
  </si>
  <si>
    <t>购买城乡居保</t>
  </si>
  <si>
    <t>通过购买社保，群众享受实惠</t>
  </si>
  <si>
    <t>减轻未脱贫人员负担</t>
  </si>
  <si>
    <t>危房改造</t>
  </si>
  <si>
    <t>县危改办</t>
  </si>
  <si>
    <t>建档立卡户农村危房改造项目</t>
  </si>
  <si>
    <t>5户</t>
  </si>
  <si>
    <t>使其房屋达到安全稳固、遮风避雨、厨卫入院的基本要求，使人居环境得到改善，让人民群众有安全住房居住。</t>
  </si>
  <si>
    <t>通过参与民主评议表决、通过公告公示等进行日常监督，对于参与农村危改项目的农户需自建房屋。</t>
  </si>
  <si>
    <t>危房改造后住房安全稳固、遮风避雨、房屋人畜分离、卫生厕所等基本卫生条件有基本保障，让人民群众有安全住房居住，使人居环境得到改善。</t>
  </si>
  <si>
    <t>参加城乡居民医保（含基本医疗保险和大病保险）</t>
  </si>
  <si>
    <t>健康扶贫</t>
  </si>
  <si>
    <t>县医保局</t>
  </si>
  <si>
    <t>除“六类人员”的建档立卡贫困人口全部参加我县城乡居民基本医疗保险和大病保险</t>
  </si>
  <si>
    <t>贫困户享受资助参保</t>
  </si>
  <si>
    <t>实现建档立卡贫困人口基本医疗保险和大病保险100%参保，减轻贫困人口看病就医的负担，增强人民群众的获得感。</t>
  </si>
  <si>
    <t>实现县域内住院综合保障后实际报销比例达到90%，减少群众因病致贫的风险。</t>
  </si>
  <si>
    <t>春季“雨露计划”</t>
  </si>
  <si>
    <t>“雨露计划"1500元/人/每期</t>
  </si>
  <si>
    <t>符合条件学生</t>
  </si>
  <si>
    <t>通过补助，减轻贫困户家庭负担。</t>
  </si>
  <si>
    <t>秋季“雨露计划”</t>
  </si>
  <si>
    <t>扶贫“特惠保”</t>
  </si>
  <si>
    <t>“特惠保”建档立卡人口参保54元/人</t>
  </si>
  <si>
    <t>56744人</t>
  </si>
  <si>
    <t>通过补助，减轻贫困户家庭就医负担。</t>
  </si>
  <si>
    <t>扶贫小额信贷贴息（一）</t>
  </si>
  <si>
    <t>金融扶贫</t>
  </si>
  <si>
    <t>扶贫小额信贷贴息</t>
  </si>
  <si>
    <t>小额贴息补助对象</t>
  </si>
  <si>
    <t>通过小额贴息，直接增加贫困户收益。</t>
  </si>
  <si>
    <t>扶贫小额信贷贴息（二）</t>
  </si>
  <si>
    <t>西安镇</t>
  </si>
  <si>
    <t>大水田村</t>
  </si>
  <si>
    <t>长900米宽3.5米厚0.3米村道硬化</t>
  </si>
  <si>
    <t>7户贫困户及26户非贫困户</t>
  </si>
  <si>
    <t>群众出行便捷;降低农产品、木材运输成本；提高群众满意度。</t>
  </si>
  <si>
    <t>带动7户贫困户直接或间接受益：2名贫困户参与投工投劳，户增加其务工收入1000元/人，7户贫困户出行方便，降低农产品及木材运输成本。</t>
  </si>
  <si>
    <t>防护堤浆砌</t>
  </si>
  <si>
    <t>东风组至金星组防护堤浆砌300米</t>
  </si>
  <si>
    <t>保护基本农田，有效保持水土，保护生态</t>
  </si>
  <si>
    <t>5户贫困户投工投劳，增加其务工收入1000/人；59户贫困户间接受益于集体经济收益。</t>
  </si>
  <si>
    <t>桥梁</t>
  </si>
  <si>
    <t>东风组至团结组新建桥梁一座</t>
  </si>
  <si>
    <t>10户贫困户及25户非贫困户</t>
  </si>
  <si>
    <t>带动10户贫困户直接或间接受益：4名贫困户参与投工投劳，户增加其务工收入1000元/人，10户贫困户出行方便，降低农产品及木材运输成本。</t>
  </si>
  <si>
    <t>美丽乡村创建基础设施建设</t>
  </si>
  <si>
    <t>防护堤栏杆</t>
  </si>
  <si>
    <t>59户贫困户及283户非贫困户</t>
  </si>
  <si>
    <t>美化乡村，提高群众满意度</t>
  </si>
  <si>
    <t>东安村</t>
  </si>
  <si>
    <t>渠道建设</t>
  </si>
  <si>
    <t>东安村黄花溪组新建500米引水渠道。</t>
  </si>
  <si>
    <t>11户贫困户及33户非贫困户</t>
  </si>
  <si>
    <t>有效的保持水土，保护生态，改善周边的供水条件，提高群众满意度。</t>
  </si>
  <si>
    <t>通过参与项目库立项表决，通过公告公示等日常管理和监督。</t>
  </si>
  <si>
    <t>带动11户贫困户间接或直接受益，7名贫困户投工投劳户增收务工收入2000元，节省农业生产成本。</t>
  </si>
  <si>
    <t>水毁砌堤</t>
  </si>
  <si>
    <t>对东安村水毁农田进行砌堤恢复</t>
  </si>
  <si>
    <t>水毁农田砌堤恢复，发展农业生产，提高老百姓满意度。</t>
  </si>
  <si>
    <t>9户贫困户直接或间接受益，5户贫困户投工投劳户增收1500元。</t>
  </si>
  <si>
    <t>魔芋种植</t>
  </si>
  <si>
    <t>新种植魔芋100亩</t>
  </si>
  <si>
    <t>30户贫困户</t>
  </si>
  <si>
    <t>充分利用本村资源，带动贫困户发展产业增加收入。</t>
  </si>
  <si>
    <t>带动30户贫困户直接受益，户增加收入2000元。</t>
  </si>
  <si>
    <t>香菇种植</t>
  </si>
  <si>
    <t>食用菌基地扩建20亩</t>
  </si>
  <si>
    <t>93户贫困户</t>
  </si>
  <si>
    <t>利用已有的基地扩大种植，带动贫困户产业发展增加收入</t>
  </si>
  <si>
    <t>5名贫困户在基地就业户增收4000元，加大对全村贫困户分红比例。</t>
  </si>
  <si>
    <t>磨子坪村</t>
  </si>
  <si>
    <t>大湖田护堤建设</t>
  </si>
  <si>
    <t>浆砌堤方750立方米</t>
  </si>
  <si>
    <t>大湖田组12户贫困户及非贫困户65户</t>
  </si>
  <si>
    <t>解决大湖田组及周边群众安全出行，解决各类农副产品运输难问题</t>
  </si>
  <si>
    <t>通过参与项目立项表决，通过公告公示等进行日常管理和监督</t>
  </si>
  <si>
    <t>带动12户贫困户直接受益，人均增收劳务收入300元，周边群众减少农副产品运输成本</t>
  </si>
  <si>
    <t>村学校护堤建设</t>
  </si>
  <si>
    <t>浆砌堤方1800立方米</t>
  </si>
  <si>
    <t>村学校贫困学生及周边群众安全有保障</t>
  </si>
  <si>
    <t>解决自然灾害隐患，就读学生及周边群众安全有保障</t>
  </si>
  <si>
    <t>全体学生及周边群众安全有保障</t>
  </si>
  <si>
    <t>红茶园危桥重建</t>
  </si>
  <si>
    <t>修建长28米，宽5米桥梁一座</t>
  </si>
  <si>
    <t>红茶园组及周边组贫困户42户，非贫困户156户</t>
  </si>
  <si>
    <t>解决红茶园组及周边各组群众出行和农副产品运输</t>
  </si>
  <si>
    <t>贫困户直接或间接受益，出行方便，降低农副产品运输成本</t>
  </si>
  <si>
    <t>雷公洞至红茶园公路硬化</t>
  </si>
  <si>
    <t>硬化雷公洞至红茶园长1500米，宽4.5米公路一条</t>
  </si>
  <si>
    <t>贫困户25户。非贫困户126户</t>
  </si>
  <si>
    <t>解决雷公洞组和红茶园组群众出行方便，农副产品运输难的问题</t>
  </si>
  <si>
    <t>贫困户和非贫困户直接或间接受益，群众出行及运输安全有保障</t>
  </si>
  <si>
    <t>七星包原生态茶园</t>
  </si>
  <si>
    <t>建设原生态茶园100亩</t>
  </si>
  <si>
    <t>贫困户91户，333人</t>
  </si>
  <si>
    <t>实施土地流转，提升茶叶质量，贫困户和非贫困户增加劳务收入</t>
  </si>
  <si>
    <t>项目建成后，贫困户直接或间接受益，预计每年人均收益400元</t>
  </si>
  <si>
    <t>桃安村</t>
  </si>
  <si>
    <t>新茶园组级公路硬化</t>
  </si>
  <si>
    <t>新茶园组级公路建设3公里</t>
  </si>
  <si>
    <t>64户贫困户及274户非贫困户</t>
  </si>
  <si>
    <t>道路硬化，方便群众出行</t>
  </si>
  <si>
    <t>通过参与项目立项表决，通过公告公示等日常管理和监督</t>
  </si>
  <si>
    <t>带动全村64户贫困户直接受益，其中10户贫困户务工增加务工收入400元/人，方便64户贫困户出行，降低运输成本。</t>
  </si>
  <si>
    <t>良家元组级公路硬化</t>
  </si>
  <si>
    <t>良家元组级公路硬化4.5公里</t>
  </si>
  <si>
    <t>带动全村64户贫困户直接受益，其中8户贫困户务工增加务工收入400元/人，方便64户贫困户出行，降低运输成本。</t>
  </si>
  <si>
    <t>锥栗基地机耕道建设</t>
  </si>
  <si>
    <t>锥栗基地机耕道建设2.5公里</t>
  </si>
  <si>
    <t>机耕道建设方便农业生产</t>
  </si>
  <si>
    <t>带动全村64户贫困户直接受益，其中4户贫困户务工增加务工收入1000元/人，方便64户贫困户出行，方便农业生产。</t>
  </si>
  <si>
    <t>桃安村唐家元组桥梁建设</t>
  </si>
  <si>
    <t>新建桥梁1座</t>
  </si>
  <si>
    <t>桥梁建设，方便群众出行</t>
  </si>
  <si>
    <t>带动全村64户贫困户直接受益，其中10户贫困户务工增加务工收入200元/人，方便64户贫困户出行，降低运输成本。</t>
  </si>
  <si>
    <t>西安村</t>
  </si>
  <si>
    <t>吉家湾公路硬化</t>
  </si>
  <si>
    <t>吉家湾公路硬化加宽1米</t>
  </si>
  <si>
    <t>42户贫困户及20户非贫困户</t>
  </si>
  <si>
    <t>解决老百姓出行问题，提高群众满意度</t>
  </si>
  <si>
    <t>带动42户贫困户间接受益，方便群众出行，降低运输成本</t>
  </si>
  <si>
    <t>白洋坪村</t>
  </si>
  <si>
    <t>田家山至陆家界组级公路硬化4.0公里</t>
  </si>
  <si>
    <t>20户贫困户及40户非贫困户</t>
  </si>
  <si>
    <t>方便两组群众出行，便捷群众农产品运输，提高群众满意度。</t>
  </si>
  <si>
    <t>带动20户贫困户直接或间接受益，10个贫困户劳动力参与投工，人均增收1000元降低农产品运输成本</t>
  </si>
  <si>
    <t>跨市公路硬化扩建</t>
  </si>
  <si>
    <t>张家湾至唐家山跨市公路硬化扩建2.3公里</t>
  </si>
  <si>
    <t>45户贫困户及55户非贫困户</t>
  </si>
  <si>
    <t>方便张家湾、唐家山、白洋坪、郭家院四个组群众出行，便捷群众农产品运输，提高群众满意度。</t>
  </si>
  <si>
    <t>带动45户贫困户直接或间接受益，35个贫困户劳动力参与投工，人均增收1001元降低农产品运输成本</t>
  </si>
  <si>
    <t>林道新建</t>
  </si>
  <si>
    <t>唐家山至田家山林道新建</t>
  </si>
  <si>
    <t>30贫困户45非贫困户</t>
  </si>
  <si>
    <t>方便唐家山、田家山两个组群众林业生产及农产品运输，提高群众满意度。</t>
  </si>
  <si>
    <t>方便群众林业生产及农产品运输</t>
  </si>
  <si>
    <t>桥塘村</t>
  </si>
  <si>
    <t>桥塘组至卜家山组公路硬化</t>
  </si>
  <si>
    <t>公路硬化2500米</t>
  </si>
  <si>
    <t>85户贫困户及10户非贫困户</t>
  </si>
  <si>
    <t>方便2组群众出行，减少茶叶产业等农产品运输、务工成本，提高群众满意度</t>
  </si>
  <si>
    <t>带动85户贫困户直接受益，2组群众出行方便，4户贫困户参与投工投劳，户增其务工收入约1000元/人</t>
  </si>
  <si>
    <t>山洞溪组至白岩山公路硬化</t>
  </si>
  <si>
    <t>公路硬化1200米</t>
  </si>
  <si>
    <t>减少油茶产业运输、务工成本，提升油茶品质，增加农户收入约200元/户/年，提高群众满意度</t>
  </si>
  <si>
    <t>带动85户贫困户直接受益，减少油茶产业运输、务工成本，增加农户收入约200元/户/年。</t>
  </si>
  <si>
    <t>古佛山组组级公路</t>
  </si>
  <si>
    <t>新建4000米</t>
  </si>
  <si>
    <t>建档立卡4户、非贫困户11户76人</t>
  </si>
  <si>
    <t>方便古佛山组群众出行，交通便利、减少运输、务工成本，提高群众满意度</t>
  </si>
  <si>
    <t>直接带动15户群众受益，2户贫困户参与投工投劳，户增其务工收入约5000元/人</t>
  </si>
  <si>
    <t>杨柳山村</t>
  </si>
  <si>
    <t>明溪口组至刘家台修建一座桥</t>
  </si>
  <si>
    <t>桥梁建设</t>
  </si>
  <si>
    <t>修建桥梁方便群众出行</t>
  </si>
  <si>
    <t>贫困户20户非贫困户100户</t>
  </si>
  <si>
    <t>解决群众出行难题</t>
  </si>
  <si>
    <t>贫困户和非贫困户直接受益，贫困户20户出行及运输安全有保障</t>
  </si>
  <si>
    <t>谢家湾至陈家台公路扩建与硬化</t>
  </si>
  <si>
    <t>公路扩建硬化</t>
  </si>
  <si>
    <t>谢家湾至陈家台公路扩建与硬化3公里</t>
  </si>
  <si>
    <t>贫困户20户非贫户80户</t>
  </si>
  <si>
    <t>解决谢家湾与陈家台群众出行，农副产品运输困难等问题</t>
  </si>
  <si>
    <t>带动20户贫困户直接或间接受益，30个贫困户劳动力参与投工，人均增收1000元降低农产品运输成本</t>
  </si>
  <si>
    <t>明溪口至白竹垭公路扩建与硬化</t>
  </si>
  <si>
    <t>明溪口至白竹垭公路扩建与硬化3.5公里</t>
  </si>
  <si>
    <t xml:space="preserve">贫困户20户非贫困15户
</t>
  </si>
  <si>
    <t>解决群众出行，农副产品运输困难等问题</t>
  </si>
  <si>
    <t>带动20户贫困户和15户非贫困户间接受益，方便群众出行，降低运输成本</t>
  </si>
  <si>
    <t>明溪口至小水田公路扩建与硬化</t>
  </si>
  <si>
    <t>明溪口至小水田公路扩建与硬化2公里</t>
  </si>
  <si>
    <t>贫困户30户、非贫困户10
0户</t>
  </si>
  <si>
    <t>方便明溪口组、小水田、坪龙垭三个组群众出行，便捷群众农产品运输，提高群众满意度。</t>
  </si>
  <si>
    <t>方便明溪口组、小水田、坪龙垭三个组贫困户30户出行，出行运输安全有保障</t>
  </si>
  <si>
    <t>大池塘村</t>
  </si>
  <si>
    <t>九岭山茶园开发</t>
  </si>
  <si>
    <t>原九岭山林场部分空地计划开发，150亩栽种茶叶，增加贫困户收入，为贫困户创收，给村集体增资。</t>
  </si>
  <si>
    <t>30户贫困户及30户非贫困户</t>
  </si>
  <si>
    <t>30户贫困户和30户非贫困户直接或间接受益，增加收入200元。</t>
  </si>
  <si>
    <t>山羊、黄牛养殖</t>
  </si>
  <si>
    <t>扩大山羊、黄牛养殖</t>
  </si>
  <si>
    <t>20户贫困户及10户非贫困户</t>
  </si>
  <si>
    <t>增加20户贫困户经济来源，提高老百姓满意度</t>
  </si>
  <si>
    <t>20户贫困户直接或间接受益，增加贫困户务工收入300元</t>
  </si>
  <si>
    <t>笋用竹</t>
  </si>
  <si>
    <t>笋用竹加工</t>
  </si>
  <si>
    <t>20户贫困户及30户非贫困户</t>
  </si>
  <si>
    <t>20户贫困户贫困户直接或间接受益，增加当地群众务工收入400元。</t>
  </si>
  <si>
    <t>计划对未硬化的组级公路进行完善，约15公里，为方便大多数群众出行。</t>
  </si>
  <si>
    <t>70户贫困户及30户非贫困户</t>
  </si>
  <si>
    <t>解决70户贫困户及群众出行方便，</t>
  </si>
  <si>
    <t>带动70户贫困户贫困户直接或间接受益，群众出行及运输安全有保障，缩短贫困群众出行时间。</t>
  </si>
  <si>
    <t>溪河沿线护堤</t>
  </si>
  <si>
    <t>溪河沿线良田损毁严重，计划护堤5公里。</t>
  </si>
  <si>
    <t>70户贫困户及40户非贫困户</t>
  </si>
  <si>
    <t>保护基本农田。</t>
  </si>
  <si>
    <t>带动70户贫困户贫困户直接或间接受益，5户贫困户劳动力参与投工800元/户，降低基本农田受损风险。</t>
  </si>
  <si>
    <t>便民桥</t>
  </si>
  <si>
    <r>
      <rPr>
        <sz val="8"/>
        <rFont val="宋体"/>
        <charset val="134"/>
      </rPr>
      <t>枹</t>
    </r>
    <r>
      <rPr>
        <sz val="8"/>
        <rFont val="仿宋_GB2312"/>
        <charset val="134"/>
      </rPr>
      <t>木园组通往山竹湾组修建一座桥</t>
    </r>
  </si>
  <si>
    <t>25户贫困户及20户非贫困户</t>
  </si>
  <si>
    <t>解决周边各组群众出行和农副产品运输</t>
  </si>
  <si>
    <t>带动25户贫困户直接或间接受益，20个贫困户劳动力参与投工，人均增收100元降低农产品运输成本</t>
  </si>
  <si>
    <t>人居环境整治</t>
  </si>
  <si>
    <t>为改善大池塘村村容村貌，美化村组环境，改善村民居住条件，建设和谐村庄。</t>
  </si>
  <si>
    <t>70户贫困户及130户非贫困户</t>
  </si>
  <si>
    <t>更加方便为老百姓服务</t>
  </si>
  <si>
    <t>带动70户贫困户间接受益，提高村环境卫生，增加5户贫困户公益岗位，提高收入500元/户。</t>
  </si>
  <si>
    <t>大池塘村内3个堰塘整治。</t>
  </si>
  <si>
    <t>良田灌溉。</t>
  </si>
  <si>
    <t>带动20户贫困户贫困户直接或间接受益，贫困户劳动力参与投工，降低基本农田受损风险。</t>
  </si>
  <si>
    <t>溪沟清堵整治</t>
  </si>
  <si>
    <t>大池塘村内所有小溪沟，6公里</t>
  </si>
  <si>
    <t>30贫困户15非贫困户</t>
  </si>
  <si>
    <t>带动30贫困户贫困户直接或间接受益，贫困户劳动力参与投工，降低基本农田受损风险。</t>
  </si>
  <si>
    <t>林道建设</t>
  </si>
  <si>
    <t>计划新修15公里</t>
  </si>
  <si>
    <t>方便成功坪组、山竹湾组、等几个组群众林业生产及竹木运输，提高群众满意度。</t>
  </si>
  <si>
    <t>带动30户贫困户间接受益，4户贫困户务工收入增加800元/人，方便群众林业生产及农产品运输</t>
  </si>
  <si>
    <t>组级公路维修</t>
  </si>
  <si>
    <t>每年需维修公路18公里</t>
  </si>
  <si>
    <t>带动20户贫困户间接受益，2户贫困户务工收入增加1000元/人，方便群众林业生产及农产品运输</t>
  </si>
  <si>
    <t>薛家冲村</t>
  </si>
  <si>
    <t>计划对李家山组、正必洞组、彭家湾组的组级公路进行硬化，约6公里，为方便大多数群众出行。</t>
  </si>
  <si>
    <t>30户贫困户及89户非贫困户</t>
  </si>
  <si>
    <t>解决30户贫困户及群众出行方便，</t>
  </si>
  <si>
    <t>带动30户贫困户贫困户直接或间接受益，群众出行及运输安全有保障，缩短贫困群众出行时间。</t>
  </si>
  <si>
    <t>溪河沿线公路损毁严重，计划护堤1公里。</t>
  </si>
  <si>
    <t>85户贫困户及60户非贫困户</t>
  </si>
  <si>
    <t>保护基本路基。</t>
  </si>
  <si>
    <t>带动85户贫困户贫困户直接或间接受益，5户贫困户劳动力参与投工800元/户，降低公路受损风险。</t>
  </si>
  <si>
    <t>垃圾处理点</t>
  </si>
  <si>
    <t>为改善薛家冲村村容村貌，美化村组环境，改善村民居住条件，建设和谐村庄。</t>
  </si>
  <si>
    <t>85户贫困户及229户非贫困户</t>
  </si>
  <si>
    <t>带动85户贫困户间接受益，提高村环境卫生。</t>
  </si>
  <si>
    <t>组级公路扩宽</t>
  </si>
  <si>
    <t>需维修公路6公里</t>
  </si>
  <si>
    <t>带动30户贫困户间接受益，7户贫困户务工收入增加500元/人，方便群众林业生产及农产品运输</t>
  </si>
  <si>
    <t>桃安村组级道路硬化</t>
  </si>
  <si>
    <t>组级道路硬化2公里，宽3.5米</t>
  </si>
  <si>
    <t>通过道路硬化，方便群众出行。</t>
  </si>
  <si>
    <t>薛家冲村光纤宽带接入</t>
  </si>
  <si>
    <t>大池塘村光纤宽带接入</t>
  </si>
  <si>
    <t>大水田村光纤宽带接入</t>
  </si>
  <si>
    <t>磨子坪村光纤宽带接入</t>
  </si>
  <si>
    <t>西安村光纤宽带接入</t>
  </si>
  <si>
    <t>桥塘村光纤宽带接入</t>
  </si>
  <si>
    <t>杨柳山村光纤宽带接入</t>
  </si>
  <si>
    <t>刘唐发-李家山</t>
  </si>
  <si>
    <t>西安镇白洋坪村黄花坪组桥梁</t>
  </si>
  <si>
    <t>西安镇2020年食用菌扶贫车间及基地建设</t>
  </si>
  <si>
    <t>西安镇2020年计划在集镇安置点新建5亩食用菌扶贫车间</t>
  </si>
  <si>
    <t>177户696人</t>
  </si>
  <si>
    <t>贫困户中177户696人直接受益，同时带动周边贫困户和农户进行产业发展</t>
  </si>
  <si>
    <t>白洋坪村2020年黄牛养殖项目</t>
  </si>
  <si>
    <t>白洋坪村2020年计划发展黄牛养殖项目，修建牛场、购买黄牛</t>
  </si>
  <si>
    <t>76户250人</t>
  </si>
  <si>
    <t>贫困户中76户250人直接受益，同时带动周边贫困户和农户进行产业发展</t>
  </si>
  <si>
    <t>大水田村茶园建设</t>
  </si>
  <si>
    <t>大水田村2020年茶园抚育</t>
  </si>
  <si>
    <t>59户229人</t>
  </si>
  <si>
    <t>贫困户中59户229人直接受益，同时带动周边贫困户和农户进行产业发展</t>
  </si>
  <si>
    <t>大池塘村茶园建设</t>
  </si>
  <si>
    <t>大池塘2020年茶园抚育</t>
  </si>
  <si>
    <t>70户289人</t>
  </si>
  <si>
    <t>贫困户中70户289人直接受益，同时带动周边贫困户和农户进行产业发展</t>
  </si>
  <si>
    <t>西安村“桃源十里飘香种养专业合作社”有机茶园建设</t>
  </si>
  <si>
    <t>茶园开挖、种植105亩、茶道建设1.5公里</t>
  </si>
  <si>
    <t>176户608人</t>
  </si>
  <si>
    <t>贫困户中176户608人直接受益，同时带动周边贫困户和农户进行产业发展</t>
  </si>
  <si>
    <t>浔阳街道</t>
  </si>
  <si>
    <r>
      <rPr>
        <sz val="8"/>
        <rFont val="宋体"/>
        <charset val="134"/>
      </rPr>
      <t>廻</t>
    </r>
    <r>
      <rPr>
        <sz val="8"/>
        <rFont val="仿宋_GB2312"/>
        <charset val="134"/>
      </rPr>
      <t>峰村</t>
    </r>
  </si>
  <si>
    <t>7组组级道路硬化3.5米宽，0.2米厚，全长350米。</t>
  </si>
  <si>
    <t>5户贫困户及20户非贫困户</t>
  </si>
  <si>
    <t>方便群众出行，提高群众满意度。</t>
  </si>
  <si>
    <t>通过参与项目入库立项表决、通过公告公示等进行日常监督。</t>
  </si>
  <si>
    <t>带动5户贫困户直接或间接受益，5户贫困户出行方便，节省稻谷等农产品的运输成本。</t>
  </si>
  <si>
    <t>教仁村</t>
  </si>
  <si>
    <t>八字组－老村部路段长0.727公里，宽3米，厚20cm</t>
  </si>
  <si>
    <t>6户贫困户及10户非贫困户</t>
  </si>
  <si>
    <t>方便八字组所有群众的出行，提高群众满意度。</t>
  </si>
  <si>
    <t>带动6户贫困户直接或间接受益</t>
  </si>
  <si>
    <t>桃花线－姚家冲组路段长0.316公里，宽3米，厚20cm</t>
  </si>
  <si>
    <t>3户贫困户及8户非贫困户</t>
  </si>
  <si>
    <t>方便姚家冲组所有群众的出行，提高群众满意度。</t>
  </si>
  <si>
    <t>立山坡组-俞家冲组路段长0.8公里，宽3.5米，厚20cm</t>
  </si>
  <si>
    <t>25户贫困户及20个非贫困户</t>
  </si>
  <si>
    <t>方便渔父片和回龙片18个小组所有群众的出行，提高群众满意度。</t>
  </si>
  <si>
    <t>带动25户贫困户直接或间接受益</t>
  </si>
  <si>
    <t>集中供水</t>
  </si>
  <si>
    <t>芦茅冲水库沟渠硬化，长800米，宽5米，高0.5米</t>
  </si>
  <si>
    <t>改善周边农田灌溉改善周边供水用水条件；提高群众满意度。</t>
  </si>
  <si>
    <t>带动10户贫困户直接或间接受益</t>
  </si>
  <si>
    <r>
      <rPr>
        <sz val="8"/>
        <rFont val="宋体"/>
        <charset val="134"/>
      </rPr>
      <t>菉</t>
    </r>
    <r>
      <rPr>
        <sz val="8"/>
        <rFont val="仿宋_GB2312"/>
        <charset val="134"/>
      </rPr>
      <t>萝坪村</t>
    </r>
  </si>
  <si>
    <t>土公冲组至丝毛湾组组，长584米，宽3.5米，厚0.2米道路硬化。</t>
  </si>
  <si>
    <t>方便土公冲组、丝毛湾组2个组群众出行;便捷稻谷等农产品运输；提高群众满意度。</t>
  </si>
  <si>
    <t>带动4户贫困户直接或间接受益：3名贫困户参与投工投劳，增加其务工收入1000元/人，4户贫困户出行方便，降低稻谷等农产品运输成本。</t>
  </si>
  <si>
    <t>楠竹溶组至跑马岗组至白果树组道路硬化，长1200米，宽5米，厚0.2米，从虎坪组至张家堰组级道路建设， 长1000米，宽3.5米，厚0.2米道路硬化。</t>
  </si>
  <si>
    <t>12户贫困户及141户非贫困户</t>
  </si>
  <si>
    <t>方便楠竹溶组、跑马岗组、白果树组、从虎坪组、张家堰组群众出行;便捷稻谷等农产品运输；提高群众满意度。</t>
  </si>
  <si>
    <t>带动12户贫困户直接或间接受益：10名贫困户参与投工投劳，增加其务工收入1000元/人，12户贫困户出行方便，降低稻谷等农产品运输成本。</t>
  </si>
  <si>
    <t>杂草清除，损毁修复，长度约5000米</t>
  </si>
  <si>
    <t>45户贫困户及368户非贫困户</t>
  </si>
  <si>
    <t>带动45户贫困户直接或间接受益:10名贫困户投工投劳户增加务工收入1000元/人，45户贫困户方便灌溉，节省农业生产成本。</t>
  </si>
  <si>
    <t>绿溪口村</t>
  </si>
  <si>
    <t>增加冲水库右干渠尾端长岭岗组硬化长1000米，上宽1米，下宽0.75，深度0.6米，厚度0.1米。</t>
  </si>
  <si>
    <t>6户贫困户及68户非贫困户</t>
  </si>
  <si>
    <t>铁船堰村</t>
  </si>
  <si>
    <t>五组道路硬化</t>
  </si>
  <si>
    <t>渡桥经朱志宽至桃龙大道2公里　　宽4.5米道路硬化</t>
  </si>
  <si>
    <t>方便五组群众出行</t>
  </si>
  <si>
    <t>带动4户贫困户直接或间接受益：贫困户与群众参与投工投劳。</t>
  </si>
  <si>
    <t>仙石村</t>
  </si>
  <si>
    <t>刘家堰、木匠冲、王家冲山塘整治</t>
  </si>
  <si>
    <t>三处山塘清淤整治</t>
  </si>
  <si>
    <t>5户贫困户及40户非贫困户</t>
  </si>
  <si>
    <t>方便群众出行，为农产品增收提高保障；提高群众满意度</t>
  </si>
  <si>
    <t>带动5户贫困户直接或间接受益，为农产品增收提供有力保障</t>
  </si>
  <si>
    <t>尧河社区</t>
  </si>
  <si>
    <t>军田组组级公路长500米，宽3米，厚0.25米公路硬化</t>
  </si>
  <si>
    <t>方便军田组群众出行，提高群众满意度</t>
  </si>
  <si>
    <t>通过参与项目入库立项表决，通过公示、公告等进行日常管理和监督</t>
  </si>
  <si>
    <t>带动4户贫困户直接或间接受益，降低稻谷等农产品运输成本</t>
  </si>
  <si>
    <t>大平村</t>
  </si>
  <si>
    <t>4组组级公路硬化</t>
  </si>
  <si>
    <t>1户贫困户及7户非贫困户</t>
  </si>
  <si>
    <t>方便群众出行，为农产品增收提高保障，提高群众满意度</t>
  </si>
  <si>
    <t>带动1户贫困户直接或间接受益，为农产品增收提供有力保障</t>
  </si>
  <si>
    <t>梅溪桥社区</t>
  </si>
  <si>
    <t>李家湾堰塘整修</t>
  </si>
  <si>
    <t>8户</t>
  </si>
  <si>
    <t>方便群众生活</t>
  </si>
  <si>
    <t>出行基本农作物的灌溉，农户菜园。</t>
  </si>
  <si>
    <r>
      <rPr>
        <sz val="8"/>
        <color theme="1"/>
        <rFont val="宋体"/>
        <charset val="134"/>
      </rPr>
      <t>廻</t>
    </r>
    <r>
      <rPr>
        <sz val="8"/>
        <color theme="1"/>
        <rFont val="仿宋_GB2312"/>
        <charset val="134"/>
      </rPr>
      <t>峰村</t>
    </r>
  </si>
  <si>
    <t>稻谷种植</t>
  </si>
  <si>
    <t>新增稻谷种植500亩</t>
  </si>
  <si>
    <t>51户贫困户</t>
  </si>
  <si>
    <t>与贫困户利益分红达到产业扶贫资金的75％，分红比例：第一年25％以上，第二年20％以上，第三年10％以上，第四年10％以上，第五年10％以上。</t>
  </si>
  <si>
    <t>增加51户贫困户的经济收入。</t>
  </si>
  <si>
    <t>苗木种植</t>
  </si>
  <si>
    <t>扩大种植规模30亩，新增种植品种</t>
  </si>
  <si>
    <t>杨溪桥镇</t>
  </si>
  <si>
    <t>牯牛山村</t>
  </si>
  <si>
    <t>一至四组林道建设</t>
  </si>
  <si>
    <t>一至四组断头路4.2公里，宽4米。</t>
  </si>
  <si>
    <t>51户贫困户及105户非贫困户</t>
  </si>
  <si>
    <t>方便一至四组群众出行方便，以及林农产品销售，提高群众满意度。</t>
  </si>
  <si>
    <t>通过参与目标入库立项表决、通过公告等进行日常管理和监督。</t>
  </si>
  <si>
    <t>带动51户贫困户直接或间接受益。</t>
  </si>
  <si>
    <t>居民点建设</t>
  </si>
  <si>
    <t>2个居民点用地15亩，完成公共设施。</t>
  </si>
  <si>
    <t>25户贫困户及60户非贫困户</t>
  </si>
  <si>
    <t>解决交通不便的偏远农户的困难，提高群众满意度。</t>
  </si>
  <si>
    <t>减少因交通不便带来的致贫返贫现象。</t>
  </si>
  <si>
    <t>四组、六组、七组、八组的组级公路约8公里的路基扩改，搞好修堤、加固等形式的配套设施</t>
  </si>
  <si>
    <t>388户贫困户</t>
  </si>
  <si>
    <t>对全村组级公路硬化打下基础，提高群众满意度。</t>
  </si>
  <si>
    <t>带动388户贫困户直接或间接受益。</t>
  </si>
  <si>
    <t>春峰茶业茶叶精加工设备及基础配套</t>
  </si>
  <si>
    <t>1、购置毛茶精制设备4-5台；
2、茶园至茶厂路面硬化400米</t>
  </si>
  <si>
    <t>108户贫困户</t>
  </si>
  <si>
    <t xml:space="preserve">促进产业发展，提高贫困户经济收入
</t>
  </si>
  <si>
    <t>带动108户贫困户直接或间接受益。</t>
  </si>
  <si>
    <t>黄泥田村</t>
  </si>
  <si>
    <t>土古组至白石桥组段，沟渠长1000米，宽0.5米，高0.6米</t>
  </si>
  <si>
    <t>13户贫困户及30户非贫困户</t>
  </si>
  <si>
    <t>减少周边农田灌溉时间、有效保持水土、保护生态、改善周边供水用水条件、提高群众满意度。</t>
  </si>
  <si>
    <t>带动2户贫困户直接或间接受益，2名贫困户增加务工收入500元/人，2户贫困户方便灌溉，节约成本。</t>
  </si>
  <si>
    <t>白竹组至西牛组段，沟渠长600米，宽0.5米，高0.6米</t>
  </si>
  <si>
    <t>带动5户贫困户直接或间接受益，3名贫困户增加务工收入500/人，5户贫困户方便灌溉，节约成本。</t>
  </si>
  <si>
    <r>
      <rPr>
        <sz val="8"/>
        <rFont val="仿宋_GB2312"/>
        <charset val="134"/>
      </rPr>
      <t>曾家</t>
    </r>
    <r>
      <rPr>
        <sz val="8"/>
        <rFont val="宋体"/>
        <charset val="134"/>
      </rPr>
      <t>塝</t>
    </r>
    <r>
      <rPr>
        <sz val="8"/>
        <rFont val="仿宋_GB2312"/>
        <charset val="134"/>
      </rPr>
      <t>组长1000米，宽3.5米，厚0.2米、白竹组长500米，宽500米，宽3.5米，厚0.2米</t>
    </r>
  </si>
  <si>
    <t>13户贫困户及60户非贫困户</t>
  </si>
  <si>
    <r>
      <rPr>
        <sz val="8"/>
        <rFont val="仿宋_GB2312"/>
        <charset val="134"/>
      </rPr>
      <t>方便曾家</t>
    </r>
    <r>
      <rPr>
        <sz val="8"/>
        <rFont val="宋体"/>
        <charset val="134"/>
      </rPr>
      <t>塝</t>
    </r>
    <r>
      <rPr>
        <sz val="8"/>
        <rFont val="仿宋_GB2312"/>
        <charset val="134"/>
      </rPr>
      <t>组和白竹组村民群众出行，便捷楠竹，杉木运输，提高群众经济效益及满意度。</t>
    </r>
  </si>
  <si>
    <t>带动4户贫困户直接或间接受益：4户贫困户出行方便，农林产品运输方便，推动经济发展。</t>
  </si>
  <si>
    <t>沙堤村</t>
  </si>
  <si>
    <t>陈家洞桥梁新修</t>
  </si>
  <si>
    <t>规划：长度500米、宽度4.5米</t>
  </si>
  <si>
    <t>21户贫困户及108户非贫困户</t>
  </si>
  <si>
    <t>方便群众出行、车辆道路畅通、推动经济发展、提高群众满意度。</t>
  </si>
  <si>
    <t>带动21户贫困户直接或间接受益。</t>
  </si>
  <si>
    <t>金溪组道硬化</t>
  </si>
  <si>
    <t>规划;：长度650米、宽度4.5米</t>
  </si>
  <si>
    <t>带动21户贫困户直接或间接受益：21户贫困户出行方便，农林产品运输方便，推动经济发展。</t>
  </si>
  <si>
    <t>铁芦组道硬化</t>
  </si>
  <si>
    <t>规划：长度380米、宽度4.5米</t>
  </si>
  <si>
    <t>21户贫困户及94户非贫困户</t>
  </si>
  <si>
    <t>带动21户贫困户直接或间接受益,94户非贫困户出行方便，农林产品运输方便，推动经济发展。</t>
  </si>
  <si>
    <t>东山古墅整修</t>
  </si>
  <si>
    <t>恢复</t>
  </si>
  <si>
    <t>整体恢复</t>
  </si>
  <si>
    <t>21户贫困户及沙堤村村民</t>
  </si>
  <si>
    <t>抓好历史文化资源保护，利用与开发、加速资源优势转化为产业优势。</t>
  </si>
  <si>
    <t>带动21户贫困户及所有特困户和低保户直接或间接受益，提高文化素养，丰富村民文化生活。</t>
  </si>
  <si>
    <t>煌山村</t>
  </si>
  <si>
    <t>百竹湾组级公路硬化</t>
  </si>
  <si>
    <t>硬化规划：长2200米，宽3.5米，厚0.18米</t>
  </si>
  <si>
    <t>12户贫困户及10户非贫困户</t>
  </si>
  <si>
    <t>方便杨家坪组群众出行</t>
  </si>
  <si>
    <t>带动12户贫困户10户非贫困户直接受益</t>
  </si>
  <si>
    <t>江里溪村</t>
  </si>
  <si>
    <t>七组沟渠建设</t>
  </si>
  <si>
    <t>原水溪组1公里、宽0.5米</t>
  </si>
  <si>
    <t>10户贫困户50户非贫困户</t>
  </si>
  <si>
    <t>改善群众农田灌溉条件；提高群众满意度。</t>
  </si>
  <si>
    <t>带动10户贫困户直接或间接受益:5名贫困户投工投劳户增加务工收入1000元/人，10户贫困户方便灌溉，节省农业生产成本。</t>
  </si>
  <si>
    <t>聂家口林道</t>
  </si>
  <si>
    <t>聂家口林道1.2公里、宽3米</t>
  </si>
  <si>
    <t>13户贫困户30户非贫困户</t>
  </si>
  <si>
    <t>改善聂家口组村民竹木运输，提升群众满意度</t>
  </si>
  <si>
    <t>带动13户贫困户直接或间接受益:2名贫困户投工投劳户增加务工收入1000元/人，13户贫困户运输节省农业生产成本。</t>
  </si>
  <si>
    <t>落马洞村</t>
  </si>
  <si>
    <t>黄家湾组组级公路路基改扩建</t>
  </si>
  <si>
    <t>扩建路基9公里</t>
  </si>
  <si>
    <t>12贫困户</t>
  </si>
  <si>
    <t>方便黄家湾、六角湾、桃树坳三组村民出行，提升群众满意度</t>
  </si>
  <si>
    <t>通过参与项目入库表决、通过公告公示等进行日常管理和监督，</t>
  </si>
  <si>
    <t>方便12户贫困户出行方便和降低农业运输成本，并提升群众满意度</t>
  </si>
  <si>
    <t>黄家湾组小桥</t>
  </si>
  <si>
    <t>长4.5米，宽3.5米</t>
  </si>
  <si>
    <t>5贫困户</t>
  </si>
  <si>
    <t>方便黄家湾组村民出行和竹木运输，提升群众满意度</t>
  </si>
  <si>
    <t>方便5户贫困户出行，降低5户贫困户农业运输成本，</t>
  </si>
  <si>
    <t>董桃公路护坡</t>
  </si>
  <si>
    <t>长11米，高5米，厚1米</t>
  </si>
  <si>
    <t>34贫困户</t>
  </si>
  <si>
    <t>加固董桃公路，有效保持水土，保护生态，改善交通因山体滑坡而引发的拥堵，提升群众满意度</t>
  </si>
  <si>
    <t>方便34户贫困户的出行和降低农业运输成本，</t>
  </si>
  <si>
    <t>竹笋产业园</t>
  </si>
  <si>
    <t>建成竹笋产业园300亩</t>
  </si>
  <si>
    <t>76贫困户</t>
  </si>
  <si>
    <t>预计每亩增收500元，增加经济收入</t>
  </si>
  <si>
    <t>带动全村76户贫困户直接受益，10户贫困户投工投劳。</t>
  </si>
  <si>
    <t>杨溪桥社区</t>
  </si>
  <si>
    <t>将军组公路硬化</t>
  </si>
  <si>
    <t>长1公里，厚0.2米，宽3.5米，组道硬化</t>
  </si>
  <si>
    <t>2户贫困户及15户非贫困户</t>
  </si>
  <si>
    <t>方便将军组群众出行，便捷楠竹、木材、茶叶等运输，提高群众满意度</t>
  </si>
  <si>
    <t>带动2户贫困户直接受益，节约运输成本</t>
  </si>
  <si>
    <t>苏冲组公路硬化</t>
  </si>
  <si>
    <t>方便苏冲组群众出行，便捷楠竹、木材、茶叶等运输，提高群众满意度</t>
  </si>
  <si>
    <t>带动3户贫困户直接受益，节约运输成本</t>
  </si>
  <si>
    <t>新冲组公路硬化</t>
  </si>
  <si>
    <t>方便新冲组群众出行，便捷楠竹、木材、茶叶等运输，提高群众满意度</t>
  </si>
  <si>
    <t>大湾组桥梁新修</t>
  </si>
  <si>
    <t>长40米，宽3.5米</t>
  </si>
  <si>
    <t>原老桥洪水冲毁，方便先进组群众出行，便捷楠竹、木材、茶叶等运输，提高群众满意度</t>
  </si>
  <si>
    <t>带动5户贫困户直接受益，节约运输成本</t>
  </si>
  <si>
    <t>方家冲组公路硬化</t>
  </si>
  <si>
    <t>2户贫困户及23户非贫困户</t>
  </si>
  <si>
    <t>方便方家冲组群众出行，提高群众满意度</t>
  </si>
  <si>
    <t>和平公路扩建</t>
  </si>
  <si>
    <t>长3公里，厚0.2米，宽5米</t>
  </si>
  <si>
    <t>10户贫困户及175户非贫困户</t>
  </si>
  <si>
    <t>方便原和平村群众出行，车辆道路畅通、推动经济发展、提高群众满意度</t>
  </si>
  <si>
    <t>带动10户贫困户直接受益，节约运输成本</t>
  </si>
  <si>
    <t>蔡家塘</t>
  </si>
  <si>
    <t>农网改造</t>
  </si>
  <si>
    <t>后续</t>
  </si>
  <si>
    <t>完成2公里低压整改</t>
  </si>
  <si>
    <t>1户贫困户及5户非贫困户</t>
  </si>
  <si>
    <t>排除隐患，安全用电</t>
  </si>
  <si>
    <t>为1户贫困户及5户非贫困户排除用电隐患，安全用电</t>
  </si>
  <si>
    <t>村级设计规划</t>
  </si>
  <si>
    <t>助力美丽乡村建设</t>
  </si>
  <si>
    <t>32户贫困户及蔡家塘村村民</t>
  </si>
  <si>
    <t>美化村庄，推进旅游发展</t>
  </si>
  <si>
    <t>带动32户贫困户及86户非贫困户直接或间接受益：美化村庄，推进旅游发展，增加农民收入。</t>
  </si>
  <si>
    <t>茶叶基地道路及其他配套设施建设</t>
  </si>
  <si>
    <t>李宝山道路建设</t>
  </si>
  <si>
    <t>1678人建档立卡贫困户受益</t>
  </si>
  <si>
    <t>方便茶农采茶，保证运输安全，提高贫困户的收益率</t>
  </si>
  <si>
    <t>带动全镇512户贫困户直接或间接受益，为茶园的培优起了很大的作用，更快起到效益</t>
  </si>
  <si>
    <t>桃源县君和野茶开发有限公司</t>
  </si>
  <si>
    <t>厂房添置设备，职工宿舍及其他配套设施</t>
  </si>
  <si>
    <t>512户贫困户受益</t>
  </si>
  <si>
    <t>提高制茶效率，提高产能，优化配置</t>
  </si>
  <si>
    <t>提高产量、产能，扩大销售，增长贫困户利润</t>
  </si>
  <si>
    <t>朝阳庵村</t>
  </si>
  <si>
    <t>沟渠浆砌</t>
  </si>
  <si>
    <t>培冲组，沟渠浆砌长300米</t>
  </si>
  <si>
    <t>2户贫困户及朝阳庵村村民</t>
  </si>
  <si>
    <t>方便农田用水，改善周边用水条件，提高群众满意度</t>
  </si>
  <si>
    <t>2户贫困户直接受益，2户贫困户方便灌溉</t>
  </si>
  <si>
    <t>毛坪组至朝阳组，沟渠长1500米</t>
  </si>
  <si>
    <t>6户贫困户及朝阳庵村村民</t>
  </si>
  <si>
    <t>6户贫困户直接受益，6户贫困户方便灌溉</t>
  </si>
  <si>
    <t>羯羊铺村</t>
  </si>
  <si>
    <t>郑家榜组旅游开发明镜山景区（道教圣地）</t>
  </si>
  <si>
    <t>通电通路</t>
  </si>
  <si>
    <t>6户贫困户</t>
  </si>
  <si>
    <t>方便群众出行，提高经济建设效益，提高群众满意度。</t>
  </si>
  <si>
    <t>带动40户贫困户直接或间接受益，吸引游客，提高经济效益。</t>
  </si>
  <si>
    <t>连心路硬化</t>
  </si>
  <si>
    <t>580米长，6米宽，20公分厚</t>
  </si>
  <si>
    <t>40户贫困户</t>
  </si>
  <si>
    <t>带动40户贫困户直接或间接受益，吸引更多游客赏荷采莲，增加经济收入。</t>
  </si>
  <si>
    <t>铁山溪村</t>
  </si>
  <si>
    <t>柳岔组道路硬化</t>
  </si>
  <si>
    <t>道路700米，宽3.5米</t>
  </si>
  <si>
    <t>10户贫困户及28户非贫困户</t>
  </si>
  <si>
    <t>改善交通，方便群众出行。有利于竹子的运输</t>
  </si>
  <si>
    <t>带动10户贫困户直接或间接受益，</t>
  </si>
  <si>
    <t>十八登村</t>
  </si>
  <si>
    <t>沟边修建农庄</t>
  </si>
  <si>
    <t>沿沟边长100米，宽50米</t>
  </si>
  <si>
    <t>42户贫困户      86户非贫困户</t>
  </si>
  <si>
    <t>供群众休闲娱乐，提高群众满意度</t>
  </si>
  <si>
    <t>带动42户贫困户直接受益，87户非贫困户直接受益</t>
  </si>
  <si>
    <t>落马洞村光纤宽带接入</t>
  </si>
  <si>
    <t>牯牛山村光纤宽带接入</t>
  </si>
  <si>
    <t>和平村</t>
  </si>
  <si>
    <t>熊永福-熊家冲</t>
  </si>
  <si>
    <t>带动339户贫困户直接或间接受益。</t>
  </si>
  <si>
    <t>蔡家塘村</t>
  </si>
  <si>
    <t>君和茶业茶旅体验中心基地建设</t>
  </si>
  <si>
    <t>茶旅体验中心基地建设</t>
  </si>
  <si>
    <t>142户贫困户</t>
  </si>
  <si>
    <t>带动142户集中安置点搬迁户直接受益，确保搬得出、稳得住、能致富</t>
  </si>
  <si>
    <t>岩吾溪村</t>
  </si>
  <si>
    <t>岩吾溪茶业红茶生产线智能化</t>
  </si>
  <si>
    <t>1.新增红茶生产线</t>
  </si>
  <si>
    <t>匠者茶业茶叶精制设备</t>
  </si>
  <si>
    <t>茶叶精制设备</t>
  </si>
  <si>
    <t>土鸡养殖</t>
  </si>
  <si>
    <t>养殖土鸡2万只</t>
  </si>
  <si>
    <t>102户贫困户
286户非贫困户</t>
  </si>
  <si>
    <t>通过产业发展带动102户贫困户286户非贫困户增收，提升造血功能</t>
  </si>
  <si>
    <t>夷望溪镇</t>
  </si>
  <si>
    <t>红鹤村</t>
  </si>
  <si>
    <t>农村林道建设</t>
  </si>
  <si>
    <t>14、29组林道新建</t>
  </si>
  <si>
    <t>7户贫困户及55户非贫困户</t>
  </si>
  <si>
    <t>方便2个组群众出行，便于竹木业及农副产品运输及销售，提高群众满意度。</t>
  </si>
  <si>
    <t>带动7户贫困户直接出行方便及竹木业和农副产品运输。5户贫困户投工投劳。户增加其务工收入800元/人。</t>
  </si>
  <si>
    <t>龙潭溪村</t>
  </si>
  <si>
    <t>龙潭溪水库泄洪口港沟</t>
  </si>
  <si>
    <t>龙潭溪水库泄洪口港沟4000米护砌，解决基本农田冲压</t>
  </si>
  <si>
    <t>26户贫困户及54户非贫困户</t>
  </si>
  <si>
    <t>解决基本农田冲压，增加收入，提高群众满意度。</t>
  </si>
  <si>
    <t>带动26户贫困户直接受益，26户贫困户基本农田得到保障，增加收入。</t>
  </si>
  <si>
    <t>龙潭溪水库南北台渠</t>
  </si>
  <si>
    <t>龙潭溪水库南北台渠5000米，三方水泥浆砌</t>
  </si>
  <si>
    <t>26户贫困户及145户非贫困户</t>
  </si>
  <si>
    <t>解决211户农田灌溉，增加收入，提高群众满意度。</t>
  </si>
  <si>
    <t>大同村</t>
  </si>
  <si>
    <t>全村主路段约10公里
200盏路灯</t>
  </si>
  <si>
    <t>31户贫困户及406户非贫困户</t>
  </si>
  <si>
    <t>方便全村群众出行；便于粮食、木材、楠竹等产品运输；提高群众满意度</t>
  </si>
  <si>
    <t>带动31户贫困户直接受益，31户贫困户夜间出行安全，提高生产率，人均增收500元。</t>
  </si>
  <si>
    <t>大樟树村</t>
  </si>
  <si>
    <t>1.2.3.4机耕路</t>
  </si>
  <si>
    <t>3000米*4.5米</t>
  </si>
  <si>
    <t>25户贫困户及62户非贫困户</t>
  </si>
  <si>
    <t>方便1、2、3、4组群众农作及粮食、木材运输；提高群众满意度</t>
  </si>
  <si>
    <t>带动25户贫困户及62户非贫困户增加楠竹及林木、粮食等运输量，年均增收2080元</t>
  </si>
  <si>
    <t>6.7.9.10.11山塘整修</t>
  </si>
  <si>
    <t>清污、除渣、护砌</t>
  </si>
  <si>
    <t>20户贫困户及64户非贫困户</t>
  </si>
  <si>
    <t>便于6、7、9、10、11组农田农作物灌溉，水产养殖</t>
  </si>
  <si>
    <t>带动8户贫困户直接受益，8户贫困户水产量增加，76户村民灌溉便利，年均增收4000元</t>
  </si>
  <si>
    <t>亚井码头维修</t>
  </si>
  <si>
    <t>20米*5米*2.5米</t>
  </si>
  <si>
    <t>34户贫困户及266户非贫困户</t>
  </si>
  <si>
    <t>使全体村民往来邻村更加便利，提高交通安全，加强货物运输度</t>
  </si>
  <si>
    <t>带动25户贫困户及62户非贫困户增加楠竹及林木、粮食等运输量，年均增收3500元</t>
  </si>
  <si>
    <t>半岛码头修建</t>
  </si>
  <si>
    <t>15米*5米*2.5米</t>
  </si>
  <si>
    <t>20户贫困户及43户非贫困户</t>
  </si>
  <si>
    <t>促使我村旅游业增长，游客往来更加便利</t>
  </si>
  <si>
    <t>带动1户农家乐旅游收入增加，务工贫困户3户直接增收，带动60户周边旅游收入增加年均增收1000元</t>
  </si>
  <si>
    <t>通村公路扩建</t>
  </si>
  <si>
    <t>4000米*1.5米*0.2米</t>
  </si>
  <si>
    <t>方便全体村民日常出行及交通运输等更加便利</t>
  </si>
  <si>
    <t>带动34户贫困户及266户非贫困户增加楠竹及林木、粮食等运输量，年均增收4000元年均增收4500元</t>
  </si>
  <si>
    <t>沟渠治理</t>
  </si>
  <si>
    <t>500米沟渠治理</t>
  </si>
  <si>
    <t>33户贫困户及266户非贫困户</t>
  </si>
  <si>
    <t>便于全体村民农田农作物灌溉，水产养殖</t>
  </si>
  <si>
    <t>带动33户贫困户及266户非贫困户农田农作物灌溉便利，农作物增加年均增收1000元</t>
  </si>
  <si>
    <t>全村集中供水</t>
  </si>
  <si>
    <t>保障全体村民户饮水安全</t>
  </si>
  <si>
    <t>保障33户贫困户及266户非贫困户饮水安全，健康状况上升，年均增收1000元</t>
  </si>
  <si>
    <t>五组林道</t>
  </si>
  <si>
    <t>1KM林道修建</t>
  </si>
  <si>
    <t>方便全体村民农作及粮食、木材运输；提高群众满意度</t>
  </si>
  <si>
    <t>带动33户贫困户及266户非贫困户交通出行安全便利，提高货物流通量，年均增收3000元</t>
  </si>
  <si>
    <t>桂竹园村</t>
  </si>
  <si>
    <t>三组路基建设</t>
  </si>
  <si>
    <t>组级公路路基建设1600米</t>
  </si>
  <si>
    <t>6户贫困户及22户非贫困户</t>
  </si>
  <si>
    <t>方便三组群众出行，便于群众农副产品运输，提高老百姓满意度</t>
  </si>
  <si>
    <t>带动6户贫困户直接或间接受益，
4户贫困户参与投工投劳，户增加其务工收入450元/人，6户贫困户出行方便，降低群众农副产品运输成本。</t>
  </si>
  <si>
    <t>四组路基建设</t>
  </si>
  <si>
    <t>组级公路路基建设1850米</t>
  </si>
  <si>
    <t>方便四组群众出行，便于群众农副产品运输，提高老百姓满意度</t>
  </si>
  <si>
    <t>带动5户贫困户直接或间接受益，
3户贫困户参与投工投劳，
户增加其务工收入500元/人，
5户贫困户出行方便，
降低群众农副产品运输成本。</t>
  </si>
  <si>
    <t>七组路基建设</t>
  </si>
  <si>
    <t>新建扩建</t>
  </si>
  <si>
    <t>组级公路路基建设2100米</t>
  </si>
  <si>
    <t>方便七组群众出行，便于群众农副产品运输，提高老百姓满意度</t>
  </si>
  <si>
    <t>带动5户贫困户直接或间接受益，
4户贫困户参与投工投劳，
户增加其务工收入520元/人，
5户贫困户出行方便，
降低群众农副产品运输成本。</t>
  </si>
  <si>
    <t>五组路基建设</t>
  </si>
  <si>
    <t>组级公路路基建设1500米</t>
  </si>
  <si>
    <t>6户贫困户及18户非贫困户</t>
  </si>
  <si>
    <t>方便五组群众出行，便于群众农副产品运输，提高老百姓满意度</t>
  </si>
  <si>
    <t>带动6户贫困户直接或间接受益，4户贫困户参与投工投劳，户增加其务工收入400元/人，
6户贫困户出行方便，降低群众农副产品运输成本。</t>
  </si>
  <si>
    <t>简家溪村</t>
  </si>
  <si>
    <t>亮化工程</t>
  </si>
  <si>
    <t>简家溪村1-15组</t>
  </si>
  <si>
    <t>贫困户27户，非贫困户273户</t>
  </si>
  <si>
    <t>解决1-15组贫困户27户，非贫困户273户，人均增收500，提高群众满意度</t>
  </si>
  <si>
    <t>带动贫困户27户，非贫困户273户直接受益</t>
  </si>
  <si>
    <t>森林防火通道修建</t>
  </si>
  <si>
    <t>贫困户27户，非贫困户283户</t>
  </si>
  <si>
    <t>解决1-15组竹木运输问题，及防火，人均增收2000元，提高群众满意度</t>
  </si>
  <si>
    <t>带动贫困户27户，非贫困户283户直接受益，解决竹木运输销售问题，增加收入</t>
  </si>
  <si>
    <t>溪河护边改造</t>
  </si>
  <si>
    <t>简家溪村4.5.6.7.8.9.10组</t>
  </si>
  <si>
    <t>贫困户12户，非贫困户111户</t>
  </si>
  <si>
    <t>解决4-10组基本农田保障问题，人均增收800元，提高群众满意度</t>
  </si>
  <si>
    <t>带动贫困户12户，非贫困户111户直接受益，基本农田得到保障</t>
  </si>
  <si>
    <t>村竹木加工厂</t>
  </si>
  <si>
    <t>简家溪村6组</t>
  </si>
  <si>
    <t>带动27户贫困户就业，人均增收1000元</t>
  </si>
  <si>
    <t>带动贫困户27户直接受益，带动贫困户就业，非贫困户273户直接受益，增加收入</t>
  </si>
  <si>
    <t>简家溪村3.4.11组</t>
  </si>
  <si>
    <t>贫困户12户，非贫困户148户</t>
  </si>
  <si>
    <t>解决3,4,11组农田灌溉问题，人均增收1000元，提高群众满意度</t>
  </si>
  <si>
    <t>带动贫困户12户，非贫困户148户直接受益，保障农田灌溉，增加收入</t>
  </si>
  <si>
    <t>马石居委会</t>
  </si>
  <si>
    <t>12组基础建设</t>
  </si>
  <si>
    <t>12组组级路1600米</t>
  </si>
  <si>
    <t>方便十二组群众出行；便于粮食、木材等产品运输；提高群众满意度</t>
  </si>
  <si>
    <t>带动4户贫困户直接受益，4户贫困户新增优质油茶10亩，杉树林5亩，人均增收2300元。</t>
  </si>
  <si>
    <t>8组基础建设</t>
  </si>
  <si>
    <t>8组组级路3000米</t>
  </si>
  <si>
    <t>方便八组群众出行；便于粮食、木材等产品运输；提高群众满意度</t>
  </si>
  <si>
    <t>带动10户贫困户直接或间接受益：7名贫困户参与投工投劳，户增加其务工收入1800元/人；10户贫困户出行方便，降低农产品运输成本。</t>
  </si>
  <si>
    <t>松林村</t>
  </si>
  <si>
    <t>黄瓜溪桥梁建设（11组）</t>
  </si>
  <si>
    <t>11组桥梁建设</t>
  </si>
  <si>
    <t>12户贫困户及30户非贫困户直接受益</t>
  </si>
  <si>
    <t>解决12户贫困户及户30非贫困户农出行难的问题，增加收入，提高群众满意度。</t>
  </si>
  <si>
    <t>带动12户贫困户及30户非贫困户直接受益，解决出行难的问题，人均增收500元。</t>
  </si>
  <si>
    <t>团结水库</t>
  </si>
  <si>
    <t>池塘护堤、小型</t>
  </si>
  <si>
    <t>20户贫困户及17户非贫困户直接受益</t>
  </si>
  <si>
    <t>带动20户贫困户及17户非贫困户直接受益，基本农田得到保障，增加收入，提高群众满意度。</t>
  </si>
  <si>
    <t>带动20户贫困户及17户非贫困户直接受益，基本农田得到保障，人均增收300元。</t>
  </si>
  <si>
    <t>猫儿冲池塘（8组）</t>
  </si>
  <si>
    <t>10户贫困户及34户非贫困户直接受益</t>
  </si>
  <si>
    <t>带动10户贫困户及34户非贫困户直接受益，基本农田得到保障，增加收入，提高群众满意度。</t>
  </si>
  <si>
    <t>带动10户贫困户及34户非贫困户直接受益，基本农田得到保障，人均增收300元。</t>
  </si>
  <si>
    <t>牛杂冲9组</t>
  </si>
  <si>
    <t>11户贫困户及25户非贫困户直接受益</t>
  </si>
  <si>
    <t>带动11户贫困户及25户非贫困户直接受益，基本农田得到保障，增加收入，提高群众满意度。</t>
  </si>
  <si>
    <t>带动11户贫困户及25户非贫困户直接受益，基本农田得到保障，人均增收500元。</t>
  </si>
  <si>
    <t>程家溪水库（11组）</t>
  </si>
  <si>
    <t>13户贫困户及40户非贫困户直接受益</t>
  </si>
  <si>
    <t>带动13户贫困户及40户非贫困户直接受益，基本农田得到保障，增加收入，提高群众满意度。</t>
  </si>
  <si>
    <t>带动13户贫困户及40户非贫困户直接受益，基本农田得到保障，人均增收400元。</t>
  </si>
  <si>
    <t>仙人溪村</t>
  </si>
  <si>
    <t>公路加宽</t>
  </si>
  <si>
    <t>十组、十二组至十四组公路加宽</t>
  </si>
  <si>
    <t>4户贫困户，98户非贫困户</t>
  </si>
  <si>
    <t>方便10、12、13、14组群众出行及货运安全；提高群众满意度。</t>
  </si>
  <si>
    <t>带动4户贫困户直接或间接受益：3名贫困户参与投工投劳，户增加其务工收入1000元/人，降低农产品运输成本。</t>
  </si>
  <si>
    <t>兴隆居委会</t>
  </si>
  <si>
    <t>沙湾五组至兴隆六组台渠修理2000米</t>
  </si>
  <si>
    <t>20户贫困户及17户非贫困户</t>
  </si>
  <si>
    <t>解决20户贫困户及17户非贫困户农田灌溉，增加收入，提高群众满意度。</t>
  </si>
  <si>
    <t>带动20户贫困户及17户非贫困户直接受益，基本农田得到保障，人均增收500元。</t>
  </si>
  <si>
    <t>岩巴嘴村</t>
  </si>
  <si>
    <t>一组基础设施建设</t>
  </si>
  <si>
    <t>一组公路硬化1500米</t>
  </si>
  <si>
    <t>13户贫困户及45户非贫困户</t>
  </si>
  <si>
    <t>人均增收800元</t>
  </si>
  <si>
    <t>带动13户贫困户及45户非贫困户直接受益，解决出行难的问题，人均增收500元。</t>
  </si>
  <si>
    <t>一甲城居委会</t>
  </si>
  <si>
    <t>水利建设</t>
  </si>
  <si>
    <t>一甲8-16组水利建设</t>
  </si>
  <si>
    <t>4户贫困户，80户非贫困户</t>
  </si>
  <si>
    <t>解决4户贫困户，80户非贫困户，农田灌溉难问题，增加村民农业收入，提高群众满意度</t>
  </si>
  <si>
    <t>解决4户贫困户，80户非贫困户农田灌溉难的问题人均增收200元</t>
  </si>
  <si>
    <t>路面亮化</t>
  </si>
  <si>
    <t>一甲1-16组.高峰1-12组路灯建设</t>
  </si>
  <si>
    <t>40户贫困户，300户非贫苦户</t>
  </si>
  <si>
    <t>解决40户贫困户，300户非贫困户夜间出行难问题，提高群众满意度</t>
  </si>
  <si>
    <t>解决40户贫困户，300户非贫困户夜间出行难问题，为村民日常活动提供了方便，30户群众直接参与投工投劳，户均增收2000元</t>
  </si>
  <si>
    <t>广场建设</t>
  </si>
  <si>
    <t>40户贫困户，677户非贫苦户</t>
  </si>
  <si>
    <t>解决40户贫困户，677户非贫苦户无文化娱乐场所问题，提高群众满意度</t>
  </si>
  <si>
    <t>解决本居委会群众无文化娱乐场所问题，丰富了村民文化娱乐生活，群众人均间接增收100元</t>
  </si>
  <si>
    <t>夷望溪村</t>
  </si>
  <si>
    <t>夷望溪村1.2.3.5.6.7.8.11.12.13组安全饮水</t>
  </si>
  <si>
    <t>解决群众安全饮水(自来水厂）</t>
  </si>
  <si>
    <t>29户贫困户286户非贫困户</t>
  </si>
  <si>
    <t>解决1.2.3.4.5.6.7.8.11.12.14组群众吃水难题，安全得到保障，提高群众满意度。</t>
  </si>
  <si>
    <t>带动29户贫困户及286户非贫困户直接&amp;间接受益，解决安全饮水问题，人均增收500元。</t>
  </si>
  <si>
    <t>夷望溪村5.6.7.8.11.23.24.25.26组机耕路</t>
  </si>
  <si>
    <t>机耕路5000米*4.5米</t>
  </si>
  <si>
    <t>25户贫困户175户非贫困户</t>
  </si>
  <si>
    <t>方便5.6.7.8.11.23.24.25.26组群众粮食运输困难，提高效率及群众满意度</t>
  </si>
  <si>
    <t>带动25户贫困户及175户非贫困户直接受益，种植农田运输困难，人均增收500元</t>
  </si>
  <si>
    <t>夷望溪村9.10.11组公路硬化</t>
  </si>
  <si>
    <t>9.10.11组组级路4500米*3.5米</t>
  </si>
  <si>
    <t>28户贫困户及62户非贫困户</t>
  </si>
  <si>
    <t>方便9、10、11组群众出行；便捷油茶等农产品运输；提高群众满意度。</t>
  </si>
  <si>
    <t>带动28户贫困户及62户非贫困户直接受益，方便出行，降低农副产品运输成本，人均增收800元</t>
  </si>
  <si>
    <t>夷望溪村1至26组路灯</t>
  </si>
  <si>
    <t>安装太阳能路灯400盏</t>
  </si>
  <si>
    <t>67户贫困户518户非贫困户</t>
  </si>
  <si>
    <t>方便全村群众夜间出行，提高群众满意度</t>
  </si>
  <si>
    <t>带动67户贫困户及518户非贫困户夜间出行，提高生产率，人均增收500元</t>
  </si>
  <si>
    <t>夷望溪村台渠硬化</t>
  </si>
  <si>
    <t>夷望溪村现有台渠清淤、硬化11.5千米</t>
  </si>
  <si>
    <t>32户贫困户及65户非贫困户</t>
  </si>
  <si>
    <t>解决32户贫困户及65户非贫困户农田灌溉，增加收入，提高群众满意度。</t>
  </si>
  <si>
    <t>带动32户贫困户及65户非贫困户直接受益，基本农田得到保障，人均增收500元。</t>
  </si>
  <si>
    <t>夷望溪村山塘整治</t>
  </si>
  <si>
    <t>夷望溪村楠木溪、姚冲、柳叶冲、杨二冲等山塘整治加固维修</t>
  </si>
  <si>
    <t>28户贫困户及49户非贫困户</t>
  </si>
  <si>
    <t>解决28户贫困户及49户非贫困户农田灌溉，增加收入，提高群众满意度。</t>
  </si>
  <si>
    <t>带动28户贫困户及49户非贫困户直接受益，基本农田得到保障，人均增收500元。</t>
  </si>
  <si>
    <t>竹园村</t>
  </si>
  <si>
    <t>分散供水</t>
  </si>
  <si>
    <t>分散供水管道安装</t>
  </si>
  <si>
    <t>贫困户4户，非贫17困户。</t>
  </si>
  <si>
    <t>人均增收1064元，解决3组、村部引水难，提高群众满意度。</t>
  </si>
  <si>
    <t>带动5户贫困户
直接受益，5户贫困户引水得到解决。</t>
  </si>
  <si>
    <t>七组公路改建</t>
  </si>
  <si>
    <t>水打沟公路扩宽路段3000米</t>
  </si>
  <si>
    <t>贫困户3户，非贫困户35户。</t>
  </si>
  <si>
    <t>人均增收420元，解决7组楠竹运输，出行方便，提高群众满意度。</t>
  </si>
  <si>
    <t>带动3户贫困户直接受益，每年增加楠竹收入1200元。
解决35户非贫困户出行难，楠竹运输难。</t>
  </si>
  <si>
    <t>六组公路硬化</t>
  </si>
  <si>
    <t>公路硬化2000米</t>
  </si>
  <si>
    <t>贫困户5户，非贫困户57户。</t>
  </si>
  <si>
    <t>人均增收600元，解决6组楠竹运输，出行方便，提高群众满意度。</t>
  </si>
  <si>
    <t>解决5户贫困户，57户非贫困户出行难问题，便捷交通运输，带动5户贫困户直接楠竹收入，户增加收入1500元，降低农户生产销售运输成本</t>
  </si>
  <si>
    <t>牧马口村</t>
  </si>
  <si>
    <t>高家岭组机耕道及台渠建设</t>
  </si>
  <si>
    <t>700米机耕道及120米台渠</t>
  </si>
  <si>
    <t>贫困户3户，非贫困户14户。</t>
  </si>
  <si>
    <t>人均增收600元，解决17户贫困人口种植农田运输困难。</t>
  </si>
  <si>
    <t>解决17户贫困人口种植农田运输困难，人均增收600元。</t>
  </si>
  <si>
    <t>牧马口村光纤宽带接入</t>
  </si>
  <si>
    <t>村部－刘友秋</t>
  </si>
  <si>
    <t>凌津滩社区</t>
  </si>
  <si>
    <t>常德市金磁电器有限公司——幸福苑扶贫车间</t>
  </si>
  <si>
    <t>扩建生产线5条</t>
  </si>
  <si>
    <t>589户1589人</t>
  </si>
  <si>
    <t>人年均增收约200元</t>
  </si>
  <si>
    <t>与全镇589户贫困人口建立利益联结机制，为有劳动能力的贫困人口提供就近就业岗位。</t>
  </si>
  <si>
    <t>桃源县柏盛家庭农场</t>
  </si>
  <si>
    <t>发展1010亩富硒水稻种植</t>
  </si>
  <si>
    <t>145户383人</t>
  </si>
  <si>
    <t>与全镇145户贫困人口建立利益联结机制，为有劳动能力的贫困人口提供就近就业岗位。</t>
  </si>
  <si>
    <t>夷望溪镇牧马口村小型分散供水引水工程</t>
  </si>
  <si>
    <t>改造村级小型集中供水工程1处，安装输水管道3.2km；</t>
  </si>
  <si>
    <t>贫困人口3户6人</t>
  </si>
  <si>
    <t>夷望溪镇桂竹园村供水工程</t>
  </si>
  <si>
    <t>安装输水管道3.9KM,改造供水工程1处。</t>
  </si>
  <si>
    <t>贫困人口25户62人</t>
  </si>
  <si>
    <t>漳江街道</t>
  </si>
  <si>
    <t>高湖村</t>
  </si>
  <si>
    <t>1.5公里道路硬化</t>
  </si>
  <si>
    <t>贫困户15户</t>
  </si>
  <si>
    <t>方便群众生产生活</t>
  </si>
  <si>
    <t>通过参与项目入库立项表决.通过公告公示等进行日常管理和监督。</t>
  </si>
  <si>
    <t>群众直接参与，减少运输成本。</t>
  </si>
  <si>
    <t>延泉村</t>
  </si>
  <si>
    <t>漳江街道办团结桥</t>
  </si>
  <si>
    <t>均田坪村</t>
  </si>
  <si>
    <t>均田坪村级道路改造</t>
  </si>
  <si>
    <t>600米</t>
  </si>
  <si>
    <t>300人</t>
  </si>
  <si>
    <t>高岩村</t>
  </si>
  <si>
    <t>肉制品加工</t>
  </si>
  <si>
    <t>发展养殖业，养鸡5万羽、养猪5万头</t>
  </si>
  <si>
    <t>贫困人口1000人</t>
  </si>
  <si>
    <t>带动1000贫困人口直接受益</t>
  </si>
  <si>
    <t>交岩社区</t>
  </si>
  <si>
    <t>葛粉基地建设</t>
  </si>
  <si>
    <t>葛粉基地建设，种植葛根20-30亩</t>
  </si>
  <si>
    <t>贫困人口250人</t>
  </si>
  <si>
    <t>带动250人贫困人口直接受益</t>
  </si>
  <si>
    <t>富强村</t>
  </si>
  <si>
    <t>种植蔬菜300亩</t>
  </si>
  <si>
    <t>带动600贫困人口直接受益</t>
  </si>
  <si>
    <t>流转土地550亩，种植水稻</t>
  </si>
  <si>
    <t>郑家驿镇</t>
  </si>
  <si>
    <t>麦家河村</t>
  </si>
  <si>
    <t>麦市粮店至丰子浪1.01公里</t>
  </si>
  <si>
    <t>2户贫困户及10个非贫困户</t>
  </si>
  <si>
    <t>方便麦市组、红岩组群众出行;便捷油茶、林木等农产品运输；提高群众满意度</t>
  </si>
  <si>
    <t>带动2户贫困户间接受益，户增加其劳务工收入1000元/年</t>
  </si>
  <si>
    <t>老煤站至丰子浪1.094公里</t>
  </si>
  <si>
    <t>4户贫困户及70户非贫困户</t>
  </si>
  <si>
    <t>方便煤站组、龙坪组群众出行;便捷油茶、林木等农产品运输；提高群众满意度</t>
  </si>
  <si>
    <t>带动4户贫困户间接受益，户增加其劳务工收入1000元/年</t>
  </si>
  <si>
    <t>枫树组方明元家至冯国太家1.5公里</t>
  </si>
  <si>
    <t>3名贫困人口及30户非贫困户</t>
  </si>
  <si>
    <t>方便枫树组、老屋组、油坊组群众出行;便捷油茶、林木等农产品运输；提高群众满意度</t>
  </si>
  <si>
    <t>带动3户贫困户间接受益，户增加其劳务工收入1000元/年</t>
  </si>
  <si>
    <t>梨子岗</t>
  </si>
  <si>
    <t>机耕道长3200米，路宽3.5米，路面高0.8米及其他开支</t>
  </si>
  <si>
    <t>3户贫困户及62户非贫困户</t>
  </si>
  <si>
    <t>方便群众播种、收割设备的出行，提高群众满意度</t>
  </si>
  <si>
    <t>通过参与项目入库立项表决公示</t>
  </si>
  <si>
    <t xml:space="preserve"> 带动3户贫困户直接或间接受益，62户非贫困户出行便利。</t>
  </si>
  <si>
    <t>上湾500米</t>
  </si>
  <si>
    <t>2户贫困户32户非贫困户</t>
  </si>
  <si>
    <t>提搞排洪能力，减少山洪灾害</t>
  </si>
  <si>
    <t>带动2户贫困户间接受益，户增加其劳务工收入500元/年，10户非贫困户1000元/年。</t>
  </si>
  <si>
    <t>青铜溪</t>
  </si>
  <si>
    <t>公路扩宽硬化</t>
  </si>
  <si>
    <t>楠木冲5000米</t>
  </si>
  <si>
    <t>8户贫困户130户非贫困户</t>
  </si>
  <si>
    <t>道路硬化方便群众出行，提高群众满意度</t>
  </si>
  <si>
    <t>带动8户贫困户和130户非贫困户受益</t>
  </si>
  <si>
    <t>常吉村</t>
  </si>
  <si>
    <t>黄谷冲组，长：500米，宽：4米</t>
  </si>
  <si>
    <t>3户贫困户14户非贫困户</t>
  </si>
  <si>
    <t>便捷楠竹，杉木运输，提高经济效益</t>
  </si>
  <si>
    <t>带动3户贫困户直接或间接受益出行方便，降低农产品运输成本。</t>
  </si>
  <si>
    <t>皇甫冲组，长：1250米，宽：4米</t>
  </si>
  <si>
    <t>8户贫困户及17户非贫困户</t>
  </si>
  <si>
    <t>方便25户出行，便捷楠竹，杉木运输，提高经济效益</t>
  </si>
  <si>
    <t>通过项目入库立项表决</t>
  </si>
  <si>
    <t>带动8户贫困户直接或间接受益出行方便，降低农产品运输成本。</t>
  </si>
  <si>
    <t>黄谷冲组，长：7410米，宽：4米</t>
  </si>
  <si>
    <t>方便23户出行，便捷楠竹，杉木运输，提高经济效益</t>
  </si>
  <si>
    <t>澄溪桥村</t>
  </si>
  <si>
    <t>水库组机耕道</t>
  </si>
  <si>
    <t>长1000米，宽4.5米</t>
  </si>
  <si>
    <t>3户贫困户及40户非贫困户</t>
  </si>
  <si>
    <t>带动3户贫困户直接或间接受益户便于生产，降低农产品运输成本</t>
  </si>
  <si>
    <t>沟渠修整</t>
  </si>
  <si>
    <t>上湾组沟渠2000米</t>
  </si>
  <si>
    <t>46户非贫困户</t>
  </si>
  <si>
    <t>方便农田灌溉用水，节约农田灌溉时间，提高群众满意度</t>
  </si>
  <si>
    <t>通过参与项目入库立项表决、通过公示公告进行日常管理和监督</t>
  </si>
  <si>
    <t>带动村民的农田灌溉用水，贫困户间接受益</t>
  </si>
  <si>
    <t>组级机耕路修建</t>
  </si>
  <si>
    <t>水库组1000米</t>
  </si>
  <si>
    <t>龙王冲道路硬化3.5公里</t>
  </si>
  <si>
    <t>7个贫困户及88个非贫困户</t>
  </si>
  <si>
    <t>方便4个组群众出行，便捷茶叶等农产品运输，提高群众满意度。</t>
  </si>
  <si>
    <t>带动7户贫困户直接或间接受益：7名贫困户参与投工投劳，户增加其务工收入600元/人，7户贫困户出行方便，农产品运输成本。</t>
  </si>
  <si>
    <t>寺坪居委会</t>
  </si>
  <si>
    <t>良田冲组级公路硬化</t>
  </si>
  <si>
    <t>良田冲组级公路1.1公里硬化</t>
  </si>
  <si>
    <t>1户贫困户21户非贫困户</t>
  </si>
  <si>
    <t>完善基础设施，方便群众出行，方便老百姓生产生活，提高满意度。</t>
  </si>
  <si>
    <t>带动1户贫困户直接或间接受益：贫困户出行方便，降低农产品运输成本。</t>
  </si>
  <si>
    <t>五里村</t>
  </si>
  <si>
    <t>姚家组道路扩宽</t>
  </si>
  <si>
    <t>5户贫困户20户非贫困户</t>
  </si>
  <si>
    <t>完善道路硬化，方便群众出行，方便老百姓生产生活，提高满意度。</t>
  </si>
  <si>
    <t>带动5户贫困户直接或间接受益出行方便，降低农产品运输成本。</t>
  </si>
  <si>
    <t>十里组319国道两旁渠长度1200米</t>
  </si>
  <si>
    <t>方便3组群众出行;便捷农产品运输；提高群众满意度。</t>
  </si>
  <si>
    <t>带动5户贫困户直接受益，5户贫困户均新加直接收益400元/年。</t>
  </si>
  <si>
    <t>道路扩宽及硬化</t>
  </si>
  <si>
    <t>319国道至荷花组长度2000米</t>
  </si>
  <si>
    <t>5户贫困户及37户非贫困户</t>
  </si>
  <si>
    <t>方便6组群众出行;便捷农产品运输；提高群众满意度。</t>
  </si>
  <si>
    <t>鲜花村</t>
  </si>
  <si>
    <t>肖家冲段至彭家湾段长1000米宽3.5米厚0.2米组道硬化</t>
  </si>
  <si>
    <t>4户贫困户及62户户非贫困户</t>
  </si>
  <si>
    <t>便于3个组群众出行，楠竹运输提高群众满意度</t>
  </si>
  <si>
    <t>通过参与项目入库表决通过公示等进行日常管理</t>
  </si>
  <si>
    <t>带动4户贫困户直接或间接受益5户贫困户出行方便楠竹运输成本低</t>
  </si>
  <si>
    <t>徐家坪段至当家湾长1500米宽3.5米厚0.2米组道硬化</t>
  </si>
  <si>
    <t>1户贫困户及62户户非贫困户</t>
  </si>
  <si>
    <t>方便62户群众楠竹运输，提高群众满意度</t>
  </si>
  <si>
    <t>通过参与项目入库表决通过公示等进行日常管理和监督</t>
  </si>
  <si>
    <t>1户贫困户受益减轻贫困户无劳动能力的困难</t>
  </si>
  <si>
    <t>廖家湾段至黄鳝冲段长1200,米宽3.5米，厚0.2米，组道硬化</t>
  </si>
  <si>
    <t>4户贫困户及58户户非贫困户</t>
  </si>
  <si>
    <t>方便两组群众出行，便捷楠竹运输提高群众满意度</t>
  </si>
  <si>
    <t>4户贫困户受益，4户贫困户出行方便，楠竹运输成本降低</t>
  </si>
  <si>
    <t>双跃段至涂家冲段长1000米宽3.5米厚0.2米，组道硬化</t>
  </si>
  <si>
    <t>4户贫困户及53户户非贫困户</t>
  </si>
  <si>
    <t>廖家湾段至鱼形段长800,米宽3.5米，厚0.2米，组道硬化</t>
  </si>
  <si>
    <t>4户贫困户及54户户非贫困户</t>
  </si>
  <si>
    <t>郑家驿居委会</t>
  </si>
  <si>
    <t xml:space="preserve"> 道路硬化</t>
  </si>
  <si>
    <t>319国道至程金雄户，长1.922公里.</t>
  </si>
  <si>
    <t>5户贫困户及48户非贫困户</t>
  </si>
  <si>
    <t>方便群众出行，增加群众满意度.</t>
  </si>
  <si>
    <t>通过参与项目入库立项表决，公告公示等进行日常管理和监督.</t>
  </si>
  <si>
    <t xml:space="preserve"> 带动8户贫困户直接或间接受益，6户贫困户投工投劳，增加受益1000元/人，80户非贫困户出行便利。</t>
  </si>
  <si>
    <t>新石村</t>
  </si>
  <si>
    <t>云盘自来水工程</t>
  </si>
  <si>
    <t>5公里水管线</t>
  </si>
  <si>
    <t>14户贫困户及120户非贫困户</t>
  </si>
  <si>
    <t>解决群众自来水,提高满意度。</t>
  </si>
  <si>
    <t>解决贫困户安全饮水问题，方便群众用水</t>
  </si>
  <si>
    <t>木子平机埠</t>
  </si>
  <si>
    <t>机埠设备安装</t>
  </si>
  <si>
    <t>6户贫困户及16户非贫困户</t>
  </si>
  <si>
    <t>解决群众灌溉问题，增加农业基础建设</t>
  </si>
  <si>
    <t>6户贫困户受益，16户非贫困户灌溉保障</t>
  </si>
  <si>
    <t>长毛岗台渠</t>
  </si>
  <si>
    <t>水渠100米</t>
  </si>
  <si>
    <t>6户贫困户及27户非贫困户</t>
  </si>
  <si>
    <t>6户贫困户受益，27户非贫困户灌溉保障</t>
  </si>
  <si>
    <t>湛家坪大桥路面维修</t>
  </si>
  <si>
    <t>道路硬化100米</t>
  </si>
  <si>
    <t>8户贫困户及120户非贫困户</t>
  </si>
  <si>
    <t>便于群众出行，楠竹运输提高群众满意度</t>
  </si>
  <si>
    <t xml:space="preserve"> 带动8户贫困户直接或间接受益，120户非贫困户出行便利。</t>
  </si>
  <si>
    <t>刘家坪台渠</t>
  </si>
  <si>
    <t>硬化100米</t>
  </si>
  <si>
    <t>8户贫困户受益，120户非贫困户灌溉保障</t>
  </si>
  <si>
    <t>云盘台渠硬化</t>
  </si>
  <si>
    <t>硬化2600米</t>
  </si>
  <si>
    <t>14户贫困户及200户非贫困户</t>
  </si>
  <si>
    <t>14户贫困户受益，200户非贫困户灌溉保障</t>
  </si>
  <si>
    <t>横冲林道</t>
  </si>
  <si>
    <t>1户贫困户及40户非贫困户</t>
  </si>
  <si>
    <t xml:space="preserve"> 带动1户贫困户直接或间接受益，40户非贫困户出行便利，便于楠竹运输。</t>
  </si>
  <si>
    <t>叶家冲公路硬化</t>
  </si>
  <si>
    <t>800米</t>
  </si>
  <si>
    <t xml:space="preserve"> 带动6户贫困户直接或间接受益，50户非贫困户出行便利。</t>
  </si>
  <si>
    <t>叶家冲林道</t>
  </si>
  <si>
    <t>6户贫困户及70户非贫困户</t>
  </si>
  <si>
    <t xml:space="preserve"> 带动6户贫困户直接或间接受益，70户非贫困户出行便利。</t>
  </si>
  <si>
    <t>白石铺五组-大水溶</t>
  </si>
  <si>
    <t>723米</t>
  </si>
  <si>
    <t>7户贫困户及30户非贫困户</t>
  </si>
  <si>
    <t xml:space="preserve"> 带动7户贫困户直接或间接受益，30户非贫困户出行便利。</t>
  </si>
  <si>
    <t>澄溪村</t>
  </si>
  <si>
    <t>长堰－横石</t>
  </si>
  <si>
    <t>金灵村</t>
  </si>
  <si>
    <t>腊树磅-龙家溶</t>
  </si>
  <si>
    <t>麦家河</t>
  </si>
  <si>
    <t>日产蛋鸡14.8万只</t>
  </si>
  <si>
    <t>贫困户250人</t>
  </si>
  <si>
    <t xml:space="preserve">觧决贫困劳动力务工难的问题，增加务工收入，提高群众满意度。
</t>
  </si>
  <si>
    <t>带动250户贫困户直接收益，户增加收入2000元/人</t>
  </si>
  <si>
    <t>竹制品加工</t>
  </si>
  <si>
    <t>新扩两条竹制品生产线</t>
  </si>
  <si>
    <t>新扩五黑鸡2000羽</t>
  </si>
  <si>
    <t>贫困户150人</t>
  </si>
  <si>
    <t xml:space="preserve">觧决6组贫困劳动力务工难的问题，增加务工收入，提高群众满意度。
</t>
  </si>
  <si>
    <t>带动150户贫困户直接受益，户增加收入2000元/人</t>
  </si>
  <si>
    <t>中低产茶园改造</t>
  </si>
  <si>
    <t>改造低产茶园200亩</t>
  </si>
  <si>
    <t>带动250户贫困户直接受益，户增加收入2000元/人</t>
  </si>
  <si>
    <t>陬市镇</t>
  </si>
  <si>
    <t>福德山村</t>
  </si>
  <si>
    <t>暖堤湾至土地坡段长1406米，宽3.5米，厚0.2米村道硬化</t>
  </si>
  <si>
    <t>一、二、三、八、九、十、十一组所有农户</t>
  </si>
  <si>
    <t>方便土地坡片区与印山片区的所有群众出行，便捷稻谷油茶等农产品运输，提高群众满意度。</t>
  </si>
  <si>
    <t>带动14户贫困户直接受益，降低稻谷、油茶等农产品运输成本。</t>
  </si>
  <si>
    <t>九斗湾至洞湾段长699米，宽3.5米，厚0.2米组道硬化。</t>
  </si>
  <si>
    <t>十组、十一组所有农户</t>
  </si>
  <si>
    <t>方便十组、十一组所有群众出行，便捷稻谷油茶等农产品运输，提高群众满意度。</t>
  </si>
  <si>
    <t>带动10户贫困户直接受益，降低稻谷、油茶等农产品运输成本。</t>
  </si>
  <si>
    <t>九斗湾至罗家溶段长500米，宽3米，厚0.2米组道硬化。</t>
  </si>
  <si>
    <t>黄花桥至土地坡文成希望小学段长2000米，宽6米，厚0.2米乡道硬化。</t>
  </si>
  <si>
    <t>全村及邻村周边所有农户。</t>
  </si>
  <si>
    <t>方便全村及邻村周边所有群众、校车、中巴车出行。</t>
  </si>
  <si>
    <t>带动全村所有贫困户直接受益，降低稻谷、油茶等农产品运输成本。</t>
  </si>
  <si>
    <t>九斗湾骨干塘清淤30000立方米，护坡150立方米。</t>
  </si>
  <si>
    <t>十一组所有农户</t>
  </si>
  <si>
    <t>方便十一组所有农户生产、生活用水，节约灌溉成本。</t>
  </si>
  <si>
    <t>带动8户贫困户直接或间接受益:8户贫困户方便灌溉，节省农业生产成本。</t>
  </si>
  <si>
    <t>神仙桥村</t>
  </si>
  <si>
    <t>神丰线</t>
  </si>
  <si>
    <t>长乐村</t>
  </si>
  <si>
    <t>水稻、水果种植</t>
  </si>
  <si>
    <t>水稻、西瓜增施富硒肥3800亩</t>
  </si>
  <si>
    <t>西瓜亩产4500斤，亩产值5500元。</t>
  </si>
  <si>
    <t>带动92户贫困户直接受益，户均新加直接收益220元/年。</t>
  </si>
  <si>
    <t>三里铺村</t>
  </si>
  <si>
    <t>水稻生产人为降镉6000亩</t>
  </si>
  <si>
    <t>双季产量750公斤，亩产值1650元以上</t>
  </si>
  <si>
    <t>带动151户贫困户直接受益，户均新加直接收益200元/年。</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</si>
</sst>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000_ "/>
  </numFmts>
  <fonts count="32">
    <font>
      <sz val="11"/>
      <color theme="1"/>
      <name val="宋体"/>
      <charset val="134"/>
      <scheme val="minor"/>
    </font>
    <font>
      <b/>
      <sz val="22"/>
      <name val="宋体"/>
      <charset val="134"/>
      <scheme val="major"/>
    </font>
    <font>
      <sz val="10"/>
      <name val="宋体"/>
      <charset val="134"/>
      <scheme val="major"/>
    </font>
    <font>
      <b/>
      <sz val="10"/>
      <name val="宋体"/>
      <charset val="134"/>
      <scheme val="major"/>
    </font>
    <font>
      <sz val="10"/>
      <name val="仿宋_GB2312"/>
      <charset val="134"/>
    </font>
    <font>
      <sz val="8"/>
      <name val="仿宋_GB2312"/>
      <charset val="134"/>
    </font>
    <font>
      <sz val="8"/>
      <color theme="1"/>
      <name val="仿宋_GB2312"/>
      <charset val="134"/>
    </font>
    <font>
      <sz val="8"/>
      <name val="宋体"/>
      <charset val="134"/>
    </font>
    <font>
      <b/>
      <sz val="13"/>
      <color theme="3"/>
      <name val="宋体"/>
      <charset val="134"/>
      <scheme val="minor"/>
    </font>
    <font>
      <sz val="11"/>
      <color rgb="FFFF0000"/>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sz val="11"/>
      <color rgb="FFFA7D0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2"/>
      <name val="宋体"/>
      <charset val="134"/>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5"/>
      <color theme="3"/>
      <name val="宋体"/>
      <charset val="134"/>
      <scheme val="minor"/>
    </font>
    <font>
      <b/>
      <sz val="11"/>
      <color rgb="FFFA7D00"/>
      <name val="宋体"/>
      <charset val="0"/>
      <scheme val="minor"/>
    </font>
    <font>
      <b/>
      <sz val="11"/>
      <color theme="1"/>
      <name val="宋体"/>
      <charset val="0"/>
      <scheme val="minor"/>
    </font>
    <font>
      <sz val="11"/>
      <color rgb="FF9C6500"/>
      <name val="宋体"/>
      <charset val="0"/>
      <scheme val="minor"/>
    </font>
    <font>
      <sz val="11"/>
      <color rgb="FF006100"/>
      <name val="宋体"/>
      <charset val="0"/>
      <scheme val="minor"/>
    </font>
    <font>
      <sz val="8"/>
      <color theme="1"/>
      <name val="宋体"/>
      <charset val="134"/>
    </font>
    <font>
      <sz val="11"/>
      <name val="宋体"/>
      <charset val="134"/>
    </font>
    <font>
      <sz val="11"/>
      <name val="仿宋_GB2312"/>
      <charset val="134"/>
    </font>
    <font>
      <sz val="8"/>
      <name val="Times New Roman"/>
      <charset val="134"/>
    </font>
  </fonts>
  <fills count="33">
    <fill>
      <patternFill patternType="none"/>
    </fill>
    <fill>
      <patternFill patternType="gray125"/>
    </fill>
    <fill>
      <patternFill patternType="solid">
        <fgColor theme="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theme="7"/>
        <bgColor indexed="64"/>
      </patternFill>
    </fill>
    <fill>
      <patternFill patternType="solid">
        <fgColor theme="6"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theme="8"/>
        <bgColor indexed="64"/>
      </patternFill>
    </fill>
    <fill>
      <patternFill patternType="solid">
        <fgColor rgb="FFFFEB9C"/>
        <bgColor indexed="64"/>
      </patternFill>
    </fill>
    <fill>
      <patternFill patternType="solid">
        <fgColor rgb="FFC6EFCE"/>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3">
    <xf numFmtId="0" fontId="0" fillId="0" borderId="0">
      <alignment vertical="center"/>
    </xf>
    <xf numFmtId="0" fontId="17" fillId="0" borderId="0">
      <alignment vertical="center"/>
    </xf>
    <xf numFmtId="42" fontId="0" fillId="0" borderId="0" applyFont="0" applyFill="0" applyBorder="0" applyAlignment="0" applyProtection="0">
      <alignment vertical="center"/>
    </xf>
    <xf numFmtId="0" fontId="12" fillId="17" borderId="0" applyNumberFormat="0" applyBorder="0" applyAlignment="0" applyProtection="0">
      <alignment vertical="center"/>
    </xf>
    <xf numFmtId="0" fontId="14" fillId="1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8"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0" fillId="16"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22" borderId="12" applyNumberFormat="0" applyFont="0" applyAlignment="0" applyProtection="0">
      <alignment vertical="center"/>
    </xf>
    <xf numFmtId="0" fontId="10" fillId="4" borderId="0" applyNumberFormat="0" applyBorder="0" applyAlignment="0" applyProtection="0">
      <alignment vertical="center"/>
    </xf>
    <xf numFmtId="0" fontId="1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6" applyNumberFormat="0" applyFill="0" applyAlignment="0" applyProtection="0">
      <alignment vertical="center"/>
    </xf>
    <xf numFmtId="0" fontId="8" fillId="0" borderId="6" applyNumberFormat="0" applyFill="0" applyAlignment="0" applyProtection="0">
      <alignment vertical="center"/>
    </xf>
    <xf numFmtId="0" fontId="10" fillId="11" borderId="0" applyNumberFormat="0" applyBorder="0" applyAlignment="0" applyProtection="0">
      <alignment vertical="center"/>
    </xf>
    <xf numFmtId="0" fontId="18" fillId="0" borderId="11" applyNumberFormat="0" applyFill="0" applyAlignment="0" applyProtection="0">
      <alignment vertical="center"/>
    </xf>
    <xf numFmtId="0" fontId="10" fillId="21" borderId="0" applyNumberFormat="0" applyBorder="0" applyAlignment="0" applyProtection="0">
      <alignment vertical="center"/>
    </xf>
    <xf numFmtId="0" fontId="15" fillId="15" borderId="9" applyNumberFormat="0" applyAlignment="0" applyProtection="0">
      <alignment vertical="center"/>
    </xf>
    <xf numFmtId="0" fontId="24" fillId="15" borderId="8" applyNumberFormat="0" applyAlignment="0" applyProtection="0">
      <alignment vertical="center"/>
    </xf>
    <xf numFmtId="0" fontId="16" fillId="20" borderId="10" applyNumberFormat="0" applyAlignment="0" applyProtection="0">
      <alignment vertical="center"/>
    </xf>
    <xf numFmtId="0" fontId="12" fillId="14" borderId="0" applyNumberFormat="0" applyBorder="0" applyAlignment="0" applyProtection="0">
      <alignment vertical="center"/>
    </xf>
    <xf numFmtId="0" fontId="10" fillId="28" borderId="0" applyNumberFormat="0" applyBorder="0" applyAlignment="0" applyProtection="0">
      <alignment vertical="center"/>
    </xf>
    <xf numFmtId="0" fontId="13" fillId="0" borderId="7" applyNumberFormat="0" applyFill="0" applyAlignment="0" applyProtection="0">
      <alignment vertical="center"/>
    </xf>
    <xf numFmtId="0" fontId="25" fillId="0" borderId="13" applyNumberFormat="0" applyFill="0" applyAlignment="0" applyProtection="0">
      <alignment vertical="center"/>
    </xf>
    <xf numFmtId="0" fontId="27" fillId="32" borderId="0" applyNumberFormat="0" applyBorder="0" applyAlignment="0" applyProtection="0">
      <alignment vertical="center"/>
    </xf>
    <xf numFmtId="0" fontId="26" fillId="31" borderId="0" applyNumberFormat="0" applyBorder="0" applyAlignment="0" applyProtection="0">
      <alignment vertical="center"/>
    </xf>
    <xf numFmtId="0" fontId="0" fillId="0" borderId="0">
      <alignment vertical="center"/>
    </xf>
    <xf numFmtId="0" fontId="12" fillId="19" borderId="0" applyNumberFormat="0" applyBorder="0" applyAlignment="0" applyProtection="0">
      <alignment vertical="center"/>
    </xf>
    <xf numFmtId="0" fontId="10" fillId="18" borderId="0" applyNumberFormat="0" applyBorder="0" applyAlignment="0" applyProtection="0">
      <alignment vertical="center"/>
    </xf>
    <xf numFmtId="0" fontId="12" fillId="13" borderId="0" applyNumberFormat="0" applyBorder="0" applyAlignment="0" applyProtection="0">
      <alignment vertical="center"/>
    </xf>
    <xf numFmtId="0" fontId="12" fillId="26" borderId="0" applyNumberFormat="0" applyBorder="0" applyAlignment="0" applyProtection="0">
      <alignment vertical="center"/>
    </xf>
    <xf numFmtId="0" fontId="12" fillId="10" borderId="0" applyNumberFormat="0" applyBorder="0" applyAlignment="0" applyProtection="0">
      <alignment vertical="center"/>
    </xf>
    <xf numFmtId="0" fontId="12" fillId="25" borderId="0" applyNumberFormat="0" applyBorder="0" applyAlignment="0" applyProtection="0">
      <alignment vertical="center"/>
    </xf>
    <xf numFmtId="0" fontId="10" fillId="9" borderId="0" applyNumberFormat="0" applyBorder="0" applyAlignment="0" applyProtection="0">
      <alignment vertical="center"/>
    </xf>
    <xf numFmtId="0" fontId="10" fillId="7" borderId="0" applyNumberFormat="0" applyBorder="0" applyAlignment="0" applyProtection="0">
      <alignment vertical="center"/>
    </xf>
    <xf numFmtId="0" fontId="12" fillId="27" borderId="0" applyNumberFormat="0" applyBorder="0" applyAlignment="0" applyProtection="0">
      <alignment vertical="center"/>
    </xf>
    <xf numFmtId="0" fontId="12" fillId="6" borderId="0" applyNumberFormat="0" applyBorder="0" applyAlignment="0" applyProtection="0">
      <alignment vertical="center"/>
    </xf>
    <xf numFmtId="0" fontId="10" fillId="30" borderId="0" applyNumberFormat="0" applyBorder="0" applyAlignment="0" applyProtection="0">
      <alignment vertical="center"/>
    </xf>
    <xf numFmtId="0" fontId="12" fillId="24" borderId="0" applyNumberFormat="0" applyBorder="0" applyAlignment="0" applyProtection="0">
      <alignment vertical="center"/>
    </xf>
    <xf numFmtId="0" fontId="10" fillId="3" borderId="0" applyNumberFormat="0" applyBorder="0" applyAlignment="0" applyProtection="0">
      <alignment vertical="center"/>
    </xf>
    <xf numFmtId="0" fontId="10" fillId="2" borderId="0" applyNumberFormat="0" applyBorder="0" applyAlignment="0" applyProtection="0">
      <alignment vertical="center"/>
    </xf>
    <xf numFmtId="0" fontId="12" fillId="29" borderId="0" applyNumberFormat="0" applyBorder="0" applyAlignment="0" applyProtection="0">
      <alignment vertical="center"/>
    </xf>
    <xf numFmtId="0" fontId="10" fillId="23" borderId="0" applyNumberFormat="0" applyBorder="0" applyAlignment="0" applyProtection="0">
      <alignment vertical="center"/>
    </xf>
    <xf numFmtId="0" fontId="0" fillId="0" borderId="0">
      <alignment vertical="center"/>
    </xf>
    <xf numFmtId="0" fontId="0" fillId="0" borderId="0">
      <alignment vertical="center"/>
    </xf>
  </cellStyleXfs>
  <cellXfs count="28">
    <xf numFmtId="0" fontId="0" fillId="0" borderId="0" xfId="0">
      <alignment vertical="center"/>
    </xf>
    <xf numFmtId="176" fontId="0" fillId="0" borderId="0" xfId="0" applyNumberFormat="1">
      <alignment vertical="center"/>
    </xf>
    <xf numFmtId="0" fontId="1" fillId="0" borderId="0" xfId="51" applyFont="1" applyFill="1" applyBorder="1" applyAlignment="1">
      <alignment horizontal="center" vertical="center" wrapText="1"/>
    </xf>
    <xf numFmtId="0" fontId="2" fillId="0" borderId="0" xfId="51" applyFont="1" applyFill="1" applyAlignment="1">
      <alignment horizontal="left" vertical="center" wrapText="1"/>
    </xf>
    <xf numFmtId="0" fontId="3" fillId="0" borderId="0" xfId="51" applyFont="1" applyFill="1" applyAlignment="1">
      <alignment horizontal="center" vertical="center" wrapText="1"/>
    </xf>
    <xf numFmtId="0" fontId="4" fillId="0" borderId="1" xfId="51" applyFont="1" applyFill="1" applyBorder="1" applyAlignment="1">
      <alignment horizontal="center" vertical="center" wrapText="1"/>
    </xf>
    <xf numFmtId="0" fontId="4" fillId="0" borderId="2" xfId="51" applyFont="1" applyFill="1" applyBorder="1" applyAlignment="1">
      <alignment horizontal="center" vertical="center" wrapText="1"/>
    </xf>
    <xf numFmtId="0" fontId="4" fillId="0" borderId="3" xfId="51" applyFont="1" applyFill="1" applyBorder="1" applyAlignment="1">
      <alignment horizontal="center" vertical="center" wrapText="1"/>
    </xf>
    <xf numFmtId="0" fontId="4" fillId="0" borderId="4" xfId="51" applyFont="1" applyFill="1" applyBorder="1" applyAlignment="1">
      <alignment horizontal="center" vertical="center" wrapText="1"/>
    </xf>
    <xf numFmtId="0" fontId="4" fillId="0" borderId="5" xfId="51" applyFont="1" applyFill="1" applyBorder="1" applyAlignment="1">
      <alignment horizontal="center" vertical="center" wrapText="1"/>
    </xf>
    <xf numFmtId="0" fontId="5" fillId="0" borderId="1" xfId="5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52" applyFont="1" applyFill="1" applyBorder="1" applyAlignment="1">
      <alignment horizontal="center" vertical="center" wrapText="1"/>
    </xf>
    <xf numFmtId="0" fontId="6" fillId="0" borderId="1" xfId="34" applyFont="1" applyFill="1" applyBorder="1" applyAlignment="1">
      <alignment horizontal="center" vertical="center" wrapText="1"/>
    </xf>
    <xf numFmtId="58" fontId="6" fillId="0" borderId="1" xfId="34" applyNumberFormat="1" applyFont="1" applyFill="1" applyBorder="1" applyAlignment="1">
      <alignment horizontal="center" vertical="center" wrapText="1"/>
    </xf>
    <xf numFmtId="0" fontId="1" fillId="0" borderId="0" xfId="51" applyFont="1" applyFill="1" applyBorder="1" applyAlignment="1">
      <alignment horizontal="left" vertical="center" wrapText="1"/>
    </xf>
    <xf numFmtId="176" fontId="1" fillId="0" borderId="0" xfId="51" applyNumberFormat="1" applyFont="1" applyFill="1" applyBorder="1" applyAlignment="1">
      <alignment horizontal="center" vertical="center" wrapText="1"/>
    </xf>
    <xf numFmtId="0" fontId="3" fillId="0" borderId="0" xfId="51" applyFont="1" applyFill="1" applyBorder="1" applyAlignment="1">
      <alignment horizontal="left" vertical="center" wrapText="1"/>
    </xf>
    <xf numFmtId="176" fontId="3" fillId="0" borderId="0" xfId="51" applyNumberFormat="1" applyFont="1" applyFill="1" applyBorder="1" applyAlignment="1">
      <alignment horizontal="center" vertical="center" wrapText="1"/>
    </xf>
    <xf numFmtId="0" fontId="3" fillId="0" borderId="0" xfId="51" applyFont="1" applyFill="1" applyBorder="1" applyAlignment="1">
      <alignment horizontal="center" vertical="center" wrapText="1"/>
    </xf>
    <xf numFmtId="176" fontId="4" fillId="0" borderId="1" xfId="51" applyNumberFormat="1" applyFont="1" applyFill="1" applyBorder="1" applyAlignment="1">
      <alignment horizontal="center" vertical="center" wrapText="1"/>
    </xf>
    <xf numFmtId="176" fontId="5" fillId="0" borderId="1" xfId="51"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6" fillId="0" borderId="1" xfId="34"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7" fillId="0" borderId="1" xfId="51" applyFont="1" applyFill="1" applyBorder="1" applyAlignment="1">
      <alignment horizontal="center" vertical="center" wrapText="1"/>
    </xf>
  </cellXfs>
  <cellStyles count="53">
    <cellStyle name="常规" xfId="0" builtinId="0"/>
    <cellStyle name="常规 33 6"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常规 8 2" xfId="34"/>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5" xfId="51"/>
    <cellStyle name="常规 7"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278</xdr:row>
      <xdr:rowOff>0</xdr:rowOff>
    </xdr:from>
    <xdr:to>
      <xdr:col>3</xdr:col>
      <xdr:colOff>219075</xdr:colOff>
      <xdr:row>278</xdr:row>
      <xdr:rowOff>266700</xdr:rowOff>
    </xdr:to>
    <xdr:pic>
      <xdr:nvPicPr>
        <xdr:cNvPr id="2" name="Picture 1" descr="C:\Users\ADMINI~1\AppData\Local\Temp\ksohtml\clip_image40.png"/>
        <xdr:cNvPicPr>
          <a:picLocks noChangeAspect="1" noChangeArrowheads="1"/>
        </xdr:cNvPicPr>
      </xdr:nvPicPr>
      <xdr:blipFill>
        <a:blip r:embed="rId1" cstate="print"/>
        <a:srcRect/>
        <a:stretch>
          <a:fillRect/>
        </a:stretch>
      </xdr:blipFill>
      <xdr:spPr>
        <a:xfrm>
          <a:off x="1638300" y="223323150"/>
          <a:ext cx="219075" cy="266700"/>
        </a:xfrm>
        <a:prstGeom prst="rect">
          <a:avLst/>
        </a:prstGeom>
        <a:noFill/>
      </xdr:spPr>
    </xdr:pic>
    <xdr:clientData/>
  </xdr:twoCellAnchor>
  <xdr:twoCellAnchor editAs="oneCell">
    <xdr:from>
      <xdr:col>3</xdr:col>
      <xdr:colOff>228600</xdr:colOff>
      <xdr:row>278</xdr:row>
      <xdr:rowOff>0</xdr:rowOff>
    </xdr:from>
    <xdr:to>
      <xdr:col>3</xdr:col>
      <xdr:colOff>447675</xdr:colOff>
      <xdr:row>278</xdr:row>
      <xdr:rowOff>266700</xdr:rowOff>
    </xdr:to>
    <xdr:pic>
      <xdr:nvPicPr>
        <xdr:cNvPr id="3" name="Picture 2" descr="C:\Users\ADMINI~1\AppData\Local\Temp\ksohtml\clip_image41.png"/>
        <xdr:cNvPicPr>
          <a:picLocks noChangeAspect="1" noChangeArrowheads="1"/>
        </xdr:cNvPicPr>
      </xdr:nvPicPr>
      <xdr:blipFill>
        <a:blip r:embed="rId1" cstate="print"/>
        <a:srcRect/>
        <a:stretch>
          <a:fillRect/>
        </a:stretch>
      </xdr:blipFill>
      <xdr:spPr>
        <a:xfrm>
          <a:off x="1866900" y="223323150"/>
          <a:ext cx="219075" cy="266700"/>
        </a:xfrm>
        <a:prstGeom prst="rect">
          <a:avLst/>
        </a:prstGeom>
        <a:noFill/>
      </xdr:spPr>
    </xdr:pic>
    <xdr:clientData/>
  </xdr:twoCellAnchor>
  <xdr:twoCellAnchor editAs="oneCell">
    <xdr:from>
      <xdr:col>3</xdr:col>
      <xdr:colOff>457200</xdr:colOff>
      <xdr:row>278</xdr:row>
      <xdr:rowOff>0</xdr:rowOff>
    </xdr:from>
    <xdr:to>
      <xdr:col>4</xdr:col>
      <xdr:colOff>47625</xdr:colOff>
      <xdr:row>278</xdr:row>
      <xdr:rowOff>266700</xdr:rowOff>
    </xdr:to>
    <xdr:pic>
      <xdr:nvPicPr>
        <xdr:cNvPr id="4" name="Picture 3" descr="C:\Users\ADMINI~1\AppData\Local\Temp\ksohtml\clip_image44.png"/>
        <xdr:cNvPicPr>
          <a:picLocks noChangeAspect="1" noChangeArrowheads="1"/>
        </xdr:cNvPicPr>
      </xdr:nvPicPr>
      <xdr:blipFill>
        <a:blip r:embed="rId1" cstate="print"/>
        <a:srcRect/>
        <a:stretch>
          <a:fillRect/>
        </a:stretch>
      </xdr:blipFill>
      <xdr:spPr>
        <a:xfrm>
          <a:off x="2095500" y="223323150"/>
          <a:ext cx="219075" cy="266700"/>
        </a:xfrm>
        <a:prstGeom prst="rect">
          <a:avLst/>
        </a:prstGeom>
        <a:noFill/>
      </xdr:spPr>
    </xdr:pic>
    <xdr:clientData/>
  </xdr:twoCellAnchor>
  <xdr:twoCellAnchor editAs="oneCell">
    <xdr:from>
      <xdr:col>4</xdr:col>
      <xdr:colOff>0</xdr:colOff>
      <xdr:row>278</xdr:row>
      <xdr:rowOff>0</xdr:rowOff>
    </xdr:from>
    <xdr:to>
      <xdr:col>4</xdr:col>
      <xdr:colOff>219075</xdr:colOff>
      <xdr:row>278</xdr:row>
      <xdr:rowOff>266700</xdr:rowOff>
    </xdr:to>
    <xdr:pic>
      <xdr:nvPicPr>
        <xdr:cNvPr id="5" name="Picture 4" descr="C:\Users\ADMINI~1\AppData\Local\Temp\ksohtml\clip_image45.png"/>
        <xdr:cNvPicPr>
          <a:picLocks noChangeAspect="1" noChangeArrowheads="1"/>
        </xdr:cNvPicPr>
      </xdr:nvPicPr>
      <xdr:blipFill>
        <a:blip r:embed="rId1" cstate="print"/>
        <a:srcRect/>
        <a:stretch>
          <a:fillRect/>
        </a:stretch>
      </xdr:blipFill>
      <xdr:spPr>
        <a:xfrm>
          <a:off x="2266950" y="223323150"/>
          <a:ext cx="219075" cy="266700"/>
        </a:xfrm>
        <a:prstGeom prst="rect">
          <a:avLst/>
        </a:prstGeom>
        <a:noFill/>
      </xdr:spPr>
    </xdr:pic>
    <xdr:clientData/>
  </xdr:twoCellAnchor>
  <xdr:twoCellAnchor editAs="oneCell">
    <xdr:from>
      <xdr:col>4</xdr:col>
      <xdr:colOff>228600</xdr:colOff>
      <xdr:row>278</xdr:row>
      <xdr:rowOff>0</xdr:rowOff>
    </xdr:from>
    <xdr:to>
      <xdr:col>4</xdr:col>
      <xdr:colOff>447675</xdr:colOff>
      <xdr:row>278</xdr:row>
      <xdr:rowOff>266700</xdr:rowOff>
    </xdr:to>
    <xdr:pic>
      <xdr:nvPicPr>
        <xdr:cNvPr id="6" name="Picture 5" descr="C:\Users\ADMINI~1\AppData\Local\Temp\ksohtml\clip_image46.png"/>
        <xdr:cNvPicPr>
          <a:picLocks noChangeAspect="1" noChangeArrowheads="1"/>
        </xdr:cNvPicPr>
      </xdr:nvPicPr>
      <xdr:blipFill>
        <a:blip r:embed="rId1" cstate="print"/>
        <a:srcRect/>
        <a:stretch>
          <a:fillRect/>
        </a:stretch>
      </xdr:blipFill>
      <xdr:spPr>
        <a:xfrm>
          <a:off x="2495550" y="223323150"/>
          <a:ext cx="219075" cy="266700"/>
        </a:xfrm>
        <a:prstGeom prst="rect">
          <a:avLst/>
        </a:prstGeom>
        <a:noFill/>
      </xdr:spPr>
    </xdr:pic>
    <xdr:clientData/>
  </xdr:twoCellAnchor>
  <xdr:twoCellAnchor editAs="oneCell">
    <xdr:from>
      <xdr:col>4</xdr:col>
      <xdr:colOff>457200</xdr:colOff>
      <xdr:row>278</xdr:row>
      <xdr:rowOff>0</xdr:rowOff>
    </xdr:from>
    <xdr:to>
      <xdr:col>5</xdr:col>
      <xdr:colOff>66675</xdr:colOff>
      <xdr:row>278</xdr:row>
      <xdr:rowOff>266700</xdr:rowOff>
    </xdr:to>
    <xdr:pic>
      <xdr:nvPicPr>
        <xdr:cNvPr id="7" name="Picture 6" descr="C:\Users\ADMINI~1\AppData\Local\Temp\ksohtml\clip_image58.png"/>
        <xdr:cNvPicPr>
          <a:picLocks noChangeAspect="1" noChangeArrowheads="1"/>
        </xdr:cNvPicPr>
      </xdr:nvPicPr>
      <xdr:blipFill>
        <a:blip r:embed="rId1" cstate="print"/>
        <a:srcRect/>
        <a:stretch>
          <a:fillRect/>
        </a:stretch>
      </xdr:blipFill>
      <xdr:spPr>
        <a:xfrm>
          <a:off x="2724150" y="223323150"/>
          <a:ext cx="219075" cy="266700"/>
        </a:xfrm>
        <a:prstGeom prst="rect">
          <a:avLst/>
        </a:prstGeom>
        <a:noFill/>
      </xdr:spPr>
    </xdr:pic>
    <xdr:clientData/>
  </xdr:twoCellAnchor>
  <xdr:twoCellAnchor editAs="oneCell">
    <xdr:from>
      <xdr:col>5</xdr:col>
      <xdr:colOff>0</xdr:colOff>
      <xdr:row>278</xdr:row>
      <xdr:rowOff>0</xdr:rowOff>
    </xdr:from>
    <xdr:to>
      <xdr:col>5</xdr:col>
      <xdr:colOff>219075</xdr:colOff>
      <xdr:row>278</xdr:row>
      <xdr:rowOff>266700</xdr:rowOff>
    </xdr:to>
    <xdr:pic>
      <xdr:nvPicPr>
        <xdr:cNvPr id="8" name="Picture 7" descr="C:\Users\ADMINI~1\AppData\Local\Temp\ksohtml\clip_image59.png"/>
        <xdr:cNvPicPr>
          <a:picLocks noChangeAspect="1" noChangeArrowheads="1"/>
        </xdr:cNvPicPr>
      </xdr:nvPicPr>
      <xdr:blipFill>
        <a:blip r:embed="rId1" cstate="print"/>
        <a:srcRect/>
        <a:stretch>
          <a:fillRect/>
        </a:stretch>
      </xdr:blipFill>
      <xdr:spPr>
        <a:xfrm>
          <a:off x="2876550" y="223323150"/>
          <a:ext cx="219075" cy="266700"/>
        </a:xfrm>
        <a:prstGeom prst="rect">
          <a:avLst/>
        </a:prstGeom>
        <a:noFill/>
      </xdr:spPr>
    </xdr:pic>
    <xdr:clientData/>
  </xdr:twoCellAnchor>
  <xdr:twoCellAnchor editAs="oneCell">
    <xdr:from>
      <xdr:col>5</xdr:col>
      <xdr:colOff>228600</xdr:colOff>
      <xdr:row>278</xdr:row>
      <xdr:rowOff>0</xdr:rowOff>
    </xdr:from>
    <xdr:to>
      <xdr:col>5</xdr:col>
      <xdr:colOff>447675</xdr:colOff>
      <xdr:row>278</xdr:row>
      <xdr:rowOff>266700</xdr:rowOff>
    </xdr:to>
    <xdr:pic>
      <xdr:nvPicPr>
        <xdr:cNvPr id="9" name="Picture 8" descr="C:\Users\ADMINI~1\AppData\Local\Temp\ksohtml\clip_image62.png"/>
        <xdr:cNvPicPr>
          <a:picLocks noChangeAspect="1" noChangeArrowheads="1"/>
        </xdr:cNvPicPr>
      </xdr:nvPicPr>
      <xdr:blipFill>
        <a:blip r:embed="rId1" cstate="print"/>
        <a:srcRect/>
        <a:stretch>
          <a:fillRect/>
        </a:stretch>
      </xdr:blipFill>
      <xdr:spPr>
        <a:xfrm>
          <a:off x="3105150" y="223323150"/>
          <a:ext cx="219075" cy="266700"/>
        </a:xfrm>
        <a:prstGeom prst="rect">
          <a:avLst/>
        </a:prstGeom>
        <a:noFill/>
      </xdr:spPr>
    </xdr:pic>
    <xdr:clientData/>
  </xdr:twoCellAnchor>
  <xdr:twoCellAnchor editAs="oneCell">
    <xdr:from>
      <xdr:col>5</xdr:col>
      <xdr:colOff>457200</xdr:colOff>
      <xdr:row>278</xdr:row>
      <xdr:rowOff>0</xdr:rowOff>
    </xdr:from>
    <xdr:to>
      <xdr:col>6</xdr:col>
      <xdr:colOff>180975</xdr:colOff>
      <xdr:row>278</xdr:row>
      <xdr:rowOff>266700</xdr:rowOff>
    </xdr:to>
    <xdr:pic>
      <xdr:nvPicPr>
        <xdr:cNvPr id="10" name="Picture 9" descr="C:\Users\ADMINI~1\AppData\Local\Temp\ksohtml\clip_image63.png"/>
        <xdr:cNvPicPr>
          <a:picLocks noChangeAspect="1" noChangeArrowheads="1"/>
        </xdr:cNvPicPr>
      </xdr:nvPicPr>
      <xdr:blipFill>
        <a:blip r:embed="rId1" cstate="print"/>
        <a:srcRect/>
        <a:stretch>
          <a:fillRect/>
        </a:stretch>
      </xdr:blipFill>
      <xdr:spPr>
        <a:xfrm>
          <a:off x="3333750" y="223323150"/>
          <a:ext cx="219075" cy="266700"/>
        </a:xfrm>
        <a:prstGeom prst="rect">
          <a:avLst/>
        </a:prstGeom>
        <a:noFill/>
      </xdr:spPr>
    </xdr:pic>
    <xdr:clientData/>
  </xdr:twoCellAnchor>
  <xdr:twoCellAnchor editAs="oneCell">
    <xdr:from>
      <xdr:col>6</xdr:col>
      <xdr:colOff>0</xdr:colOff>
      <xdr:row>278</xdr:row>
      <xdr:rowOff>0</xdr:rowOff>
    </xdr:from>
    <xdr:to>
      <xdr:col>6</xdr:col>
      <xdr:colOff>219075</xdr:colOff>
      <xdr:row>278</xdr:row>
      <xdr:rowOff>266700</xdr:rowOff>
    </xdr:to>
    <xdr:pic>
      <xdr:nvPicPr>
        <xdr:cNvPr id="11" name="Picture 10" descr="C:\Users\ADMINI~1\AppData\Local\Temp\ksohtml\clip_image64.png"/>
        <xdr:cNvPicPr>
          <a:picLocks noChangeAspect="1" noChangeArrowheads="1"/>
        </xdr:cNvPicPr>
      </xdr:nvPicPr>
      <xdr:blipFill>
        <a:blip r:embed="rId1" cstate="print"/>
        <a:srcRect/>
        <a:stretch>
          <a:fillRect/>
        </a:stretch>
      </xdr:blipFill>
      <xdr:spPr>
        <a:xfrm>
          <a:off x="3371850" y="223323150"/>
          <a:ext cx="219075" cy="266700"/>
        </a:xfrm>
        <a:prstGeom prst="rect">
          <a:avLst/>
        </a:prstGeom>
        <a:noFill/>
      </xdr:spPr>
    </xdr:pic>
    <xdr:clientData/>
  </xdr:twoCellAnchor>
  <xdr:twoCellAnchor editAs="oneCell">
    <xdr:from>
      <xdr:col>4</xdr:col>
      <xdr:colOff>0</xdr:colOff>
      <xdr:row>278</xdr:row>
      <xdr:rowOff>0</xdr:rowOff>
    </xdr:from>
    <xdr:to>
      <xdr:col>4</xdr:col>
      <xdr:colOff>219075</xdr:colOff>
      <xdr:row>278</xdr:row>
      <xdr:rowOff>266700</xdr:rowOff>
    </xdr:to>
    <xdr:pic>
      <xdr:nvPicPr>
        <xdr:cNvPr id="12" name="Picture 11" descr="C:\Users\ADMINI~1\AppData\Local\Temp\ksohtml\clip_image38.png"/>
        <xdr:cNvPicPr>
          <a:picLocks noChangeAspect="1" noChangeArrowheads="1"/>
        </xdr:cNvPicPr>
      </xdr:nvPicPr>
      <xdr:blipFill>
        <a:blip r:embed="rId1" cstate="print"/>
        <a:srcRect/>
        <a:stretch>
          <a:fillRect/>
        </a:stretch>
      </xdr:blipFill>
      <xdr:spPr>
        <a:xfrm>
          <a:off x="2266950" y="223323150"/>
          <a:ext cx="219075" cy="266700"/>
        </a:xfrm>
        <a:prstGeom prst="rect">
          <a:avLst/>
        </a:prstGeom>
        <a:noFill/>
      </xdr:spPr>
    </xdr:pic>
    <xdr:clientData/>
  </xdr:twoCellAnchor>
  <xdr:twoCellAnchor editAs="oneCell">
    <xdr:from>
      <xdr:col>4</xdr:col>
      <xdr:colOff>228600</xdr:colOff>
      <xdr:row>278</xdr:row>
      <xdr:rowOff>0</xdr:rowOff>
    </xdr:from>
    <xdr:to>
      <xdr:col>4</xdr:col>
      <xdr:colOff>447675</xdr:colOff>
      <xdr:row>278</xdr:row>
      <xdr:rowOff>266700</xdr:rowOff>
    </xdr:to>
    <xdr:pic>
      <xdr:nvPicPr>
        <xdr:cNvPr id="13" name="Picture 12" descr="C:\Users\ADMINI~1\AppData\Local\Temp\ksohtml\clip_image39.png"/>
        <xdr:cNvPicPr>
          <a:picLocks noChangeAspect="1" noChangeArrowheads="1"/>
        </xdr:cNvPicPr>
      </xdr:nvPicPr>
      <xdr:blipFill>
        <a:blip r:embed="rId1" cstate="print"/>
        <a:srcRect/>
        <a:stretch>
          <a:fillRect/>
        </a:stretch>
      </xdr:blipFill>
      <xdr:spPr>
        <a:xfrm>
          <a:off x="2495550" y="223323150"/>
          <a:ext cx="219075" cy="266700"/>
        </a:xfrm>
        <a:prstGeom prst="rect">
          <a:avLst/>
        </a:prstGeom>
        <a:noFill/>
      </xdr:spPr>
    </xdr:pic>
    <xdr:clientData/>
  </xdr:twoCellAnchor>
  <xdr:twoCellAnchor editAs="oneCell">
    <xdr:from>
      <xdr:col>4</xdr:col>
      <xdr:colOff>457200</xdr:colOff>
      <xdr:row>278</xdr:row>
      <xdr:rowOff>0</xdr:rowOff>
    </xdr:from>
    <xdr:to>
      <xdr:col>5</xdr:col>
      <xdr:colOff>66675</xdr:colOff>
      <xdr:row>278</xdr:row>
      <xdr:rowOff>266700</xdr:rowOff>
    </xdr:to>
    <xdr:pic>
      <xdr:nvPicPr>
        <xdr:cNvPr id="14" name="Picture 13" descr="C:\Users\ADMINI~1\AppData\Local\Temp\ksohtml\clip_image42.png"/>
        <xdr:cNvPicPr>
          <a:picLocks noChangeAspect="1" noChangeArrowheads="1"/>
        </xdr:cNvPicPr>
      </xdr:nvPicPr>
      <xdr:blipFill>
        <a:blip r:embed="rId1" cstate="print"/>
        <a:srcRect/>
        <a:stretch>
          <a:fillRect/>
        </a:stretch>
      </xdr:blipFill>
      <xdr:spPr>
        <a:xfrm>
          <a:off x="2724150" y="223323150"/>
          <a:ext cx="219075" cy="266700"/>
        </a:xfrm>
        <a:prstGeom prst="rect">
          <a:avLst/>
        </a:prstGeom>
        <a:noFill/>
      </xdr:spPr>
    </xdr:pic>
    <xdr:clientData/>
  </xdr:twoCellAnchor>
  <xdr:twoCellAnchor editAs="oneCell">
    <xdr:from>
      <xdr:col>5</xdr:col>
      <xdr:colOff>0</xdr:colOff>
      <xdr:row>278</xdr:row>
      <xdr:rowOff>0</xdr:rowOff>
    </xdr:from>
    <xdr:to>
      <xdr:col>5</xdr:col>
      <xdr:colOff>219075</xdr:colOff>
      <xdr:row>278</xdr:row>
      <xdr:rowOff>266700</xdr:rowOff>
    </xdr:to>
    <xdr:pic>
      <xdr:nvPicPr>
        <xdr:cNvPr id="15" name="Picture 14" descr="C:\Users\ADMINI~1\AppData\Local\Temp\ksohtml\clip_image43.png"/>
        <xdr:cNvPicPr>
          <a:picLocks noChangeAspect="1" noChangeArrowheads="1"/>
        </xdr:cNvPicPr>
      </xdr:nvPicPr>
      <xdr:blipFill>
        <a:blip r:embed="rId1" cstate="print"/>
        <a:srcRect/>
        <a:stretch>
          <a:fillRect/>
        </a:stretch>
      </xdr:blipFill>
      <xdr:spPr>
        <a:xfrm>
          <a:off x="2876550" y="223323150"/>
          <a:ext cx="219075" cy="266700"/>
        </a:xfrm>
        <a:prstGeom prst="rect">
          <a:avLst/>
        </a:prstGeom>
        <a:noFill/>
      </xdr:spPr>
    </xdr:pic>
    <xdr:clientData/>
  </xdr:twoCellAnchor>
  <xdr:twoCellAnchor editAs="oneCell">
    <xdr:from>
      <xdr:col>5</xdr:col>
      <xdr:colOff>228600</xdr:colOff>
      <xdr:row>278</xdr:row>
      <xdr:rowOff>0</xdr:rowOff>
    </xdr:from>
    <xdr:to>
      <xdr:col>5</xdr:col>
      <xdr:colOff>447675</xdr:colOff>
      <xdr:row>278</xdr:row>
      <xdr:rowOff>266700</xdr:rowOff>
    </xdr:to>
    <xdr:pic>
      <xdr:nvPicPr>
        <xdr:cNvPr id="16" name="Picture 15" descr="C:\Users\ADMINI~1\AppData\Local\Temp\ksohtml\clip_image56.png"/>
        <xdr:cNvPicPr>
          <a:picLocks noChangeAspect="1" noChangeArrowheads="1"/>
        </xdr:cNvPicPr>
      </xdr:nvPicPr>
      <xdr:blipFill>
        <a:blip r:embed="rId1" cstate="print"/>
        <a:srcRect/>
        <a:stretch>
          <a:fillRect/>
        </a:stretch>
      </xdr:blipFill>
      <xdr:spPr>
        <a:xfrm>
          <a:off x="3105150" y="223323150"/>
          <a:ext cx="219075" cy="266700"/>
        </a:xfrm>
        <a:prstGeom prst="rect">
          <a:avLst/>
        </a:prstGeom>
        <a:noFill/>
      </xdr:spPr>
    </xdr:pic>
    <xdr:clientData/>
  </xdr:twoCellAnchor>
  <xdr:twoCellAnchor editAs="oneCell">
    <xdr:from>
      <xdr:col>5</xdr:col>
      <xdr:colOff>457200</xdr:colOff>
      <xdr:row>278</xdr:row>
      <xdr:rowOff>0</xdr:rowOff>
    </xdr:from>
    <xdr:to>
      <xdr:col>6</xdr:col>
      <xdr:colOff>180975</xdr:colOff>
      <xdr:row>278</xdr:row>
      <xdr:rowOff>266700</xdr:rowOff>
    </xdr:to>
    <xdr:pic>
      <xdr:nvPicPr>
        <xdr:cNvPr id="17" name="Picture 16" descr="C:\Users\ADMINI~1\AppData\Local\Temp\ksohtml\clip_image57.png"/>
        <xdr:cNvPicPr>
          <a:picLocks noChangeAspect="1" noChangeArrowheads="1"/>
        </xdr:cNvPicPr>
      </xdr:nvPicPr>
      <xdr:blipFill>
        <a:blip r:embed="rId1" cstate="print"/>
        <a:srcRect/>
        <a:stretch>
          <a:fillRect/>
        </a:stretch>
      </xdr:blipFill>
      <xdr:spPr>
        <a:xfrm>
          <a:off x="3333750" y="223323150"/>
          <a:ext cx="219075" cy="266700"/>
        </a:xfrm>
        <a:prstGeom prst="rect">
          <a:avLst/>
        </a:prstGeom>
        <a:noFill/>
      </xdr:spPr>
    </xdr:pic>
    <xdr:clientData/>
  </xdr:twoCellAnchor>
  <xdr:twoCellAnchor editAs="oneCell">
    <xdr:from>
      <xdr:col>6</xdr:col>
      <xdr:colOff>0</xdr:colOff>
      <xdr:row>278</xdr:row>
      <xdr:rowOff>0</xdr:rowOff>
    </xdr:from>
    <xdr:to>
      <xdr:col>6</xdr:col>
      <xdr:colOff>219075</xdr:colOff>
      <xdr:row>278</xdr:row>
      <xdr:rowOff>266700</xdr:rowOff>
    </xdr:to>
    <xdr:pic>
      <xdr:nvPicPr>
        <xdr:cNvPr id="18" name="Picture 17" descr="C:\Users\ADMINI~1\AppData\Local\Temp\ksohtml\clip_image60.png"/>
        <xdr:cNvPicPr>
          <a:picLocks noChangeAspect="1" noChangeArrowheads="1"/>
        </xdr:cNvPicPr>
      </xdr:nvPicPr>
      <xdr:blipFill>
        <a:blip r:embed="rId1" cstate="print"/>
        <a:srcRect/>
        <a:stretch>
          <a:fillRect/>
        </a:stretch>
      </xdr:blipFill>
      <xdr:spPr>
        <a:xfrm>
          <a:off x="3371850" y="223323150"/>
          <a:ext cx="219075" cy="266700"/>
        </a:xfrm>
        <a:prstGeom prst="rect">
          <a:avLst/>
        </a:prstGeom>
        <a:noFill/>
      </xdr:spPr>
    </xdr:pic>
    <xdr:clientData/>
  </xdr:twoCellAnchor>
  <xdr:twoCellAnchor editAs="oneCell">
    <xdr:from>
      <xdr:col>6</xdr:col>
      <xdr:colOff>228600</xdr:colOff>
      <xdr:row>278</xdr:row>
      <xdr:rowOff>0</xdr:rowOff>
    </xdr:from>
    <xdr:to>
      <xdr:col>6</xdr:col>
      <xdr:colOff>447675</xdr:colOff>
      <xdr:row>278</xdr:row>
      <xdr:rowOff>266700</xdr:rowOff>
    </xdr:to>
    <xdr:pic>
      <xdr:nvPicPr>
        <xdr:cNvPr id="19" name="Picture 18" descr="C:\Users\ADMINI~1\AppData\Local\Temp\ksohtml\clip_image61.png"/>
        <xdr:cNvPicPr>
          <a:picLocks noChangeAspect="1" noChangeArrowheads="1"/>
        </xdr:cNvPicPr>
      </xdr:nvPicPr>
      <xdr:blipFill>
        <a:blip r:embed="rId1" cstate="print"/>
        <a:srcRect/>
        <a:stretch>
          <a:fillRect/>
        </a:stretch>
      </xdr:blipFill>
      <xdr:spPr>
        <a:xfrm>
          <a:off x="3600450" y="223323150"/>
          <a:ext cx="219075" cy="266700"/>
        </a:xfrm>
        <a:prstGeom prst="rect">
          <a:avLst/>
        </a:prstGeom>
        <a:noFill/>
      </xdr:spPr>
    </xdr:pic>
    <xdr:clientData/>
  </xdr:twoCellAnchor>
  <xdr:twoCellAnchor editAs="oneCell">
    <xdr:from>
      <xdr:col>3</xdr:col>
      <xdr:colOff>0</xdr:colOff>
      <xdr:row>329</xdr:row>
      <xdr:rowOff>0</xdr:rowOff>
    </xdr:from>
    <xdr:to>
      <xdr:col>3</xdr:col>
      <xdr:colOff>219075</xdr:colOff>
      <xdr:row>329</xdr:row>
      <xdr:rowOff>266700</xdr:rowOff>
    </xdr:to>
    <xdr:pic>
      <xdr:nvPicPr>
        <xdr:cNvPr id="20" name="Picture 19" descr="C:\Users\ADMINI~1\AppData\Local\Temp\ksohtml\clip_image49.png"/>
        <xdr:cNvPicPr>
          <a:picLocks noChangeAspect="1" noChangeArrowheads="1"/>
        </xdr:cNvPicPr>
      </xdr:nvPicPr>
      <xdr:blipFill>
        <a:blip r:embed="rId1" cstate="print"/>
        <a:srcRect/>
        <a:stretch>
          <a:fillRect/>
        </a:stretch>
      </xdr:blipFill>
      <xdr:spPr>
        <a:xfrm>
          <a:off x="1638300" y="264775950"/>
          <a:ext cx="219075" cy="266700"/>
        </a:xfrm>
        <a:prstGeom prst="rect">
          <a:avLst/>
        </a:prstGeom>
        <a:noFill/>
      </xdr:spPr>
    </xdr:pic>
    <xdr:clientData/>
  </xdr:twoCellAnchor>
  <xdr:twoCellAnchor editAs="oneCell">
    <xdr:from>
      <xdr:col>3</xdr:col>
      <xdr:colOff>228600</xdr:colOff>
      <xdr:row>329</xdr:row>
      <xdr:rowOff>0</xdr:rowOff>
    </xdr:from>
    <xdr:to>
      <xdr:col>3</xdr:col>
      <xdr:colOff>447675</xdr:colOff>
      <xdr:row>329</xdr:row>
      <xdr:rowOff>266700</xdr:rowOff>
    </xdr:to>
    <xdr:pic>
      <xdr:nvPicPr>
        <xdr:cNvPr id="21" name="Picture 20" descr="C:\Users\ADMINI~1\AppData\Local\Temp\ksohtml\clip_image50.png"/>
        <xdr:cNvPicPr>
          <a:picLocks noChangeAspect="1" noChangeArrowheads="1"/>
        </xdr:cNvPicPr>
      </xdr:nvPicPr>
      <xdr:blipFill>
        <a:blip r:embed="rId1" cstate="print"/>
        <a:srcRect/>
        <a:stretch>
          <a:fillRect/>
        </a:stretch>
      </xdr:blipFill>
      <xdr:spPr>
        <a:xfrm>
          <a:off x="1866900" y="264775950"/>
          <a:ext cx="219075" cy="266700"/>
        </a:xfrm>
        <a:prstGeom prst="rect">
          <a:avLst/>
        </a:prstGeom>
        <a:noFill/>
      </xdr:spPr>
    </xdr:pic>
    <xdr:clientData/>
  </xdr:twoCellAnchor>
  <xdr:twoCellAnchor editAs="oneCell">
    <xdr:from>
      <xdr:col>3</xdr:col>
      <xdr:colOff>457200</xdr:colOff>
      <xdr:row>329</xdr:row>
      <xdr:rowOff>0</xdr:rowOff>
    </xdr:from>
    <xdr:to>
      <xdr:col>4</xdr:col>
      <xdr:colOff>47625</xdr:colOff>
      <xdr:row>329</xdr:row>
      <xdr:rowOff>266700</xdr:rowOff>
    </xdr:to>
    <xdr:pic>
      <xdr:nvPicPr>
        <xdr:cNvPr id="22" name="Picture 21" descr="C:\Users\ADMINI~1\AppData\Local\Temp\ksohtml\clip_image51.png"/>
        <xdr:cNvPicPr>
          <a:picLocks noChangeAspect="1" noChangeArrowheads="1"/>
        </xdr:cNvPicPr>
      </xdr:nvPicPr>
      <xdr:blipFill>
        <a:blip r:embed="rId1" cstate="print"/>
        <a:srcRect/>
        <a:stretch>
          <a:fillRect/>
        </a:stretch>
      </xdr:blipFill>
      <xdr:spPr>
        <a:xfrm>
          <a:off x="2095500" y="264775950"/>
          <a:ext cx="219075" cy="266700"/>
        </a:xfrm>
        <a:prstGeom prst="rect">
          <a:avLst/>
        </a:prstGeom>
        <a:noFill/>
      </xdr:spPr>
    </xdr:pic>
    <xdr:clientData/>
  </xdr:twoCellAnchor>
  <xdr:twoCellAnchor editAs="oneCell">
    <xdr:from>
      <xdr:col>4</xdr:col>
      <xdr:colOff>0</xdr:colOff>
      <xdr:row>329</xdr:row>
      <xdr:rowOff>0</xdr:rowOff>
    </xdr:from>
    <xdr:to>
      <xdr:col>4</xdr:col>
      <xdr:colOff>219075</xdr:colOff>
      <xdr:row>329</xdr:row>
      <xdr:rowOff>266700</xdr:rowOff>
    </xdr:to>
    <xdr:pic>
      <xdr:nvPicPr>
        <xdr:cNvPr id="23" name="Picture 22" descr="C:\Users\ADMINI~1\AppData\Local\Temp\ksohtml\clip_image54.png"/>
        <xdr:cNvPicPr>
          <a:picLocks noChangeAspect="1" noChangeArrowheads="1"/>
        </xdr:cNvPicPr>
      </xdr:nvPicPr>
      <xdr:blipFill>
        <a:blip r:embed="rId1" cstate="print"/>
        <a:srcRect/>
        <a:stretch>
          <a:fillRect/>
        </a:stretch>
      </xdr:blipFill>
      <xdr:spPr>
        <a:xfrm>
          <a:off x="2266950" y="264775950"/>
          <a:ext cx="219075" cy="266700"/>
        </a:xfrm>
        <a:prstGeom prst="rect">
          <a:avLst/>
        </a:prstGeom>
        <a:noFill/>
      </xdr:spPr>
    </xdr:pic>
    <xdr:clientData/>
  </xdr:twoCellAnchor>
  <xdr:twoCellAnchor editAs="oneCell">
    <xdr:from>
      <xdr:col>4</xdr:col>
      <xdr:colOff>228600</xdr:colOff>
      <xdr:row>329</xdr:row>
      <xdr:rowOff>0</xdr:rowOff>
    </xdr:from>
    <xdr:to>
      <xdr:col>4</xdr:col>
      <xdr:colOff>447675</xdr:colOff>
      <xdr:row>329</xdr:row>
      <xdr:rowOff>266700</xdr:rowOff>
    </xdr:to>
    <xdr:pic>
      <xdr:nvPicPr>
        <xdr:cNvPr id="24" name="Picture 23" descr="C:\Users\ADMINI~1\AppData\Local\Temp\ksohtml\clip_image55.png"/>
        <xdr:cNvPicPr>
          <a:picLocks noChangeAspect="1" noChangeArrowheads="1"/>
        </xdr:cNvPicPr>
      </xdr:nvPicPr>
      <xdr:blipFill>
        <a:blip r:embed="rId1" cstate="print"/>
        <a:srcRect/>
        <a:stretch>
          <a:fillRect/>
        </a:stretch>
      </xdr:blipFill>
      <xdr:spPr>
        <a:xfrm>
          <a:off x="2495550" y="264775950"/>
          <a:ext cx="219075" cy="266700"/>
        </a:xfrm>
        <a:prstGeom prst="rect">
          <a:avLst/>
        </a:prstGeom>
        <a:noFill/>
      </xdr:spPr>
    </xdr:pic>
    <xdr:clientData/>
  </xdr:twoCellAnchor>
  <xdr:twoCellAnchor editAs="oneCell">
    <xdr:from>
      <xdr:col>4</xdr:col>
      <xdr:colOff>457200</xdr:colOff>
      <xdr:row>329</xdr:row>
      <xdr:rowOff>0</xdr:rowOff>
    </xdr:from>
    <xdr:to>
      <xdr:col>5</xdr:col>
      <xdr:colOff>66675</xdr:colOff>
      <xdr:row>329</xdr:row>
      <xdr:rowOff>266700</xdr:rowOff>
    </xdr:to>
    <xdr:pic>
      <xdr:nvPicPr>
        <xdr:cNvPr id="25" name="Picture 24" descr="C:\Users\ADMINI~1\AppData\Local\Temp\ksohtml\clip_image67.png"/>
        <xdr:cNvPicPr>
          <a:picLocks noChangeAspect="1" noChangeArrowheads="1"/>
        </xdr:cNvPicPr>
      </xdr:nvPicPr>
      <xdr:blipFill>
        <a:blip r:embed="rId1" cstate="print"/>
        <a:srcRect/>
        <a:stretch>
          <a:fillRect/>
        </a:stretch>
      </xdr:blipFill>
      <xdr:spPr>
        <a:xfrm>
          <a:off x="2724150" y="264775950"/>
          <a:ext cx="219075" cy="266700"/>
        </a:xfrm>
        <a:prstGeom prst="rect">
          <a:avLst/>
        </a:prstGeom>
        <a:noFill/>
      </xdr:spPr>
    </xdr:pic>
    <xdr:clientData/>
  </xdr:twoCellAnchor>
  <xdr:twoCellAnchor editAs="oneCell">
    <xdr:from>
      <xdr:col>5</xdr:col>
      <xdr:colOff>0</xdr:colOff>
      <xdr:row>329</xdr:row>
      <xdr:rowOff>0</xdr:rowOff>
    </xdr:from>
    <xdr:to>
      <xdr:col>5</xdr:col>
      <xdr:colOff>219075</xdr:colOff>
      <xdr:row>329</xdr:row>
      <xdr:rowOff>266700</xdr:rowOff>
    </xdr:to>
    <xdr:pic>
      <xdr:nvPicPr>
        <xdr:cNvPr id="26" name="Picture 25" descr="C:\Users\ADMINI~1\AppData\Local\Temp\ksohtml\clip_image68.png"/>
        <xdr:cNvPicPr>
          <a:picLocks noChangeAspect="1" noChangeArrowheads="1"/>
        </xdr:cNvPicPr>
      </xdr:nvPicPr>
      <xdr:blipFill>
        <a:blip r:embed="rId1" cstate="print"/>
        <a:srcRect/>
        <a:stretch>
          <a:fillRect/>
        </a:stretch>
      </xdr:blipFill>
      <xdr:spPr>
        <a:xfrm>
          <a:off x="2876550" y="264775950"/>
          <a:ext cx="219075" cy="266700"/>
        </a:xfrm>
        <a:prstGeom prst="rect">
          <a:avLst/>
        </a:prstGeom>
        <a:noFill/>
      </xdr:spPr>
    </xdr:pic>
    <xdr:clientData/>
  </xdr:twoCellAnchor>
  <xdr:twoCellAnchor editAs="oneCell">
    <xdr:from>
      <xdr:col>5</xdr:col>
      <xdr:colOff>228600</xdr:colOff>
      <xdr:row>329</xdr:row>
      <xdr:rowOff>0</xdr:rowOff>
    </xdr:from>
    <xdr:to>
      <xdr:col>5</xdr:col>
      <xdr:colOff>447675</xdr:colOff>
      <xdr:row>329</xdr:row>
      <xdr:rowOff>266700</xdr:rowOff>
    </xdr:to>
    <xdr:pic>
      <xdr:nvPicPr>
        <xdr:cNvPr id="27" name="Picture 26" descr="C:\Users\ADMINI~1\AppData\Local\Temp\ksohtml\clip_image69.png"/>
        <xdr:cNvPicPr>
          <a:picLocks noChangeAspect="1" noChangeArrowheads="1"/>
        </xdr:cNvPicPr>
      </xdr:nvPicPr>
      <xdr:blipFill>
        <a:blip r:embed="rId1" cstate="print"/>
        <a:srcRect/>
        <a:stretch>
          <a:fillRect/>
        </a:stretch>
      </xdr:blipFill>
      <xdr:spPr>
        <a:xfrm>
          <a:off x="3105150" y="264775950"/>
          <a:ext cx="219075" cy="266700"/>
        </a:xfrm>
        <a:prstGeom prst="rect">
          <a:avLst/>
        </a:prstGeom>
        <a:noFill/>
      </xdr:spPr>
    </xdr:pic>
    <xdr:clientData/>
  </xdr:twoCellAnchor>
  <xdr:twoCellAnchor editAs="oneCell">
    <xdr:from>
      <xdr:col>5</xdr:col>
      <xdr:colOff>457200</xdr:colOff>
      <xdr:row>329</xdr:row>
      <xdr:rowOff>0</xdr:rowOff>
    </xdr:from>
    <xdr:to>
      <xdr:col>6</xdr:col>
      <xdr:colOff>180975</xdr:colOff>
      <xdr:row>329</xdr:row>
      <xdr:rowOff>266700</xdr:rowOff>
    </xdr:to>
    <xdr:pic>
      <xdr:nvPicPr>
        <xdr:cNvPr id="28" name="Picture 27" descr="C:\Users\ADMINI~1\AppData\Local\Temp\ksohtml\clip_image72.png"/>
        <xdr:cNvPicPr>
          <a:picLocks noChangeAspect="1" noChangeArrowheads="1"/>
        </xdr:cNvPicPr>
      </xdr:nvPicPr>
      <xdr:blipFill>
        <a:blip r:embed="rId1" cstate="print"/>
        <a:srcRect/>
        <a:stretch>
          <a:fillRect/>
        </a:stretch>
      </xdr:blipFill>
      <xdr:spPr>
        <a:xfrm>
          <a:off x="3333750" y="264775950"/>
          <a:ext cx="219075" cy="266700"/>
        </a:xfrm>
        <a:prstGeom prst="rect">
          <a:avLst/>
        </a:prstGeom>
        <a:noFill/>
      </xdr:spPr>
    </xdr:pic>
    <xdr:clientData/>
  </xdr:twoCellAnchor>
  <xdr:twoCellAnchor editAs="oneCell">
    <xdr:from>
      <xdr:col>6</xdr:col>
      <xdr:colOff>0</xdr:colOff>
      <xdr:row>329</xdr:row>
      <xdr:rowOff>0</xdr:rowOff>
    </xdr:from>
    <xdr:to>
      <xdr:col>6</xdr:col>
      <xdr:colOff>219075</xdr:colOff>
      <xdr:row>329</xdr:row>
      <xdr:rowOff>266700</xdr:rowOff>
    </xdr:to>
    <xdr:pic>
      <xdr:nvPicPr>
        <xdr:cNvPr id="29" name="Picture 28" descr="C:\Users\ADMINI~1\AppData\Local\Temp\ksohtml\clip_image73.png"/>
        <xdr:cNvPicPr>
          <a:picLocks noChangeAspect="1" noChangeArrowheads="1"/>
        </xdr:cNvPicPr>
      </xdr:nvPicPr>
      <xdr:blipFill>
        <a:blip r:embed="rId1" cstate="print"/>
        <a:srcRect/>
        <a:stretch>
          <a:fillRect/>
        </a:stretch>
      </xdr:blipFill>
      <xdr:spPr>
        <a:xfrm>
          <a:off x="3371850" y="264775950"/>
          <a:ext cx="219075" cy="266700"/>
        </a:xfrm>
        <a:prstGeom prst="rect">
          <a:avLst/>
        </a:prstGeom>
        <a:noFill/>
      </xdr:spPr>
    </xdr:pic>
    <xdr:clientData/>
  </xdr:twoCellAnchor>
  <xdr:twoCellAnchor editAs="oneCell">
    <xdr:from>
      <xdr:col>4</xdr:col>
      <xdr:colOff>0</xdr:colOff>
      <xdr:row>329</xdr:row>
      <xdr:rowOff>0</xdr:rowOff>
    </xdr:from>
    <xdr:to>
      <xdr:col>4</xdr:col>
      <xdr:colOff>219075</xdr:colOff>
      <xdr:row>329</xdr:row>
      <xdr:rowOff>266700</xdr:rowOff>
    </xdr:to>
    <xdr:pic>
      <xdr:nvPicPr>
        <xdr:cNvPr id="30" name="Picture 29" descr="C:\Users\ADMINI~1\AppData\Local\Temp\ksohtml\clip_image47.png"/>
        <xdr:cNvPicPr>
          <a:picLocks noChangeAspect="1" noChangeArrowheads="1"/>
        </xdr:cNvPicPr>
      </xdr:nvPicPr>
      <xdr:blipFill>
        <a:blip r:embed="rId1" cstate="print"/>
        <a:srcRect/>
        <a:stretch>
          <a:fillRect/>
        </a:stretch>
      </xdr:blipFill>
      <xdr:spPr>
        <a:xfrm>
          <a:off x="2266950" y="264775950"/>
          <a:ext cx="219075" cy="266700"/>
        </a:xfrm>
        <a:prstGeom prst="rect">
          <a:avLst/>
        </a:prstGeom>
        <a:noFill/>
      </xdr:spPr>
    </xdr:pic>
    <xdr:clientData/>
  </xdr:twoCellAnchor>
  <xdr:twoCellAnchor editAs="oneCell">
    <xdr:from>
      <xdr:col>4</xdr:col>
      <xdr:colOff>228600</xdr:colOff>
      <xdr:row>329</xdr:row>
      <xdr:rowOff>0</xdr:rowOff>
    </xdr:from>
    <xdr:to>
      <xdr:col>4</xdr:col>
      <xdr:colOff>447675</xdr:colOff>
      <xdr:row>329</xdr:row>
      <xdr:rowOff>266700</xdr:rowOff>
    </xdr:to>
    <xdr:pic>
      <xdr:nvPicPr>
        <xdr:cNvPr id="31" name="Picture 30" descr="C:\Users\ADMINI~1\AppData\Local\Temp\ksohtml\clip_image48.png"/>
        <xdr:cNvPicPr>
          <a:picLocks noChangeAspect="1" noChangeArrowheads="1"/>
        </xdr:cNvPicPr>
      </xdr:nvPicPr>
      <xdr:blipFill>
        <a:blip r:embed="rId1" cstate="print"/>
        <a:srcRect/>
        <a:stretch>
          <a:fillRect/>
        </a:stretch>
      </xdr:blipFill>
      <xdr:spPr>
        <a:xfrm>
          <a:off x="2495550" y="264775950"/>
          <a:ext cx="219075" cy="266700"/>
        </a:xfrm>
        <a:prstGeom prst="rect">
          <a:avLst/>
        </a:prstGeom>
        <a:noFill/>
      </xdr:spPr>
    </xdr:pic>
    <xdr:clientData/>
  </xdr:twoCellAnchor>
  <xdr:twoCellAnchor editAs="oneCell">
    <xdr:from>
      <xdr:col>4</xdr:col>
      <xdr:colOff>457200</xdr:colOff>
      <xdr:row>329</xdr:row>
      <xdr:rowOff>0</xdr:rowOff>
    </xdr:from>
    <xdr:to>
      <xdr:col>5</xdr:col>
      <xdr:colOff>66675</xdr:colOff>
      <xdr:row>329</xdr:row>
      <xdr:rowOff>266700</xdr:rowOff>
    </xdr:to>
    <xdr:pic>
      <xdr:nvPicPr>
        <xdr:cNvPr id="32" name="Picture 31" descr="C:\Users\ADMINI~1\AppData\Local\Temp\ksohtml\clip_image52.png"/>
        <xdr:cNvPicPr>
          <a:picLocks noChangeAspect="1" noChangeArrowheads="1"/>
        </xdr:cNvPicPr>
      </xdr:nvPicPr>
      <xdr:blipFill>
        <a:blip r:embed="rId1" cstate="print"/>
        <a:srcRect/>
        <a:stretch>
          <a:fillRect/>
        </a:stretch>
      </xdr:blipFill>
      <xdr:spPr>
        <a:xfrm>
          <a:off x="2724150" y="264775950"/>
          <a:ext cx="219075" cy="266700"/>
        </a:xfrm>
        <a:prstGeom prst="rect">
          <a:avLst/>
        </a:prstGeom>
        <a:noFill/>
      </xdr:spPr>
    </xdr:pic>
    <xdr:clientData/>
  </xdr:twoCellAnchor>
  <xdr:twoCellAnchor editAs="oneCell">
    <xdr:from>
      <xdr:col>5</xdr:col>
      <xdr:colOff>0</xdr:colOff>
      <xdr:row>329</xdr:row>
      <xdr:rowOff>0</xdr:rowOff>
    </xdr:from>
    <xdr:to>
      <xdr:col>5</xdr:col>
      <xdr:colOff>219075</xdr:colOff>
      <xdr:row>329</xdr:row>
      <xdr:rowOff>266700</xdr:rowOff>
    </xdr:to>
    <xdr:pic>
      <xdr:nvPicPr>
        <xdr:cNvPr id="33" name="Picture 32" descr="C:\Users\ADMINI~1\AppData\Local\Temp\ksohtml\clip_image53.png"/>
        <xdr:cNvPicPr>
          <a:picLocks noChangeAspect="1" noChangeArrowheads="1"/>
        </xdr:cNvPicPr>
      </xdr:nvPicPr>
      <xdr:blipFill>
        <a:blip r:embed="rId1" cstate="print"/>
        <a:srcRect/>
        <a:stretch>
          <a:fillRect/>
        </a:stretch>
      </xdr:blipFill>
      <xdr:spPr>
        <a:xfrm>
          <a:off x="2876550" y="264775950"/>
          <a:ext cx="219075" cy="266700"/>
        </a:xfrm>
        <a:prstGeom prst="rect">
          <a:avLst/>
        </a:prstGeom>
        <a:noFill/>
      </xdr:spPr>
    </xdr:pic>
    <xdr:clientData/>
  </xdr:twoCellAnchor>
  <xdr:twoCellAnchor editAs="oneCell">
    <xdr:from>
      <xdr:col>5</xdr:col>
      <xdr:colOff>228600</xdr:colOff>
      <xdr:row>329</xdr:row>
      <xdr:rowOff>0</xdr:rowOff>
    </xdr:from>
    <xdr:to>
      <xdr:col>5</xdr:col>
      <xdr:colOff>447675</xdr:colOff>
      <xdr:row>329</xdr:row>
      <xdr:rowOff>266700</xdr:rowOff>
    </xdr:to>
    <xdr:pic>
      <xdr:nvPicPr>
        <xdr:cNvPr id="34" name="Picture 33" descr="C:\Users\ADMINI~1\AppData\Local\Temp\ksohtml\clip_image65.png"/>
        <xdr:cNvPicPr>
          <a:picLocks noChangeAspect="1" noChangeArrowheads="1"/>
        </xdr:cNvPicPr>
      </xdr:nvPicPr>
      <xdr:blipFill>
        <a:blip r:embed="rId1" cstate="print"/>
        <a:srcRect/>
        <a:stretch>
          <a:fillRect/>
        </a:stretch>
      </xdr:blipFill>
      <xdr:spPr>
        <a:xfrm>
          <a:off x="3105150" y="264775950"/>
          <a:ext cx="219075" cy="266700"/>
        </a:xfrm>
        <a:prstGeom prst="rect">
          <a:avLst/>
        </a:prstGeom>
        <a:noFill/>
      </xdr:spPr>
    </xdr:pic>
    <xdr:clientData/>
  </xdr:twoCellAnchor>
  <xdr:twoCellAnchor editAs="oneCell">
    <xdr:from>
      <xdr:col>5</xdr:col>
      <xdr:colOff>457200</xdr:colOff>
      <xdr:row>329</xdr:row>
      <xdr:rowOff>0</xdr:rowOff>
    </xdr:from>
    <xdr:to>
      <xdr:col>6</xdr:col>
      <xdr:colOff>180975</xdr:colOff>
      <xdr:row>329</xdr:row>
      <xdr:rowOff>266700</xdr:rowOff>
    </xdr:to>
    <xdr:pic>
      <xdr:nvPicPr>
        <xdr:cNvPr id="35" name="Picture 34" descr="C:\Users\ADMINI~1\AppData\Local\Temp\ksohtml\clip_image66.png"/>
        <xdr:cNvPicPr>
          <a:picLocks noChangeAspect="1" noChangeArrowheads="1"/>
        </xdr:cNvPicPr>
      </xdr:nvPicPr>
      <xdr:blipFill>
        <a:blip r:embed="rId1" cstate="print"/>
        <a:srcRect/>
        <a:stretch>
          <a:fillRect/>
        </a:stretch>
      </xdr:blipFill>
      <xdr:spPr>
        <a:xfrm>
          <a:off x="3333750" y="264775950"/>
          <a:ext cx="219075" cy="266700"/>
        </a:xfrm>
        <a:prstGeom prst="rect">
          <a:avLst/>
        </a:prstGeom>
        <a:noFill/>
      </xdr:spPr>
    </xdr:pic>
    <xdr:clientData/>
  </xdr:twoCellAnchor>
  <xdr:twoCellAnchor editAs="oneCell">
    <xdr:from>
      <xdr:col>6</xdr:col>
      <xdr:colOff>0</xdr:colOff>
      <xdr:row>329</xdr:row>
      <xdr:rowOff>0</xdr:rowOff>
    </xdr:from>
    <xdr:to>
      <xdr:col>6</xdr:col>
      <xdr:colOff>219075</xdr:colOff>
      <xdr:row>329</xdr:row>
      <xdr:rowOff>266700</xdr:rowOff>
    </xdr:to>
    <xdr:pic>
      <xdr:nvPicPr>
        <xdr:cNvPr id="36" name="Picture 35" descr="C:\Users\ADMINI~1\AppData\Local\Temp\ksohtml\clip_image70.png"/>
        <xdr:cNvPicPr>
          <a:picLocks noChangeAspect="1" noChangeArrowheads="1"/>
        </xdr:cNvPicPr>
      </xdr:nvPicPr>
      <xdr:blipFill>
        <a:blip r:embed="rId1" cstate="print"/>
        <a:srcRect/>
        <a:stretch>
          <a:fillRect/>
        </a:stretch>
      </xdr:blipFill>
      <xdr:spPr>
        <a:xfrm>
          <a:off x="3371850" y="264775950"/>
          <a:ext cx="219075" cy="266700"/>
        </a:xfrm>
        <a:prstGeom prst="rect">
          <a:avLst/>
        </a:prstGeom>
        <a:noFill/>
      </xdr:spPr>
    </xdr:pic>
    <xdr:clientData/>
  </xdr:twoCellAnchor>
  <xdr:twoCellAnchor editAs="oneCell">
    <xdr:from>
      <xdr:col>6</xdr:col>
      <xdr:colOff>228600</xdr:colOff>
      <xdr:row>329</xdr:row>
      <xdr:rowOff>0</xdr:rowOff>
    </xdr:from>
    <xdr:to>
      <xdr:col>6</xdr:col>
      <xdr:colOff>447675</xdr:colOff>
      <xdr:row>329</xdr:row>
      <xdr:rowOff>266700</xdr:rowOff>
    </xdr:to>
    <xdr:pic>
      <xdr:nvPicPr>
        <xdr:cNvPr id="37" name="Picture 36" descr="C:\Users\ADMINI~1\AppData\Local\Temp\ksohtml\clip_image71.png"/>
        <xdr:cNvPicPr>
          <a:picLocks noChangeAspect="1" noChangeArrowheads="1"/>
        </xdr:cNvPicPr>
      </xdr:nvPicPr>
      <xdr:blipFill>
        <a:blip r:embed="rId1" cstate="print"/>
        <a:srcRect/>
        <a:stretch>
          <a:fillRect/>
        </a:stretch>
      </xdr:blipFill>
      <xdr:spPr>
        <a:xfrm>
          <a:off x="3600450" y="264775950"/>
          <a:ext cx="219075" cy="266700"/>
        </a:xfrm>
        <a:prstGeom prst="rect">
          <a:avLst/>
        </a:prstGeom>
        <a:noFill/>
      </xdr:spPr>
    </xdr:pic>
    <xdr:clientData/>
  </xdr:twoCellAnchor>
  <xdr:twoCellAnchor editAs="oneCell">
    <xdr:from>
      <xdr:col>9</xdr:col>
      <xdr:colOff>0</xdr:colOff>
      <xdr:row>329</xdr:row>
      <xdr:rowOff>0</xdr:rowOff>
    </xdr:from>
    <xdr:to>
      <xdr:col>9</xdr:col>
      <xdr:colOff>219075</xdr:colOff>
      <xdr:row>329</xdr:row>
      <xdr:rowOff>266700</xdr:rowOff>
    </xdr:to>
    <xdr:pic>
      <xdr:nvPicPr>
        <xdr:cNvPr id="38" name="Picture 37" descr="C:\Users\ADMINI~1\AppData\Local\Temp\ksohtml\clip_image2.png"/>
        <xdr:cNvPicPr>
          <a:picLocks noChangeAspect="1" noChangeArrowheads="1"/>
        </xdr:cNvPicPr>
      </xdr:nvPicPr>
      <xdr:blipFill>
        <a:blip r:embed="rId1" cstate="print"/>
        <a:srcRect/>
        <a:stretch>
          <a:fillRect/>
        </a:stretch>
      </xdr:blipFill>
      <xdr:spPr>
        <a:xfrm>
          <a:off x="4933950" y="264775950"/>
          <a:ext cx="219075" cy="266700"/>
        </a:xfrm>
        <a:prstGeom prst="rect">
          <a:avLst/>
        </a:prstGeom>
        <a:noFill/>
      </xdr:spPr>
    </xdr:pic>
    <xdr:clientData/>
  </xdr:twoCellAnchor>
  <xdr:twoCellAnchor editAs="oneCell">
    <xdr:from>
      <xdr:col>9</xdr:col>
      <xdr:colOff>228600</xdr:colOff>
      <xdr:row>329</xdr:row>
      <xdr:rowOff>0</xdr:rowOff>
    </xdr:from>
    <xdr:to>
      <xdr:col>9</xdr:col>
      <xdr:colOff>447675</xdr:colOff>
      <xdr:row>329</xdr:row>
      <xdr:rowOff>266700</xdr:rowOff>
    </xdr:to>
    <xdr:pic>
      <xdr:nvPicPr>
        <xdr:cNvPr id="39" name="Picture 38" descr="C:\Users\ADMINI~1\AppData\Local\Temp\ksohtml\clip_image3.png"/>
        <xdr:cNvPicPr>
          <a:picLocks noChangeAspect="1" noChangeArrowheads="1"/>
        </xdr:cNvPicPr>
      </xdr:nvPicPr>
      <xdr:blipFill>
        <a:blip r:embed="rId1" cstate="print"/>
        <a:srcRect/>
        <a:stretch>
          <a:fillRect/>
        </a:stretch>
      </xdr:blipFill>
      <xdr:spPr>
        <a:xfrm>
          <a:off x="5162550" y="264775950"/>
          <a:ext cx="219075" cy="266700"/>
        </a:xfrm>
        <a:prstGeom prst="rect">
          <a:avLst/>
        </a:prstGeom>
        <a:noFill/>
      </xdr:spPr>
    </xdr:pic>
    <xdr:clientData/>
  </xdr:twoCellAnchor>
  <xdr:twoCellAnchor editAs="oneCell">
    <xdr:from>
      <xdr:col>9</xdr:col>
      <xdr:colOff>457200</xdr:colOff>
      <xdr:row>329</xdr:row>
      <xdr:rowOff>0</xdr:rowOff>
    </xdr:from>
    <xdr:to>
      <xdr:col>9</xdr:col>
      <xdr:colOff>676275</xdr:colOff>
      <xdr:row>329</xdr:row>
      <xdr:rowOff>266700</xdr:rowOff>
    </xdr:to>
    <xdr:pic>
      <xdr:nvPicPr>
        <xdr:cNvPr id="40" name="Picture 39" descr="C:\Users\ADMINI~1\AppData\Local\Temp\ksohtml\clip_image4.png"/>
        <xdr:cNvPicPr>
          <a:picLocks noChangeAspect="1" noChangeArrowheads="1"/>
        </xdr:cNvPicPr>
      </xdr:nvPicPr>
      <xdr:blipFill>
        <a:blip r:embed="rId1" cstate="print"/>
        <a:srcRect/>
        <a:stretch>
          <a:fillRect/>
        </a:stretch>
      </xdr:blipFill>
      <xdr:spPr>
        <a:xfrm>
          <a:off x="5391150" y="264775950"/>
          <a:ext cx="219075" cy="266700"/>
        </a:xfrm>
        <a:prstGeom prst="rect">
          <a:avLst/>
        </a:prstGeom>
        <a:noFill/>
      </xdr:spPr>
    </xdr:pic>
    <xdr:clientData/>
  </xdr:twoCellAnchor>
  <xdr:twoCellAnchor editAs="oneCell">
    <xdr:from>
      <xdr:col>10</xdr:col>
      <xdr:colOff>0</xdr:colOff>
      <xdr:row>329</xdr:row>
      <xdr:rowOff>0</xdr:rowOff>
    </xdr:from>
    <xdr:to>
      <xdr:col>10</xdr:col>
      <xdr:colOff>219075</xdr:colOff>
      <xdr:row>329</xdr:row>
      <xdr:rowOff>266700</xdr:rowOff>
    </xdr:to>
    <xdr:pic>
      <xdr:nvPicPr>
        <xdr:cNvPr id="41" name="Picture 40" descr="C:\Users\ADMINI~1\AppData\Local\Temp\ksohtml\clip_image5.png"/>
        <xdr:cNvPicPr>
          <a:picLocks noChangeAspect="1" noChangeArrowheads="1"/>
        </xdr:cNvPicPr>
      </xdr:nvPicPr>
      <xdr:blipFill>
        <a:blip r:embed="rId1" cstate="print"/>
        <a:srcRect/>
        <a:stretch>
          <a:fillRect/>
        </a:stretch>
      </xdr:blipFill>
      <xdr:spPr>
        <a:xfrm>
          <a:off x="5619750" y="264775950"/>
          <a:ext cx="219075" cy="266700"/>
        </a:xfrm>
        <a:prstGeom prst="rect">
          <a:avLst/>
        </a:prstGeom>
        <a:noFill/>
      </xdr:spPr>
    </xdr:pic>
    <xdr:clientData/>
  </xdr:twoCellAnchor>
  <xdr:twoCellAnchor editAs="oneCell">
    <xdr:from>
      <xdr:col>10</xdr:col>
      <xdr:colOff>228600</xdr:colOff>
      <xdr:row>329</xdr:row>
      <xdr:rowOff>0</xdr:rowOff>
    </xdr:from>
    <xdr:to>
      <xdr:col>10</xdr:col>
      <xdr:colOff>447675</xdr:colOff>
      <xdr:row>329</xdr:row>
      <xdr:rowOff>266700</xdr:rowOff>
    </xdr:to>
    <xdr:pic>
      <xdr:nvPicPr>
        <xdr:cNvPr id="42" name="Picture 41" descr="C:\Users\ADMINI~1\AppData\Local\Temp\ksohtml\clip_image6.png"/>
        <xdr:cNvPicPr>
          <a:picLocks noChangeAspect="1" noChangeArrowheads="1"/>
        </xdr:cNvPicPr>
      </xdr:nvPicPr>
      <xdr:blipFill>
        <a:blip r:embed="rId1" cstate="print"/>
        <a:srcRect/>
        <a:stretch>
          <a:fillRect/>
        </a:stretch>
      </xdr:blipFill>
      <xdr:spPr>
        <a:xfrm>
          <a:off x="5848350" y="264775950"/>
          <a:ext cx="219075" cy="266700"/>
        </a:xfrm>
        <a:prstGeom prst="rect">
          <a:avLst/>
        </a:prstGeom>
        <a:noFill/>
      </xdr:spPr>
    </xdr:pic>
    <xdr:clientData/>
  </xdr:twoCellAnchor>
  <xdr:twoCellAnchor editAs="oneCell">
    <xdr:from>
      <xdr:col>10</xdr:col>
      <xdr:colOff>457200</xdr:colOff>
      <xdr:row>329</xdr:row>
      <xdr:rowOff>0</xdr:rowOff>
    </xdr:from>
    <xdr:to>
      <xdr:col>10</xdr:col>
      <xdr:colOff>676275</xdr:colOff>
      <xdr:row>329</xdr:row>
      <xdr:rowOff>266700</xdr:rowOff>
    </xdr:to>
    <xdr:pic>
      <xdr:nvPicPr>
        <xdr:cNvPr id="43" name="Picture 42" descr="C:\Users\ADMINI~1\AppData\Local\Temp\ksohtml\clip_image7.png"/>
        <xdr:cNvPicPr>
          <a:picLocks noChangeAspect="1" noChangeArrowheads="1"/>
        </xdr:cNvPicPr>
      </xdr:nvPicPr>
      <xdr:blipFill>
        <a:blip r:embed="rId1" cstate="print"/>
        <a:srcRect/>
        <a:stretch>
          <a:fillRect/>
        </a:stretch>
      </xdr:blipFill>
      <xdr:spPr>
        <a:xfrm>
          <a:off x="6076950" y="264775950"/>
          <a:ext cx="219075" cy="266700"/>
        </a:xfrm>
        <a:prstGeom prst="rect">
          <a:avLst/>
        </a:prstGeom>
        <a:noFill/>
      </xdr:spPr>
    </xdr:pic>
    <xdr:clientData/>
  </xdr:twoCellAnchor>
  <xdr:twoCellAnchor editAs="oneCell">
    <xdr:from>
      <xdr:col>11</xdr:col>
      <xdr:colOff>0</xdr:colOff>
      <xdr:row>329</xdr:row>
      <xdr:rowOff>0</xdr:rowOff>
    </xdr:from>
    <xdr:to>
      <xdr:col>11</xdr:col>
      <xdr:colOff>219075</xdr:colOff>
      <xdr:row>329</xdr:row>
      <xdr:rowOff>266700</xdr:rowOff>
    </xdr:to>
    <xdr:pic>
      <xdr:nvPicPr>
        <xdr:cNvPr id="44" name="Picture 43" descr="C:\Users\ADMINI~1\AppData\Local\Temp\ksohtml\clip_image8.png"/>
        <xdr:cNvPicPr>
          <a:picLocks noChangeAspect="1" noChangeArrowheads="1"/>
        </xdr:cNvPicPr>
      </xdr:nvPicPr>
      <xdr:blipFill>
        <a:blip r:embed="rId1" cstate="print"/>
        <a:srcRect/>
        <a:stretch>
          <a:fillRect/>
        </a:stretch>
      </xdr:blipFill>
      <xdr:spPr>
        <a:xfrm>
          <a:off x="6305550" y="264775950"/>
          <a:ext cx="219075" cy="266700"/>
        </a:xfrm>
        <a:prstGeom prst="rect">
          <a:avLst/>
        </a:prstGeom>
        <a:noFill/>
      </xdr:spPr>
    </xdr:pic>
    <xdr:clientData/>
  </xdr:twoCellAnchor>
  <xdr:twoCellAnchor editAs="oneCell">
    <xdr:from>
      <xdr:col>11</xdr:col>
      <xdr:colOff>228600</xdr:colOff>
      <xdr:row>329</xdr:row>
      <xdr:rowOff>0</xdr:rowOff>
    </xdr:from>
    <xdr:to>
      <xdr:col>11</xdr:col>
      <xdr:colOff>447675</xdr:colOff>
      <xdr:row>329</xdr:row>
      <xdr:rowOff>266700</xdr:rowOff>
    </xdr:to>
    <xdr:pic>
      <xdr:nvPicPr>
        <xdr:cNvPr id="45" name="Picture 44" descr="C:\Users\ADMINI~1\AppData\Local\Temp\ksohtml\clip_image9.png"/>
        <xdr:cNvPicPr>
          <a:picLocks noChangeAspect="1" noChangeArrowheads="1"/>
        </xdr:cNvPicPr>
      </xdr:nvPicPr>
      <xdr:blipFill>
        <a:blip r:embed="rId1" cstate="print"/>
        <a:srcRect/>
        <a:stretch>
          <a:fillRect/>
        </a:stretch>
      </xdr:blipFill>
      <xdr:spPr>
        <a:xfrm>
          <a:off x="6534150" y="264775950"/>
          <a:ext cx="219075" cy="266700"/>
        </a:xfrm>
        <a:prstGeom prst="rect">
          <a:avLst/>
        </a:prstGeom>
        <a:noFill/>
      </xdr:spPr>
    </xdr:pic>
    <xdr:clientData/>
  </xdr:twoCellAnchor>
  <xdr:twoCellAnchor editAs="oneCell">
    <xdr:from>
      <xdr:col>11</xdr:col>
      <xdr:colOff>457200</xdr:colOff>
      <xdr:row>329</xdr:row>
      <xdr:rowOff>0</xdr:rowOff>
    </xdr:from>
    <xdr:to>
      <xdr:col>11</xdr:col>
      <xdr:colOff>676275</xdr:colOff>
      <xdr:row>329</xdr:row>
      <xdr:rowOff>266700</xdr:rowOff>
    </xdr:to>
    <xdr:pic>
      <xdr:nvPicPr>
        <xdr:cNvPr id="46" name="Picture 45" descr="C:\Users\ADMINI~1\AppData\Local\Temp\ksohtml\clip_image10.png"/>
        <xdr:cNvPicPr>
          <a:picLocks noChangeAspect="1" noChangeArrowheads="1"/>
        </xdr:cNvPicPr>
      </xdr:nvPicPr>
      <xdr:blipFill>
        <a:blip r:embed="rId1" cstate="print"/>
        <a:srcRect/>
        <a:stretch>
          <a:fillRect/>
        </a:stretch>
      </xdr:blipFill>
      <xdr:spPr>
        <a:xfrm>
          <a:off x="6762750" y="264775950"/>
          <a:ext cx="219075" cy="266700"/>
        </a:xfrm>
        <a:prstGeom prst="rect">
          <a:avLst/>
        </a:prstGeom>
        <a:noFill/>
      </xdr:spPr>
    </xdr:pic>
    <xdr:clientData/>
  </xdr:twoCellAnchor>
  <xdr:twoCellAnchor editAs="oneCell">
    <xdr:from>
      <xdr:col>12</xdr:col>
      <xdr:colOff>0</xdr:colOff>
      <xdr:row>329</xdr:row>
      <xdr:rowOff>0</xdr:rowOff>
    </xdr:from>
    <xdr:to>
      <xdr:col>12</xdr:col>
      <xdr:colOff>219075</xdr:colOff>
      <xdr:row>329</xdr:row>
      <xdr:rowOff>266700</xdr:rowOff>
    </xdr:to>
    <xdr:pic>
      <xdr:nvPicPr>
        <xdr:cNvPr id="47" name="Picture 46" descr="C:\Users\ADMINI~1\AppData\Local\Temp\ksohtml\clip_image11.png"/>
        <xdr:cNvPicPr>
          <a:picLocks noChangeAspect="1" noChangeArrowheads="1"/>
        </xdr:cNvPicPr>
      </xdr:nvPicPr>
      <xdr:blipFill>
        <a:blip r:embed="rId1" cstate="print"/>
        <a:srcRect/>
        <a:stretch>
          <a:fillRect/>
        </a:stretch>
      </xdr:blipFill>
      <xdr:spPr>
        <a:xfrm>
          <a:off x="6991350" y="264775950"/>
          <a:ext cx="219075" cy="266700"/>
        </a:xfrm>
        <a:prstGeom prst="rect">
          <a:avLst/>
        </a:prstGeom>
        <a:noFill/>
      </xdr:spPr>
    </xdr:pic>
    <xdr:clientData/>
  </xdr:twoCellAnchor>
  <xdr:twoCellAnchor editAs="oneCell">
    <xdr:from>
      <xdr:col>3</xdr:col>
      <xdr:colOff>0</xdr:colOff>
      <xdr:row>390</xdr:row>
      <xdr:rowOff>0</xdr:rowOff>
    </xdr:from>
    <xdr:to>
      <xdr:col>3</xdr:col>
      <xdr:colOff>219075</xdr:colOff>
      <xdr:row>390</xdr:row>
      <xdr:rowOff>266700</xdr:rowOff>
    </xdr:to>
    <xdr:pic>
      <xdr:nvPicPr>
        <xdr:cNvPr id="48" name="Picture 47" descr="C:\Users\ADMINI~1\AppData\Local\Temp\ksohtml\clip_image8.png"/>
        <xdr:cNvPicPr>
          <a:picLocks noChangeAspect="1" noChangeArrowheads="1"/>
        </xdr:cNvPicPr>
      </xdr:nvPicPr>
      <xdr:blipFill>
        <a:blip r:embed="rId1" cstate="print"/>
        <a:srcRect/>
        <a:stretch>
          <a:fillRect/>
        </a:stretch>
      </xdr:blipFill>
      <xdr:spPr>
        <a:xfrm>
          <a:off x="1638300" y="314356750"/>
          <a:ext cx="219075" cy="266700"/>
        </a:xfrm>
        <a:prstGeom prst="rect">
          <a:avLst/>
        </a:prstGeom>
        <a:noFill/>
      </xdr:spPr>
    </xdr:pic>
    <xdr:clientData/>
  </xdr:twoCellAnchor>
  <xdr:twoCellAnchor editAs="oneCell">
    <xdr:from>
      <xdr:col>4</xdr:col>
      <xdr:colOff>0</xdr:colOff>
      <xdr:row>390</xdr:row>
      <xdr:rowOff>0</xdr:rowOff>
    </xdr:from>
    <xdr:to>
      <xdr:col>4</xdr:col>
      <xdr:colOff>219075</xdr:colOff>
      <xdr:row>390</xdr:row>
      <xdr:rowOff>266700</xdr:rowOff>
    </xdr:to>
    <xdr:pic>
      <xdr:nvPicPr>
        <xdr:cNvPr id="49" name="Picture 48" descr="C:\Users\ADMINI~1\AppData\Local\Temp\ksohtml\clip_image6.png"/>
        <xdr:cNvPicPr>
          <a:picLocks noChangeAspect="1" noChangeArrowheads="1"/>
        </xdr:cNvPicPr>
      </xdr:nvPicPr>
      <xdr:blipFill>
        <a:blip r:embed="rId1" cstate="print"/>
        <a:srcRect/>
        <a:stretch>
          <a:fillRect/>
        </a:stretch>
      </xdr:blipFill>
      <xdr:spPr>
        <a:xfrm>
          <a:off x="2266950" y="314356750"/>
          <a:ext cx="219075" cy="266700"/>
        </a:xfrm>
        <a:prstGeom prst="rect">
          <a:avLst/>
        </a:prstGeom>
        <a:noFill/>
      </xdr:spPr>
    </xdr:pic>
    <xdr:clientData/>
  </xdr:twoCellAnchor>
  <xdr:twoCellAnchor editAs="oneCell">
    <xdr:from>
      <xdr:col>3</xdr:col>
      <xdr:colOff>0</xdr:colOff>
      <xdr:row>398</xdr:row>
      <xdr:rowOff>0</xdr:rowOff>
    </xdr:from>
    <xdr:to>
      <xdr:col>3</xdr:col>
      <xdr:colOff>219075</xdr:colOff>
      <xdr:row>398</xdr:row>
      <xdr:rowOff>266700</xdr:rowOff>
    </xdr:to>
    <xdr:pic>
      <xdr:nvPicPr>
        <xdr:cNvPr id="50" name="Picture 49" descr="C:\Users\ADMINI~1\AppData\Local\Temp\ksohtml\clip_image4.png"/>
        <xdr:cNvPicPr>
          <a:picLocks noChangeAspect="1" noChangeArrowheads="1"/>
        </xdr:cNvPicPr>
      </xdr:nvPicPr>
      <xdr:blipFill>
        <a:blip r:embed="rId1" cstate="print"/>
        <a:srcRect/>
        <a:stretch>
          <a:fillRect/>
        </a:stretch>
      </xdr:blipFill>
      <xdr:spPr>
        <a:xfrm>
          <a:off x="1638300" y="320859150"/>
          <a:ext cx="219075" cy="266700"/>
        </a:xfrm>
        <a:prstGeom prst="rect">
          <a:avLst/>
        </a:prstGeom>
        <a:noFill/>
      </xdr:spPr>
    </xdr:pic>
    <xdr:clientData/>
  </xdr:twoCellAnchor>
  <xdr:twoCellAnchor editAs="oneCell">
    <xdr:from>
      <xdr:col>4</xdr:col>
      <xdr:colOff>0</xdr:colOff>
      <xdr:row>398</xdr:row>
      <xdr:rowOff>0</xdr:rowOff>
    </xdr:from>
    <xdr:to>
      <xdr:col>4</xdr:col>
      <xdr:colOff>219075</xdr:colOff>
      <xdr:row>398</xdr:row>
      <xdr:rowOff>266700</xdr:rowOff>
    </xdr:to>
    <xdr:pic>
      <xdr:nvPicPr>
        <xdr:cNvPr id="51" name="Picture 50" descr="C:\Users\ADMINI~1\AppData\Local\Temp\ksohtml\clip_image2.png"/>
        <xdr:cNvPicPr>
          <a:picLocks noChangeAspect="1" noChangeArrowheads="1"/>
        </xdr:cNvPicPr>
      </xdr:nvPicPr>
      <xdr:blipFill>
        <a:blip r:embed="rId1" cstate="print"/>
        <a:srcRect/>
        <a:stretch>
          <a:fillRect/>
        </a:stretch>
      </xdr:blipFill>
      <xdr:spPr>
        <a:xfrm>
          <a:off x="2266950" y="320859150"/>
          <a:ext cx="219075" cy="266700"/>
        </a:xfrm>
        <a:prstGeom prst="rect">
          <a:avLst/>
        </a:prstGeom>
        <a:noFill/>
      </xdr:spPr>
    </xdr:pic>
    <xdr:clientData/>
  </xdr:twoCellAnchor>
  <xdr:twoCellAnchor editAs="oneCell">
    <xdr:from>
      <xdr:col>3</xdr:col>
      <xdr:colOff>0</xdr:colOff>
      <xdr:row>399</xdr:row>
      <xdr:rowOff>0</xdr:rowOff>
    </xdr:from>
    <xdr:to>
      <xdr:col>3</xdr:col>
      <xdr:colOff>219075</xdr:colOff>
      <xdr:row>399</xdr:row>
      <xdr:rowOff>266700</xdr:rowOff>
    </xdr:to>
    <xdr:pic>
      <xdr:nvPicPr>
        <xdr:cNvPr id="52" name="Picture 51" descr="C:\Users\ADMINI~1\AppData\Local\Temp\ksohtml\clip_image9.png"/>
        <xdr:cNvPicPr>
          <a:picLocks noChangeAspect="1" noChangeArrowheads="1"/>
        </xdr:cNvPicPr>
      </xdr:nvPicPr>
      <xdr:blipFill>
        <a:blip r:embed="rId1" cstate="print"/>
        <a:srcRect/>
        <a:stretch>
          <a:fillRect/>
        </a:stretch>
      </xdr:blipFill>
      <xdr:spPr>
        <a:xfrm>
          <a:off x="1638300" y="321671950"/>
          <a:ext cx="219075" cy="266700"/>
        </a:xfrm>
        <a:prstGeom prst="rect">
          <a:avLst/>
        </a:prstGeom>
        <a:noFill/>
      </xdr:spPr>
    </xdr:pic>
    <xdr:clientData/>
  </xdr:twoCellAnchor>
  <xdr:twoCellAnchor editAs="oneCell">
    <xdr:from>
      <xdr:col>4</xdr:col>
      <xdr:colOff>0</xdr:colOff>
      <xdr:row>399</xdr:row>
      <xdr:rowOff>0</xdr:rowOff>
    </xdr:from>
    <xdr:to>
      <xdr:col>4</xdr:col>
      <xdr:colOff>219075</xdr:colOff>
      <xdr:row>399</xdr:row>
      <xdr:rowOff>266700</xdr:rowOff>
    </xdr:to>
    <xdr:pic>
      <xdr:nvPicPr>
        <xdr:cNvPr id="53" name="Picture 52" descr="C:\Users\ADMINI~1\AppData\Local\Temp\ksohtml\clip_image7.png"/>
        <xdr:cNvPicPr>
          <a:picLocks noChangeAspect="1" noChangeArrowheads="1"/>
        </xdr:cNvPicPr>
      </xdr:nvPicPr>
      <xdr:blipFill>
        <a:blip r:embed="rId1" cstate="print"/>
        <a:srcRect/>
        <a:stretch>
          <a:fillRect/>
        </a:stretch>
      </xdr:blipFill>
      <xdr:spPr>
        <a:xfrm>
          <a:off x="2266950" y="321671950"/>
          <a:ext cx="219075" cy="266700"/>
        </a:xfrm>
        <a:prstGeom prst="rect">
          <a:avLst/>
        </a:prstGeom>
        <a:noFill/>
      </xdr:spPr>
    </xdr:pic>
    <xdr:clientData/>
  </xdr:twoCellAnchor>
  <xdr:twoCellAnchor editAs="oneCell">
    <xdr:from>
      <xdr:col>3</xdr:col>
      <xdr:colOff>0</xdr:colOff>
      <xdr:row>407</xdr:row>
      <xdr:rowOff>0</xdr:rowOff>
    </xdr:from>
    <xdr:to>
      <xdr:col>3</xdr:col>
      <xdr:colOff>219075</xdr:colOff>
      <xdr:row>407</xdr:row>
      <xdr:rowOff>266700</xdr:rowOff>
    </xdr:to>
    <xdr:pic>
      <xdr:nvPicPr>
        <xdr:cNvPr id="54" name="Picture 53" descr="C:\Users\ADMINI~1\AppData\Local\Temp\ksohtml\clip_image5.png"/>
        <xdr:cNvPicPr>
          <a:picLocks noChangeAspect="1" noChangeArrowheads="1"/>
        </xdr:cNvPicPr>
      </xdr:nvPicPr>
      <xdr:blipFill>
        <a:blip r:embed="rId1" cstate="print"/>
        <a:srcRect/>
        <a:stretch>
          <a:fillRect/>
        </a:stretch>
      </xdr:blipFill>
      <xdr:spPr>
        <a:xfrm>
          <a:off x="1638300" y="328174350"/>
          <a:ext cx="219075" cy="266700"/>
        </a:xfrm>
        <a:prstGeom prst="rect">
          <a:avLst/>
        </a:prstGeom>
        <a:noFill/>
      </xdr:spPr>
    </xdr:pic>
    <xdr:clientData/>
  </xdr:twoCellAnchor>
  <xdr:twoCellAnchor editAs="oneCell">
    <xdr:from>
      <xdr:col>4</xdr:col>
      <xdr:colOff>0</xdr:colOff>
      <xdr:row>407</xdr:row>
      <xdr:rowOff>0</xdr:rowOff>
    </xdr:from>
    <xdr:to>
      <xdr:col>4</xdr:col>
      <xdr:colOff>219075</xdr:colOff>
      <xdr:row>407</xdr:row>
      <xdr:rowOff>266700</xdr:rowOff>
    </xdr:to>
    <xdr:pic>
      <xdr:nvPicPr>
        <xdr:cNvPr id="55" name="Picture 54" descr="C:\Users\ADMINI~1\AppData\Local\Temp\ksohtml\clip_image3.png"/>
        <xdr:cNvPicPr>
          <a:picLocks noChangeAspect="1" noChangeArrowheads="1"/>
        </xdr:cNvPicPr>
      </xdr:nvPicPr>
      <xdr:blipFill>
        <a:blip r:embed="rId1" cstate="print"/>
        <a:srcRect/>
        <a:stretch>
          <a:fillRect/>
        </a:stretch>
      </xdr:blipFill>
      <xdr:spPr>
        <a:xfrm>
          <a:off x="2266950" y="328174350"/>
          <a:ext cx="219075" cy="266700"/>
        </a:xfrm>
        <a:prstGeom prst="rect">
          <a:avLst/>
        </a:prstGeom>
        <a:noFill/>
      </xdr:spPr>
    </xdr:pic>
    <xdr:clientData/>
  </xdr:twoCellAnchor>
  <xdr:twoCellAnchor editAs="oneCell">
    <xdr:from>
      <xdr:col>3</xdr:col>
      <xdr:colOff>0</xdr:colOff>
      <xdr:row>556</xdr:row>
      <xdr:rowOff>0</xdr:rowOff>
    </xdr:from>
    <xdr:to>
      <xdr:col>3</xdr:col>
      <xdr:colOff>219075</xdr:colOff>
      <xdr:row>556</xdr:row>
      <xdr:rowOff>266700</xdr:rowOff>
    </xdr:to>
    <xdr:pic>
      <xdr:nvPicPr>
        <xdr:cNvPr id="56" name="Picture 55" descr="C:\Users\ADMINI~1\AppData\Local\Temp\ksohtml\clip_image3.png"/>
        <xdr:cNvPicPr>
          <a:picLocks noChangeAspect="1" noChangeArrowheads="1"/>
        </xdr:cNvPicPr>
      </xdr:nvPicPr>
      <xdr:blipFill>
        <a:blip r:embed="rId1" cstate="print"/>
        <a:srcRect/>
        <a:stretch>
          <a:fillRect/>
        </a:stretch>
      </xdr:blipFill>
      <xdr:spPr>
        <a:xfrm>
          <a:off x="1638300" y="449281550"/>
          <a:ext cx="219075" cy="266700"/>
        </a:xfrm>
        <a:prstGeom prst="rect">
          <a:avLst/>
        </a:prstGeom>
        <a:noFill/>
      </xdr:spPr>
    </xdr:pic>
    <xdr:clientData/>
  </xdr:twoCellAnchor>
  <xdr:twoCellAnchor editAs="oneCell">
    <xdr:from>
      <xdr:col>4</xdr:col>
      <xdr:colOff>0</xdr:colOff>
      <xdr:row>556</xdr:row>
      <xdr:rowOff>0</xdr:rowOff>
    </xdr:from>
    <xdr:to>
      <xdr:col>4</xdr:col>
      <xdr:colOff>219075</xdr:colOff>
      <xdr:row>556</xdr:row>
      <xdr:rowOff>266700</xdr:rowOff>
    </xdr:to>
    <xdr:pic>
      <xdr:nvPicPr>
        <xdr:cNvPr id="57" name="Picture 56" descr="C:\Users\ADMINI~1\AppData\Local\Temp\ksohtml\clip_image2.png"/>
        <xdr:cNvPicPr>
          <a:picLocks noChangeAspect="1" noChangeArrowheads="1"/>
        </xdr:cNvPicPr>
      </xdr:nvPicPr>
      <xdr:blipFill>
        <a:blip r:embed="rId1" cstate="print"/>
        <a:srcRect/>
        <a:stretch>
          <a:fillRect/>
        </a:stretch>
      </xdr:blipFill>
      <xdr:spPr>
        <a:xfrm>
          <a:off x="2266950" y="449281550"/>
          <a:ext cx="219075" cy="266700"/>
        </a:xfrm>
        <a:prstGeom prst="rect">
          <a:avLst/>
        </a:prstGeom>
        <a:noFill/>
      </xdr:spPr>
    </xdr:pic>
    <xdr:clientData/>
  </xdr:twoCellAnchor>
  <xdr:twoCellAnchor editAs="oneCell">
    <xdr:from>
      <xdr:col>3</xdr:col>
      <xdr:colOff>0</xdr:colOff>
      <xdr:row>558</xdr:row>
      <xdr:rowOff>0</xdr:rowOff>
    </xdr:from>
    <xdr:to>
      <xdr:col>3</xdr:col>
      <xdr:colOff>219075</xdr:colOff>
      <xdr:row>558</xdr:row>
      <xdr:rowOff>266700</xdr:rowOff>
    </xdr:to>
    <xdr:pic>
      <xdr:nvPicPr>
        <xdr:cNvPr id="58" name="Picture 57" descr="C:\Users\ADMINI~1\AppData\Local\Temp\ksohtml\clip_image114.png"/>
        <xdr:cNvPicPr>
          <a:picLocks noChangeAspect="1" noChangeArrowheads="1"/>
        </xdr:cNvPicPr>
      </xdr:nvPicPr>
      <xdr:blipFill>
        <a:blip r:embed="rId1" cstate="print"/>
        <a:srcRect/>
        <a:stretch>
          <a:fillRect/>
        </a:stretch>
      </xdr:blipFill>
      <xdr:spPr>
        <a:xfrm>
          <a:off x="1638300" y="450907150"/>
          <a:ext cx="219075" cy="266700"/>
        </a:xfrm>
        <a:prstGeom prst="rect">
          <a:avLst/>
        </a:prstGeom>
        <a:noFill/>
      </xdr:spPr>
    </xdr:pic>
    <xdr:clientData/>
  </xdr:twoCellAnchor>
  <xdr:twoCellAnchor editAs="oneCell">
    <xdr:from>
      <xdr:col>3</xdr:col>
      <xdr:colOff>228600</xdr:colOff>
      <xdr:row>558</xdr:row>
      <xdr:rowOff>0</xdr:rowOff>
    </xdr:from>
    <xdr:to>
      <xdr:col>3</xdr:col>
      <xdr:colOff>447675</xdr:colOff>
      <xdr:row>558</xdr:row>
      <xdr:rowOff>266700</xdr:rowOff>
    </xdr:to>
    <xdr:pic>
      <xdr:nvPicPr>
        <xdr:cNvPr id="59" name="Picture 58" descr="C:\Users\ADMINI~1\AppData\Local\Temp\ksohtml\clip_image115.png"/>
        <xdr:cNvPicPr>
          <a:picLocks noChangeAspect="1" noChangeArrowheads="1"/>
        </xdr:cNvPicPr>
      </xdr:nvPicPr>
      <xdr:blipFill>
        <a:blip r:embed="rId1" cstate="print"/>
        <a:srcRect/>
        <a:stretch>
          <a:fillRect/>
        </a:stretch>
      </xdr:blipFill>
      <xdr:spPr>
        <a:xfrm>
          <a:off x="1866900" y="450907150"/>
          <a:ext cx="219075" cy="266700"/>
        </a:xfrm>
        <a:prstGeom prst="rect">
          <a:avLst/>
        </a:prstGeom>
        <a:noFill/>
      </xdr:spPr>
    </xdr:pic>
    <xdr:clientData/>
  </xdr:twoCellAnchor>
  <xdr:twoCellAnchor editAs="oneCell">
    <xdr:from>
      <xdr:col>3</xdr:col>
      <xdr:colOff>457200</xdr:colOff>
      <xdr:row>558</xdr:row>
      <xdr:rowOff>0</xdr:rowOff>
    </xdr:from>
    <xdr:to>
      <xdr:col>4</xdr:col>
      <xdr:colOff>47625</xdr:colOff>
      <xdr:row>558</xdr:row>
      <xdr:rowOff>266700</xdr:rowOff>
    </xdr:to>
    <xdr:pic>
      <xdr:nvPicPr>
        <xdr:cNvPr id="60" name="Picture 59" descr="C:\Users\ADMINI~1\AppData\Local\Temp\ksohtml\clip_image118.png"/>
        <xdr:cNvPicPr>
          <a:picLocks noChangeAspect="1" noChangeArrowheads="1"/>
        </xdr:cNvPicPr>
      </xdr:nvPicPr>
      <xdr:blipFill>
        <a:blip r:embed="rId1" cstate="print"/>
        <a:srcRect/>
        <a:stretch>
          <a:fillRect/>
        </a:stretch>
      </xdr:blipFill>
      <xdr:spPr>
        <a:xfrm>
          <a:off x="2095500" y="450907150"/>
          <a:ext cx="219075" cy="266700"/>
        </a:xfrm>
        <a:prstGeom prst="rect">
          <a:avLst/>
        </a:prstGeom>
        <a:noFill/>
      </xdr:spPr>
    </xdr:pic>
    <xdr:clientData/>
  </xdr:twoCellAnchor>
  <xdr:twoCellAnchor editAs="oneCell">
    <xdr:from>
      <xdr:col>4</xdr:col>
      <xdr:colOff>0</xdr:colOff>
      <xdr:row>558</xdr:row>
      <xdr:rowOff>0</xdr:rowOff>
    </xdr:from>
    <xdr:to>
      <xdr:col>4</xdr:col>
      <xdr:colOff>219075</xdr:colOff>
      <xdr:row>558</xdr:row>
      <xdr:rowOff>266700</xdr:rowOff>
    </xdr:to>
    <xdr:pic>
      <xdr:nvPicPr>
        <xdr:cNvPr id="61" name="Picture 60" descr="C:\Users\ADMINI~1\AppData\Local\Temp\ksohtml\clip_image119.png"/>
        <xdr:cNvPicPr>
          <a:picLocks noChangeAspect="1" noChangeArrowheads="1"/>
        </xdr:cNvPicPr>
      </xdr:nvPicPr>
      <xdr:blipFill>
        <a:blip r:embed="rId1" cstate="print"/>
        <a:srcRect/>
        <a:stretch>
          <a:fillRect/>
        </a:stretch>
      </xdr:blipFill>
      <xdr:spPr>
        <a:xfrm>
          <a:off x="2266950" y="450907150"/>
          <a:ext cx="219075" cy="266700"/>
        </a:xfrm>
        <a:prstGeom prst="rect">
          <a:avLst/>
        </a:prstGeom>
        <a:noFill/>
      </xdr:spPr>
    </xdr:pic>
    <xdr:clientData/>
  </xdr:twoCellAnchor>
  <xdr:twoCellAnchor editAs="oneCell">
    <xdr:from>
      <xdr:col>4</xdr:col>
      <xdr:colOff>228600</xdr:colOff>
      <xdr:row>558</xdr:row>
      <xdr:rowOff>0</xdr:rowOff>
    </xdr:from>
    <xdr:to>
      <xdr:col>4</xdr:col>
      <xdr:colOff>447675</xdr:colOff>
      <xdr:row>558</xdr:row>
      <xdr:rowOff>266700</xdr:rowOff>
    </xdr:to>
    <xdr:pic>
      <xdr:nvPicPr>
        <xdr:cNvPr id="62" name="Picture 61" descr="C:\Users\ADMINI~1\AppData\Local\Temp\ksohtml\clip_image120.png"/>
        <xdr:cNvPicPr>
          <a:picLocks noChangeAspect="1" noChangeArrowheads="1"/>
        </xdr:cNvPicPr>
      </xdr:nvPicPr>
      <xdr:blipFill>
        <a:blip r:embed="rId1" cstate="print"/>
        <a:srcRect/>
        <a:stretch>
          <a:fillRect/>
        </a:stretch>
      </xdr:blipFill>
      <xdr:spPr>
        <a:xfrm>
          <a:off x="2495550" y="450907150"/>
          <a:ext cx="219075" cy="266700"/>
        </a:xfrm>
        <a:prstGeom prst="rect">
          <a:avLst/>
        </a:prstGeom>
        <a:noFill/>
      </xdr:spPr>
    </xdr:pic>
    <xdr:clientData/>
  </xdr:twoCellAnchor>
  <xdr:twoCellAnchor editAs="oneCell">
    <xdr:from>
      <xdr:col>4</xdr:col>
      <xdr:colOff>457200</xdr:colOff>
      <xdr:row>558</xdr:row>
      <xdr:rowOff>0</xdr:rowOff>
    </xdr:from>
    <xdr:to>
      <xdr:col>5</xdr:col>
      <xdr:colOff>66675</xdr:colOff>
      <xdr:row>558</xdr:row>
      <xdr:rowOff>266700</xdr:rowOff>
    </xdr:to>
    <xdr:pic>
      <xdr:nvPicPr>
        <xdr:cNvPr id="63" name="Picture 62" descr="C:\Users\ADMINI~1\AppData\Local\Temp\ksohtml\clip_image123.png"/>
        <xdr:cNvPicPr>
          <a:picLocks noChangeAspect="1" noChangeArrowheads="1"/>
        </xdr:cNvPicPr>
      </xdr:nvPicPr>
      <xdr:blipFill>
        <a:blip r:embed="rId1" cstate="print"/>
        <a:srcRect/>
        <a:stretch>
          <a:fillRect/>
        </a:stretch>
      </xdr:blipFill>
      <xdr:spPr>
        <a:xfrm>
          <a:off x="2724150" y="450907150"/>
          <a:ext cx="219075" cy="266700"/>
        </a:xfrm>
        <a:prstGeom prst="rect">
          <a:avLst/>
        </a:prstGeom>
        <a:noFill/>
      </xdr:spPr>
    </xdr:pic>
    <xdr:clientData/>
  </xdr:twoCellAnchor>
  <xdr:twoCellAnchor editAs="oneCell">
    <xdr:from>
      <xdr:col>5</xdr:col>
      <xdr:colOff>0</xdr:colOff>
      <xdr:row>558</xdr:row>
      <xdr:rowOff>0</xdr:rowOff>
    </xdr:from>
    <xdr:to>
      <xdr:col>5</xdr:col>
      <xdr:colOff>219075</xdr:colOff>
      <xdr:row>558</xdr:row>
      <xdr:rowOff>266700</xdr:rowOff>
    </xdr:to>
    <xdr:pic>
      <xdr:nvPicPr>
        <xdr:cNvPr id="64" name="Picture 63" descr="C:\Users\ADMINI~1\AppData\Local\Temp\ksohtml\clip_image124.png"/>
        <xdr:cNvPicPr>
          <a:picLocks noChangeAspect="1" noChangeArrowheads="1"/>
        </xdr:cNvPicPr>
      </xdr:nvPicPr>
      <xdr:blipFill>
        <a:blip r:embed="rId1" cstate="print"/>
        <a:srcRect/>
        <a:stretch>
          <a:fillRect/>
        </a:stretch>
      </xdr:blipFill>
      <xdr:spPr>
        <a:xfrm>
          <a:off x="2876550" y="450907150"/>
          <a:ext cx="219075" cy="266700"/>
        </a:xfrm>
        <a:prstGeom prst="rect">
          <a:avLst/>
        </a:prstGeom>
        <a:noFill/>
      </xdr:spPr>
    </xdr:pic>
    <xdr:clientData/>
  </xdr:twoCellAnchor>
  <xdr:twoCellAnchor editAs="oneCell">
    <xdr:from>
      <xdr:col>5</xdr:col>
      <xdr:colOff>228600</xdr:colOff>
      <xdr:row>558</xdr:row>
      <xdr:rowOff>0</xdr:rowOff>
    </xdr:from>
    <xdr:to>
      <xdr:col>5</xdr:col>
      <xdr:colOff>447675</xdr:colOff>
      <xdr:row>558</xdr:row>
      <xdr:rowOff>266700</xdr:rowOff>
    </xdr:to>
    <xdr:pic>
      <xdr:nvPicPr>
        <xdr:cNvPr id="65" name="Picture 64" descr="C:\Users\ADMINI~1\AppData\Local\Temp\ksohtml\clip_image125.png"/>
        <xdr:cNvPicPr>
          <a:picLocks noChangeAspect="1" noChangeArrowheads="1"/>
        </xdr:cNvPicPr>
      </xdr:nvPicPr>
      <xdr:blipFill>
        <a:blip r:embed="rId1" cstate="print"/>
        <a:srcRect/>
        <a:stretch>
          <a:fillRect/>
        </a:stretch>
      </xdr:blipFill>
      <xdr:spPr>
        <a:xfrm>
          <a:off x="3105150" y="450907150"/>
          <a:ext cx="219075" cy="266700"/>
        </a:xfrm>
        <a:prstGeom prst="rect">
          <a:avLst/>
        </a:prstGeom>
        <a:noFill/>
      </xdr:spPr>
    </xdr:pic>
    <xdr:clientData/>
  </xdr:twoCellAnchor>
  <xdr:twoCellAnchor editAs="oneCell">
    <xdr:from>
      <xdr:col>5</xdr:col>
      <xdr:colOff>457200</xdr:colOff>
      <xdr:row>558</xdr:row>
      <xdr:rowOff>0</xdr:rowOff>
    </xdr:from>
    <xdr:to>
      <xdr:col>6</xdr:col>
      <xdr:colOff>180975</xdr:colOff>
      <xdr:row>558</xdr:row>
      <xdr:rowOff>266700</xdr:rowOff>
    </xdr:to>
    <xdr:pic>
      <xdr:nvPicPr>
        <xdr:cNvPr id="66" name="Picture 65" descr="C:\Users\ADMINI~1\AppData\Local\Temp\ksohtml\clip_image128.png"/>
        <xdr:cNvPicPr>
          <a:picLocks noChangeAspect="1" noChangeArrowheads="1"/>
        </xdr:cNvPicPr>
      </xdr:nvPicPr>
      <xdr:blipFill>
        <a:blip r:embed="rId1" cstate="print"/>
        <a:srcRect/>
        <a:stretch>
          <a:fillRect/>
        </a:stretch>
      </xdr:blipFill>
      <xdr:spPr>
        <a:xfrm>
          <a:off x="3333750" y="450907150"/>
          <a:ext cx="219075" cy="266700"/>
        </a:xfrm>
        <a:prstGeom prst="rect">
          <a:avLst/>
        </a:prstGeom>
        <a:noFill/>
      </xdr:spPr>
    </xdr:pic>
    <xdr:clientData/>
  </xdr:twoCellAnchor>
  <xdr:twoCellAnchor editAs="oneCell">
    <xdr:from>
      <xdr:col>6</xdr:col>
      <xdr:colOff>0</xdr:colOff>
      <xdr:row>558</xdr:row>
      <xdr:rowOff>0</xdr:rowOff>
    </xdr:from>
    <xdr:to>
      <xdr:col>6</xdr:col>
      <xdr:colOff>219075</xdr:colOff>
      <xdr:row>558</xdr:row>
      <xdr:rowOff>266700</xdr:rowOff>
    </xdr:to>
    <xdr:pic>
      <xdr:nvPicPr>
        <xdr:cNvPr id="67" name="Picture 66" descr="C:\Users\ADMINI~1\AppData\Local\Temp\ksohtml\clip_image129.png"/>
        <xdr:cNvPicPr>
          <a:picLocks noChangeAspect="1" noChangeArrowheads="1"/>
        </xdr:cNvPicPr>
      </xdr:nvPicPr>
      <xdr:blipFill>
        <a:blip r:embed="rId1" cstate="print"/>
        <a:srcRect/>
        <a:stretch>
          <a:fillRect/>
        </a:stretch>
      </xdr:blipFill>
      <xdr:spPr>
        <a:xfrm>
          <a:off x="3371850" y="450907150"/>
          <a:ext cx="219075" cy="266700"/>
        </a:xfrm>
        <a:prstGeom prst="rect">
          <a:avLst/>
        </a:prstGeom>
        <a:noFill/>
      </xdr:spPr>
    </xdr:pic>
    <xdr:clientData/>
  </xdr:twoCellAnchor>
  <xdr:twoCellAnchor editAs="oneCell">
    <xdr:from>
      <xdr:col>6</xdr:col>
      <xdr:colOff>228600</xdr:colOff>
      <xdr:row>558</xdr:row>
      <xdr:rowOff>0</xdr:rowOff>
    </xdr:from>
    <xdr:to>
      <xdr:col>6</xdr:col>
      <xdr:colOff>447675</xdr:colOff>
      <xdr:row>558</xdr:row>
      <xdr:rowOff>266700</xdr:rowOff>
    </xdr:to>
    <xdr:pic>
      <xdr:nvPicPr>
        <xdr:cNvPr id="68" name="Picture 67" descr="C:\Users\ADMINI~1\AppData\Local\Temp\ksohtml\clip_image132.png"/>
        <xdr:cNvPicPr>
          <a:picLocks noChangeAspect="1" noChangeArrowheads="1"/>
        </xdr:cNvPicPr>
      </xdr:nvPicPr>
      <xdr:blipFill>
        <a:blip r:embed="rId1" cstate="print"/>
        <a:srcRect/>
        <a:stretch>
          <a:fillRect/>
        </a:stretch>
      </xdr:blipFill>
      <xdr:spPr>
        <a:xfrm>
          <a:off x="3600450" y="450907150"/>
          <a:ext cx="219075" cy="266700"/>
        </a:xfrm>
        <a:prstGeom prst="rect">
          <a:avLst/>
        </a:prstGeom>
        <a:noFill/>
      </xdr:spPr>
    </xdr:pic>
    <xdr:clientData/>
  </xdr:twoCellAnchor>
  <xdr:twoCellAnchor editAs="oneCell">
    <xdr:from>
      <xdr:col>6</xdr:col>
      <xdr:colOff>457200</xdr:colOff>
      <xdr:row>558</xdr:row>
      <xdr:rowOff>0</xdr:rowOff>
    </xdr:from>
    <xdr:to>
      <xdr:col>7</xdr:col>
      <xdr:colOff>219075</xdr:colOff>
      <xdr:row>558</xdr:row>
      <xdr:rowOff>266700</xdr:rowOff>
    </xdr:to>
    <xdr:pic>
      <xdr:nvPicPr>
        <xdr:cNvPr id="69" name="Picture 68" descr="C:\Users\ADMINI~1\AppData\Local\Temp\ksohtml\clip_image133.png"/>
        <xdr:cNvPicPr>
          <a:picLocks noChangeAspect="1" noChangeArrowheads="1"/>
        </xdr:cNvPicPr>
      </xdr:nvPicPr>
      <xdr:blipFill>
        <a:blip r:embed="rId1" cstate="print"/>
        <a:srcRect/>
        <a:stretch>
          <a:fillRect/>
        </a:stretch>
      </xdr:blipFill>
      <xdr:spPr>
        <a:xfrm>
          <a:off x="3829050" y="450907150"/>
          <a:ext cx="219075" cy="266700"/>
        </a:xfrm>
        <a:prstGeom prst="rect">
          <a:avLst/>
        </a:prstGeom>
        <a:noFill/>
      </xdr:spPr>
    </xdr:pic>
    <xdr:clientData/>
  </xdr:twoCellAnchor>
  <xdr:twoCellAnchor editAs="oneCell">
    <xdr:from>
      <xdr:col>7</xdr:col>
      <xdr:colOff>0</xdr:colOff>
      <xdr:row>558</xdr:row>
      <xdr:rowOff>0</xdr:rowOff>
    </xdr:from>
    <xdr:to>
      <xdr:col>7</xdr:col>
      <xdr:colOff>219075</xdr:colOff>
      <xdr:row>558</xdr:row>
      <xdr:rowOff>266700</xdr:rowOff>
    </xdr:to>
    <xdr:pic>
      <xdr:nvPicPr>
        <xdr:cNvPr id="70" name="Picture 69" descr="C:\Users\ADMINI~1\AppData\Local\Temp\ksohtml\clip_image136.png"/>
        <xdr:cNvPicPr>
          <a:picLocks noChangeAspect="1" noChangeArrowheads="1"/>
        </xdr:cNvPicPr>
      </xdr:nvPicPr>
      <xdr:blipFill>
        <a:blip r:embed="rId1" cstate="print"/>
        <a:srcRect/>
        <a:stretch>
          <a:fillRect/>
        </a:stretch>
      </xdr:blipFill>
      <xdr:spPr>
        <a:xfrm>
          <a:off x="3829050" y="450907150"/>
          <a:ext cx="219075" cy="266700"/>
        </a:xfrm>
        <a:prstGeom prst="rect">
          <a:avLst/>
        </a:prstGeom>
        <a:noFill/>
      </xdr:spPr>
    </xdr:pic>
    <xdr:clientData/>
  </xdr:twoCellAnchor>
  <xdr:twoCellAnchor editAs="oneCell">
    <xdr:from>
      <xdr:col>7</xdr:col>
      <xdr:colOff>228600</xdr:colOff>
      <xdr:row>558</xdr:row>
      <xdr:rowOff>0</xdr:rowOff>
    </xdr:from>
    <xdr:to>
      <xdr:col>7</xdr:col>
      <xdr:colOff>447675</xdr:colOff>
      <xdr:row>558</xdr:row>
      <xdr:rowOff>266700</xdr:rowOff>
    </xdr:to>
    <xdr:pic>
      <xdr:nvPicPr>
        <xdr:cNvPr id="71" name="Picture 70" descr="C:\Users\ADMINI~1\AppData\Local\Temp\ksohtml\clip_image137.png"/>
        <xdr:cNvPicPr>
          <a:picLocks noChangeAspect="1" noChangeArrowheads="1"/>
        </xdr:cNvPicPr>
      </xdr:nvPicPr>
      <xdr:blipFill>
        <a:blip r:embed="rId1" cstate="print"/>
        <a:srcRect/>
        <a:stretch>
          <a:fillRect/>
        </a:stretch>
      </xdr:blipFill>
      <xdr:spPr>
        <a:xfrm>
          <a:off x="4057650" y="450907150"/>
          <a:ext cx="219075" cy="266700"/>
        </a:xfrm>
        <a:prstGeom prst="rect">
          <a:avLst/>
        </a:prstGeom>
        <a:noFill/>
      </xdr:spPr>
    </xdr:pic>
    <xdr:clientData/>
  </xdr:twoCellAnchor>
  <xdr:twoCellAnchor editAs="oneCell">
    <xdr:from>
      <xdr:col>7</xdr:col>
      <xdr:colOff>457200</xdr:colOff>
      <xdr:row>558</xdr:row>
      <xdr:rowOff>0</xdr:rowOff>
    </xdr:from>
    <xdr:to>
      <xdr:col>8</xdr:col>
      <xdr:colOff>161925</xdr:colOff>
      <xdr:row>558</xdr:row>
      <xdr:rowOff>266700</xdr:rowOff>
    </xdr:to>
    <xdr:pic>
      <xdr:nvPicPr>
        <xdr:cNvPr id="72" name="Picture 71" descr="C:\Users\ADMINI~1\AppData\Local\Temp\ksohtml\clip_image138.png"/>
        <xdr:cNvPicPr>
          <a:picLocks noChangeAspect="1" noChangeArrowheads="1"/>
        </xdr:cNvPicPr>
      </xdr:nvPicPr>
      <xdr:blipFill>
        <a:blip r:embed="rId1" cstate="print"/>
        <a:srcRect/>
        <a:stretch>
          <a:fillRect/>
        </a:stretch>
      </xdr:blipFill>
      <xdr:spPr>
        <a:xfrm>
          <a:off x="4286250" y="450907150"/>
          <a:ext cx="219075" cy="266700"/>
        </a:xfrm>
        <a:prstGeom prst="rect">
          <a:avLst/>
        </a:prstGeom>
        <a:noFill/>
      </xdr:spPr>
    </xdr:pic>
    <xdr:clientData/>
  </xdr:twoCellAnchor>
  <xdr:twoCellAnchor editAs="oneCell">
    <xdr:from>
      <xdr:col>8</xdr:col>
      <xdr:colOff>0</xdr:colOff>
      <xdr:row>558</xdr:row>
      <xdr:rowOff>0</xdr:rowOff>
    </xdr:from>
    <xdr:to>
      <xdr:col>8</xdr:col>
      <xdr:colOff>219075</xdr:colOff>
      <xdr:row>558</xdr:row>
      <xdr:rowOff>266700</xdr:rowOff>
    </xdr:to>
    <xdr:pic>
      <xdr:nvPicPr>
        <xdr:cNvPr id="73" name="Picture 72" descr="C:\Users\ADMINI~1\AppData\Local\Temp\ksohtml\clip_image141.png"/>
        <xdr:cNvPicPr>
          <a:picLocks noChangeAspect="1" noChangeArrowheads="1"/>
        </xdr:cNvPicPr>
      </xdr:nvPicPr>
      <xdr:blipFill>
        <a:blip r:embed="rId1" cstate="print"/>
        <a:srcRect/>
        <a:stretch>
          <a:fillRect/>
        </a:stretch>
      </xdr:blipFill>
      <xdr:spPr>
        <a:xfrm>
          <a:off x="4343400" y="450907150"/>
          <a:ext cx="219075" cy="266700"/>
        </a:xfrm>
        <a:prstGeom prst="rect">
          <a:avLst/>
        </a:prstGeom>
        <a:noFill/>
      </xdr:spPr>
    </xdr:pic>
    <xdr:clientData/>
  </xdr:twoCellAnchor>
  <xdr:twoCellAnchor editAs="oneCell">
    <xdr:from>
      <xdr:col>8</xdr:col>
      <xdr:colOff>228600</xdr:colOff>
      <xdr:row>558</xdr:row>
      <xdr:rowOff>0</xdr:rowOff>
    </xdr:from>
    <xdr:to>
      <xdr:col>8</xdr:col>
      <xdr:colOff>447675</xdr:colOff>
      <xdr:row>558</xdr:row>
      <xdr:rowOff>266700</xdr:rowOff>
    </xdr:to>
    <xdr:pic>
      <xdr:nvPicPr>
        <xdr:cNvPr id="74" name="Picture 73" descr="C:\Users\ADMINI~1\AppData\Local\Temp\ksohtml\clip_image142.png"/>
        <xdr:cNvPicPr>
          <a:picLocks noChangeAspect="1" noChangeArrowheads="1"/>
        </xdr:cNvPicPr>
      </xdr:nvPicPr>
      <xdr:blipFill>
        <a:blip r:embed="rId1" cstate="print"/>
        <a:srcRect/>
        <a:stretch>
          <a:fillRect/>
        </a:stretch>
      </xdr:blipFill>
      <xdr:spPr>
        <a:xfrm>
          <a:off x="4572000" y="450907150"/>
          <a:ext cx="219075" cy="266700"/>
        </a:xfrm>
        <a:prstGeom prst="rect">
          <a:avLst/>
        </a:prstGeom>
        <a:noFill/>
      </xdr:spPr>
    </xdr:pic>
    <xdr:clientData/>
  </xdr:twoCellAnchor>
  <xdr:twoCellAnchor editAs="oneCell">
    <xdr:from>
      <xdr:col>8</xdr:col>
      <xdr:colOff>457200</xdr:colOff>
      <xdr:row>558</xdr:row>
      <xdr:rowOff>0</xdr:rowOff>
    </xdr:from>
    <xdr:to>
      <xdr:col>9</xdr:col>
      <xdr:colOff>85725</xdr:colOff>
      <xdr:row>558</xdr:row>
      <xdr:rowOff>266700</xdr:rowOff>
    </xdr:to>
    <xdr:pic>
      <xdr:nvPicPr>
        <xdr:cNvPr id="75" name="Picture 74" descr="C:\Users\ADMINI~1\AppData\Local\Temp\ksohtml\clip_image143.png"/>
        <xdr:cNvPicPr>
          <a:picLocks noChangeAspect="1" noChangeArrowheads="1"/>
        </xdr:cNvPicPr>
      </xdr:nvPicPr>
      <xdr:blipFill>
        <a:blip r:embed="rId1" cstate="print"/>
        <a:srcRect/>
        <a:stretch>
          <a:fillRect/>
        </a:stretch>
      </xdr:blipFill>
      <xdr:spPr>
        <a:xfrm>
          <a:off x="4800600" y="450907150"/>
          <a:ext cx="219075" cy="266700"/>
        </a:xfrm>
        <a:prstGeom prst="rect">
          <a:avLst/>
        </a:prstGeom>
        <a:noFill/>
      </xdr:spPr>
    </xdr:pic>
    <xdr:clientData/>
  </xdr:twoCellAnchor>
  <xdr:twoCellAnchor editAs="oneCell">
    <xdr:from>
      <xdr:col>9</xdr:col>
      <xdr:colOff>0</xdr:colOff>
      <xdr:row>558</xdr:row>
      <xdr:rowOff>0</xdr:rowOff>
    </xdr:from>
    <xdr:to>
      <xdr:col>9</xdr:col>
      <xdr:colOff>219075</xdr:colOff>
      <xdr:row>558</xdr:row>
      <xdr:rowOff>266700</xdr:rowOff>
    </xdr:to>
    <xdr:pic>
      <xdr:nvPicPr>
        <xdr:cNvPr id="76" name="Picture 75" descr="C:\Users\ADMINI~1\AppData\Local\Temp\ksohtml\clip_image146.png"/>
        <xdr:cNvPicPr>
          <a:picLocks noChangeAspect="1" noChangeArrowheads="1"/>
        </xdr:cNvPicPr>
      </xdr:nvPicPr>
      <xdr:blipFill>
        <a:blip r:embed="rId1" cstate="print"/>
        <a:srcRect/>
        <a:stretch>
          <a:fillRect/>
        </a:stretch>
      </xdr:blipFill>
      <xdr:spPr>
        <a:xfrm>
          <a:off x="4933950" y="450907150"/>
          <a:ext cx="219075" cy="266700"/>
        </a:xfrm>
        <a:prstGeom prst="rect">
          <a:avLst/>
        </a:prstGeom>
        <a:noFill/>
      </xdr:spPr>
    </xdr:pic>
    <xdr:clientData/>
  </xdr:twoCellAnchor>
  <xdr:twoCellAnchor editAs="oneCell">
    <xdr:from>
      <xdr:col>9</xdr:col>
      <xdr:colOff>228600</xdr:colOff>
      <xdr:row>558</xdr:row>
      <xdr:rowOff>0</xdr:rowOff>
    </xdr:from>
    <xdr:to>
      <xdr:col>9</xdr:col>
      <xdr:colOff>447675</xdr:colOff>
      <xdr:row>558</xdr:row>
      <xdr:rowOff>266700</xdr:rowOff>
    </xdr:to>
    <xdr:pic>
      <xdr:nvPicPr>
        <xdr:cNvPr id="77" name="Picture 76" descr="C:\Users\ADMINI~1\AppData\Local\Temp\ksohtml\clip_image147.png"/>
        <xdr:cNvPicPr>
          <a:picLocks noChangeAspect="1" noChangeArrowheads="1"/>
        </xdr:cNvPicPr>
      </xdr:nvPicPr>
      <xdr:blipFill>
        <a:blip r:embed="rId1" cstate="print"/>
        <a:srcRect/>
        <a:stretch>
          <a:fillRect/>
        </a:stretch>
      </xdr:blipFill>
      <xdr:spPr>
        <a:xfrm>
          <a:off x="5162550" y="450907150"/>
          <a:ext cx="219075" cy="266700"/>
        </a:xfrm>
        <a:prstGeom prst="rect">
          <a:avLst/>
        </a:prstGeom>
        <a:noFill/>
      </xdr:spPr>
    </xdr:pic>
    <xdr:clientData/>
  </xdr:twoCellAnchor>
  <xdr:twoCellAnchor editAs="oneCell">
    <xdr:from>
      <xdr:col>9</xdr:col>
      <xdr:colOff>457200</xdr:colOff>
      <xdr:row>558</xdr:row>
      <xdr:rowOff>0</xdr:rowOff>
    </xdr:from>
    <xdr:to>
      <xdr:col>9</xdr:col>
      <xdr:colOff>676275</xdr:colOff>
      <xdr:row>558</xdr:row>
      <xdr:rowOff>266700</xdr:rowOff>
    </xdr:to>
    <xdr:pic>
      <xdr:nvPicPr>
        <xdr:cNvPr id="78" name="Picture 77" descr="C:\Users\ADMINI~1\AppData\Local\Temp\ksohtml\clip_image150.png"/>
        <xdr:cNvPicPr>
          <a:picLocks noChangeAspect="1" noChangeArrowheads="1"/>
        </xdr:cNvPicPr>
      </xdr:nvPicPr>
      <xdr:blipFill>
        <a:blip r:embed="rId1" cstate="print"/>
        <a:srcRect/>
        <a:stretch>
          <a:fillRect/>
        </a:stretch>
      </xdr:blipFill>
      <xdr:spPr>
        <a:xfrm>
          <a:off x="5391150" y="450907150"/>
          <a:ext cx="219075" cy="266700"/>
        </a:xfrm>
        <a:prstGeom prst="rect">
          <a:avLst/>
        </a:prstGeom>
        <a:noFill/>
      </xdr:spPr>
    </xdr:pic>
    <xdr:clientData/>
  </xdr:twoCellAnchor>
  <xdr:twoCellAnchor editAs="oneCell">
    <xdr:from>
      <xdr:col>10</xdr:col>
      <xdr:colOff>0</xdr:colOff>
      <xdr:row>558</xdr:row>
      <xdr:rowOff>0</xdr:rowOff>
    </xdr:from>
    <xdr:to>
      <xdr:col>10</xdr:col>
      <xdr:colOff>219075</xdr:colOff>
      <xdr:row>558</xdr:row>
      <xdr:rowOff>266700</xdr:rowOff>
    </xdr:to>
    <xdr:pic>
      <xdr:nvPicPr>
        <xdr:cNvPr id="79" name="Picture 78" descr="C:\Users\ADMINI~1\AppData\Local\Temp\ksohtml\clip_image151.png"/>
        <xdr:cNvPicPr>
          <a:picLocks noChangeAspect="1" noChangeArrowheads="1"/>
        </xdr:cNvPicPr>
      </xdr:nvPicPr>
      <xdr:blipFill>
        <a:blip r:embed="rId1" cstate="print"/>
        <a:srcRect/>
        <a:stretch>
          <a:fillRect/>
        </a:stretch>
      </xdr:blipFill>
      <xdr:spPr>
        <a:xfrm>
          <a:off x="5619750" y="450907150"/>
          <a:ext cx="219075" cy="266700"/>
        </a:xfrm>
        <a:prstGeom prst="rect">
          <a:avLst/>
        </a:prstGeom>
        <a:noFill/>
      </xdr:spPr>
    </xdr:pic>
    <xdr:clientData/>
  </xdr:twoCellAnchor>
  <xdr:twoCellAnchor editAs="oneCell">
    <xdr:from>
      <xdr:col>10</xdr:col>
      <xdr:colOff>228600</xdr:colOff>
      <xdr:row>558</xdr:row>
      <xdr:rowOff>0</xdr:rowOff>
    </xdr:from>
    <xdr:to>
      <xdr:col>10</xdr:col>
      <xdr:colOff>447675</xdr:colOff>
      <xdr:row>558</xdr:row>
      <xdr:rowOff>266700</xdr:rowOff>
    </xdr:to>
    <xdr:pic>
      <xdr:nvPicPr>
        <xdr:cNvPr id="80" name="Picture 79" descr="C:\Users\ADMINI~1\AppData\Local\Temp\ksohtml\clip_image154.png"/>
        <xdr:cNvPicPr>
          <a:picLocks noChangeAspect="1" noChangeArrowheads="1"/>
        </xdr:cNvPicPr>
      </xdr:nvPicPr>
      <xdr:blipFill>
        <a:blip r:embed="rId1" cstate="print"/>
        <a:srcRect/>
        <a:stretch>
          <a:fillRect/>
        </a:stretch>
      </xdr:blipFill>
      <xdr:spPr>
        <a:xfrm>
          <a:off x="5848350" y="450907150"/>
          <a:ext cx="219075" cy="266700"/>
        </a:xfrm>
        <a:prstGeom prst="rect">
          <a:avLst/>
        </a:prstGeom>
        <a:noFill/>
      </xdr:spPr>
    </xdr:pic>
    <xdr:clientData/>
  </xdr:twoCellAnchor>
  <xdr:twoCellAnchor editAs="oneCell">
    <xdr:from>
      <xdr:col>10</xdr:col>
      <xdr:colOff>457200</xdr:colOff>
      <xdr:row>558</xdr:row>
      <xdr:rowOff>0</xdr:rowOff>
    </xdr:from>
    <xdr:to>
      <xdr:col>10</xdr:col>
      <xdr:colOff>676275</xdr:colOff>
      <xdr:row>558</xdr:row>
      <xdr:rowOff>266700</xdr:rowOff>
    </xdr:to>
    <xdr:pic>
      <xdr:nvPicPr>
        <xdr:cNvPr id="81" name="Picture 80" descr="C:\Users\ADMINI~1\AppData\Local\Temp\ksohtml\clip_image155.png"/>
        <xdr:cNvPicPr>
          <a:picLocks noChangeAspect="1" noChangeArrowheads="1"/>
        </xdr:cNvPicPr>
      </xdr:nvPicPr>
      <xdr:blipFill>
        <a:blip r:embed="rId1" cstate="print"/>
        <a:srcRect/>
        <a:stretch>
          <a:fillRect/>
        </a:stretch>
      </xdr:blipFill>
      <xdr:spPr>
        <a:xfrm>
          <a:off x="6076950" y="450907150"/>
          <a:ext cx="219075" cy="266700"/>
        </a:xfrm>
        <a:prstGeom prst="rect">
          <a:avLst/>
        </a:prstGeom>
        <a:noFill/>
      </xdr:spPr>
    </xdr:pic>
    <xdr:clientData/>
  </xdr:twoCellAnchor>
  <xdr:twoCellAnchor editAs="oneCell">
    <xdr:from>
      <xdr:col>11</xdr:col>
      <xdr:colOff>0</xdr:colOff>
      <xdr:row>558</xdr:row>
      <xdr:rowOff>0</xdr:rowOff>
    </xdr:from>
    <xdr:to>
      <xdr:col>11</xdr:col>
      <xdr:colOff>219075</xdr:colOff>
      <xdr:row>558</xdr:row>
      <xdr:rowOff>266700</xdr:rowOff>
    </xdr:to>
    <xdr:pic>
      <xdr:nvPicPr>
        <xdr:cNvPr id="82" name="Picture 81" descr="C:\Users\ADMINI~1\AppData\Local\Temp\ksohtml\clip_image156.png"/>
        <xdr:cNvPicPr>
          <a:picLocks noChangeAspect="1" noChangeArrowheads="1"/>
        </xdr:cNvPicPr>
      </xdr:nvPicPr>
      <xdr:blipFill>
        <a:blip r:embed="rId1" cstate="print"/>
        <a:srcRect/>
        <a:stretch>
          <a:fillRect/>
        </a:stretch>
      </xdr:blipFill>
      <xdr:spPr>
        <a:xfrm>
          <a:off x="6305550" y="450907150"/>
          <a:ext cx="219075" cy="266700"/>
        </a:xfrm>
        <a:prstGeom prst="rect">
          <a:avLst/>
        </a:prstGeom>
        <a:noFill/>
      </xdr:spPr>
    </xdr:pic>
    <xdr:clientData/>
  </xdr:twoCellAnchor>
  <xdr:twoCellAnchor editAs="oneCell">
    <xdr:from>
      <xdr:col>11</xdr:col>
      <xdr:colOff>228600</xdr:colOff>
      <xdr:row>558</xdr:row>
      <xdr:rowOff>0</xdr:rowOff>
    </xdr:from>
    <xdr:to>
      <xdr:col>11</xdr:col>
      <xdr:colOff>447675</xdr:colOff>
      <xdr:row>558</xdr:row>
      <xdr:rowOff>266700</xdr:rowOff>
    </xdr:to>
    <xdr:pic>
      <xdr:nvPicPr>
        <xdr:cNvPr id="83" name="Picture 82" descr="C:\Users\ADMINI~1\AppData\Local\Temp\ksohtml\clip_image159.png"/>
        <xdr:cNvPicPr>
          <a:picLocks noChangeAspect="1" noChangeArrowheads="1"/>
        </xdr:cNvPicPr>
      </xdr:nvPicPr>
      <xdr:blipFill>
        <a:blip r:embed="rId1" cstate="print"/>
        <a:srcRect/>
        <a:stretch>
          <a:fillRect/>
        </a:stretch>
      </xdr:blipFill>
      <xdr:spPr>
        <a:xfrm>
          <a:off x="6534150" y="450907150"/>
          <a:ext cx="219075" cy="266700"/>
        </a:xfrm>
        <a:prstGeom prst="rect">
          <a:avLst/>
        </a:prstGeom>
        <a:noFill/>
      </xdr:spPr>
    </xdr:pic>
    <xdr:clientData/>
  </xdr:twoCellAnchor>
  <xdr:twoCellAnchor editAs="oneCell">
    <xdr:from>
      <xdr:col>11</xdr:col>
      <xdr:colOff>457200</xdr:colOff>
      <xdr:row>558</xdr:row>
      <xdr:rowOff>0</xdr:rowOff>
    </xdr:from>
    <xdr:to>
      <xdr:col>11</xdr:col>
      <xdr:colOff>676275</xdr:colOff>
      <xdr:row>558</xdr:row>
      <xdr:rowOff>266700</xdr:rowOff>
    </xdr:to>
    <xdr:pic>
      <xdr:nvPicPr>
        <xdr:cNvPr id="84" name="Picture 83" descr="C:\Users\ADMINI~1\AppData\Local\Temp\ksohtml\clip_image160.png"/>
        <xdr:cNvPicPr>
          <a:picLocks noChangeAspect="1" noChangeArrowheads="1"/>
        </xdr:cNvPicPr>
      </xdr:nvPicPr>
      <xdr:blipFill>
        <a:blip r:embed="rId1" cstate="print"/>
        <a:srcRect/>
        <a:stretch>
          <a:fillRect/>
        </a:stretch>
      </xdr:blipFill>
      <xdr:spPr>
        <a:xfrm>
          <a:off x="6762750" y="450907150"/>
          <a:ext cx="219075" cy="266700"/>
        </a:xfrm>
        <a:prstGeom prst="rect">
          <a:avLst/>
        </a:prstGeom>
        <a:noFill/>
      </xdr:spPr>
    </xdr:pic>
    <xdr:clientData/>
  </xdr:twoCellAnchor>
  <xdr:twoCellAnchor editAs="oneCell">
    <xdr:from>
      <xdr:col>12</xdr:col>
      <xdr:colOff>0</xdr:colOff>
      <xdr:row>558</xdr:row>
      <xdr:rowOff>0</xdr:rowOff>
    </xdr:from>
    <xdr:to>
      <xdr:col>12</xdr:col>
      <xdr:colOff>219075</xdr:colOff>
      <xdr:row>558</xdr:row>
      <xdr:rowOff>266700</xdr:rowOff>
    </xdr:to>
    <xdr:pic>
      <xdr:nvPicPr>
        <xdr:cNvPr id="85" name="Picture 84" descr="C:\Users\ADMINI~1\AppData\Local\Temp\ksohtml\clip_image161.png"/>
        <xdr:cNvPicPr>
          <a:picLocks noChangeAspect="1" noChangeArrowheads="1"/>
        </xdr:cNvPicPr>
      </xdr:nvPicPr>
      <xdr:blipFill>
        <a:blip r:embed="rId1" cstate="print"/>
        <a:srcRect/>
        <a:stretch>
          <a:fillRect/>
        </a:stretch>
      </xdr:blipFill>
      <xdr:spPr>
        <a:xfrm>
          <a:off x="6991350" y="450907150"/>
          <a:ext cx="219075" cy="266700"/>
        </a:xfrm>
        <a:prstGeom prst="rect">
          <a:avLst/>
        </a:prstGeom>
        <a:noFill/>
      </xdr:spPr>
    </xdr:pic>
    <xdr:clientData/>
  </xdr:twoCellAnchor>
  <xdr:twoCellAnchor editAs="oneCell">
    <xdr:from>
      <xdr:col>12</xdr:col>
      <xdr:colOff>228600</xdr:colOff>
      <xdr:row>558</xdr:row>
      <xdr:rowOff>0</xdr:rowOff>
    </xdr:from>
    <xdr:to>
      <xdr:col>12</xdr:col>
      <xdr:colOff>447675</xdr:colOff>
      <xdr:row>558</xdr:row>
      <xdr:rowOff>266700</xdr:rowOff>
    </xdr:to>
    <xdr:pic>
      <xdr:nvPicPr>
        <xdr:cNvPr id="86" name="Picture 85" descr="C:\Users\ADMINI~1\AppData\Local\Temp\ksohtml\clip_image164.png"/>
        <xdr:cNvPicPr>
          <a:picLocks noChangeAspect="1" noChangeArrowheads="1"/>
        </xdr:cNvPicPr>
      </xdr:nvPicPr>
      <xdr:blipFill>
        <a:blip r:embed="rId1" cstate="print"/>
        <a:srcRect/>
        <a:stretch>
          <a:fillRect/>
        </a:stretch>
      </xdr:blipFill>
      <xdr:spPr>
        <a:xfrm>
          <a:off x="7219950" y="450907150"/>
          <a:ext cx="219075" cy="266700"/>
        </a:xfrm>
        <a:prstGeom prst="rect">
          <a:avLst/>
        </a:prstGeom>
        <a:noFill/>
      </xdr:spPr>
    </xdr:pic>
    <xdr:clientData/>
  </xdr:twoCellAnchor>
  <xdr:twoCellAnchor editAs="oneCell">
    <xdr:from>
      <xdr:col>12</xdr:col>
      <xdr:colOff>457200</xdr:colOff>
      <xdr:row>558</xdr:row>
      <xdr:rowOff>0</xdr:rowOff>
    </xdr:from>
    <xdr:to>
      <xdr:col>12</xdr:col>
      <xdr:colOff>676275</xdr:colOff>
      <xdr:row>558</xdr:row>
      <xdr:rowOff>266700</xdr:rowOff>
    </xdr:to>
    <xdr:pic>
      <xdr:nvPicPr>
        <xdr:cNvPr id="87" name="Picture 86" descr="C:\Users\ADMINI~1\AppData\Local\Temp\ksohtml\clip_image165.png"/>
        <xdr:cNvPicPr>
          <a:picLocks noChangeAspect="1" noChangeArrowheads="1"/>
        </xdr:cNvPicPr>
      </xdr:nvPicPr>
      <xdr:blipFill>
        <a:blip r:embed="rId1" cstate="print"/>
        <a:srcRect/>
        <a:stretch>
          <a:fillRect/>
        </a:stretch>
      </xdr:blipFill>
      <xdr:spPr>
        <a:xfrm>
          <a:off x="7448550" y="450907150"/>
          <a:ext cx="219075" cy="266700"/>
        </a:xfrm>
        <a:prstGeom prst="rect">
          <a:avLst/>
        </a:prstGeom>
        <a:noFill/>
      </xdr:spPr>
    </xdr:pic>
    <xdr:clientData/>
  </xdr:twoCellAnchor>
  <xdr:twoCellAnchor editAs="oneCell">
    <xdr:from>
      <xdr:col>13</xdr:col>
      <xdr:colOff>0</xdr:colOff>
      <xdr:row>558</xdr:row>
      <xdr:rowOff>0</xdr:rowOff>
    </xdr:from>
    <xdr:to>
      <xdr:col>13</xdr:col>
      <xdr:colOff>219075</xdr:colOff>
      <xdr:row>558</xdr:row>
      <xdr:rowOff>266700</xdr:rowOff>
    </xdr:to>
    <xdr:pic>
      <xdr:nvPicPr>
        <xdr:cNvPr id="88" name="Picture 87" descr="C:\Users\ADMINI~1\AppData\Local\Temp\ksohtml\clip_image168.png"/>
        <xdr:cNvPicPr>
          <a:picLocks noChangeAspect="1" noChangeArrowheads="1"/>
        </xdr:cNvPicPr>
      </xdr:nvPicPr>
      <xdr:blipFill>
        <a:blip r:embed="rId1" cstate="print"/>
        <a:srcRect/>
        <a:stretch>
          <a:fillRect/>
        </a:stretch>
      </xdr:blipFill>
      <xdr:spPr>
        <a:xfrm>
          <a:off x="7724775" y="450907150"/>
          <a:ext cx="219075" cy="266700"/>
        </a:xfrm>
        <a:prstGeom prst="rect">
          <a:avLst/>
        </a:prstGeom>
        <a:noFill/>
      </xdr:spPr>
    </xdr:pic>
    <xdr:clientData/>
  </xdr:twoCellAnchor>
  <xdr:twoCellAnchor editAs="oneCell">
    <xdr:from>
      <xdr:col>13</xdr:col>
      <xdr:colOff>228600</xdr:colOff>
      <xdr:row>558</xdr:row>
      <xdr:rowOff>0</xdr:rowOff>
    </xdr:from>
    <xdr:to>
      <xdr:col>13</xdr:col>
      <xdr:colOff>447675</xdr:colOff>
      <xdr:row>558</xdr:row>
      <xdr:rowOff>266700</xdr:rowOff>
    </xdr:to>
    <xdr:pic>
      <xdr:nvPicPr>
        <xdr:cNvPr id="89" name="Picture 88" descr="C:\Users\ADMINI~1\AppData\Local\Temp\ksohtml\clip_image169.png"/>
        <xdr:cNvPicPr>
          <a:picLocks noChangeAspect="1" noChangeArrowheads="1"/>
        </xdr:cNvPicPr>
      </xdr:nvPicPr>
      <xdr:blipFill>
        <a:blip r:embed="rId1" cstate="print"/>
        <a:srcRect/>
        <a:stretch>
          <a:fillRect/>
        </a:stretch>
      </xdr:blipFill>
      <xdr:spPr>
        <a:xfrm>
          <a:off x="7953375" y="450907150"/>
          <a:ext cx="219075" cy="266700"/>
        </a:xfrm>
        <a:prstGeom prst="rect">
          <a:avLst/>
        </a:prstGeom>
        <a:noFill/>
      </xdr:spPr>
    </xdr:pic>
    <xdr:clientData/>
  </xdr:twoCellAnchor>
  <xdr:twoCellAnchor editAs="oneCell">
    <xdr:from>
      <xdr:col>13</xdr:col>
      <xdr:colOff>457200</xdr:colOff>
      <xdr:row>558</xdr:row>
      <xdr:rowOff>0</xdr:rowOff>
    </xdr:from>
    <xdr:to>
      <xdr:col>13</xdr:col>
      <xdr:colOff>676275</xdr:colOff>
      <xdr:row>558</xdr:row>
      <xdr:rowOff>266700</xdr:rowOff>
    </xdr:to>
    <xdr:pic>
      <xdr:nvPicPr>
        <xdr:cNvPr id="90" name="Picture 89" descr="C:\Users\ADMINI~1\AppData\Local\Temp\ksohtml\clip_image172.png"/>
        <xdr:cNvPicPr>
          <a:picLocks noChangeAspect="1" noChangeArrowheads="1"/>
        </xdr:cNvPicPr>
      </xdr:nvPicPr>
      <xdr:blipFill>
        <a:blip r:embed="rId1" cstate="print"/>
        <a:srcRect/>
        <a:stretch>
          <a:fillRect/>
        </a:stretch>
      </xdr:blipFill>
      <xdr:spPr>
        <a:xfrm>
          <a:off x="8181975" y="450907150"/>
          <a:ext cx="219075" cy="266700"/>
        </a:xfrm>
        <a:prstGeom prst="rect">
          <a:avLst/>
        </a:prstGeom>
        <a:noFill/>
      </xdr:spPr>
    </xdr:pic>
    <xdr:clientData/>
  </xdr:twoCellAnchor>
  <xdr:twoCellAnchor editAs="oneCell">
    <xdr:from>
      <xdr:col>14</xdr:col>
      <xdr:colOff>0</xdr:colOff>
      <xdr:row>558</xdr:row>
      <xdr:rowOff>0</xdr:rowOff>
    </xdr:from>
    <xdr:to>
      <xdr:col>14</xdr:col>
      <xdr:colOff>219075</xdr:colOff>
      <xdr:row>558</xdr:row>
      <xdr:rowOff>266700</xdr:rowOff>
    </xdr:to>
    <xdr:pic>
      <xdr:nvPicPr>
        <xdr:cNvPr id="91" name="Picture 90" descr="C:\Users\ADMINI~1\AppData\Local\Temp\ksohtml\clip_image173.png"/>
        <xdr:cNvPicPr>
          <a:picLocks noChangeAspect="1" noChangeArrowheads="1"/>
        </xdr:cNvPicPr>
      </xdr:nvPicPr>
      <xdr:blipFill>
        <a:blip r:embed="rId1" cstate="print"/>
        <a:srcRect/>
        <a:stretch>
          <a:fillRect/>
        </a:stretch>
      </xdr:blipFill>
      <xdr:spPr>
        <a:xfrm>
          <a:off x="8448675" y="450907150"/>
          <a:ext cx="219075" cy="266700"/>
        </a:xfrm>
        <a:prstGeom prst="rect">
          <a:avLst/>
        </a:prstGeom>
        <a:noFill/>
      </xdr:spPr>
    </xdr:pic>
    <xdr:clientData/>
  </xdr:twoCellAnchor>
  <xdr:twoCellAnchor editAs="oneCell">
    <xdr:from>
      <xdr:col>14</xdr:col>
      <xdr:colOff>228600</xdr:colOff>
      <xdr:row>558</xdr:row>
      <xdr:rowOff>0</xdr:rowOff>
    </xdr:from>
    <xdr:to>
      <xdr:col>14</xdr:col>
      <xdr:colOff>447675</xdr:colOff>
      <xdr:row>558</xdr:row>
      <xdr:rowOff>266700</xdr:rowOff>
    </xdr:to>
    <xdr:pic>
      <xdr:nvPicPr>
        <xdr:cNvPr id="92" name="Picture 91" descr="C:\Users\ADMINI~1\AppData\Local\Temp\ksohtml\clip_image174.png"/>
        <xdr:cNvPicPr>
          <a:picLocks noChangeAspect="1" noChangeArrowheads="1"/>
        </xdr:cNvPicPr>
      </xdr:nvPicPr>
      <xdr:blipFill>
        <a:blip r:embed="rId1" cstate="print"/>
        <a:srcRect/>
        <a:stretch>
          <a:fillRect/>
        </a:stretch>
      </xdr:blipFill>
      <xdr:spPr>
        <a:xfrm>
          <a:off x="8677275" y="450907150"/>
          <a:ext cx="219075" cy="266700"/>
        </a:xfrm>
        <a:prstGeom prst="rect">
          <a:avLst/>
        </a:prstGeom>
        <a:noFill/>
      </xdr:spPr>
    </xdr:pic>
    <xdr:clientData/>
  </xdr:twoCellAnchor>
  <xdr:twoCellAnchor editAs="oneCell">
    <xdr:from>
      <xdr:col>14</xdr:col>
      <xdr:colOff>457200</xdr:colOff>
      <xdr:row>558</xdr:row>
      <xdr:rowOff>0</xdr:rowOff>
    </xdr:from>
    <xdr:to>
      <xdr:col>14</xdr:col>
      <xdr:colOff>676275</xdr:colOff>
      <xdr:row>558</xdr:row>
      <xdr:rowOff>266700</xdr:rowOff>
    </xdr:to>
    <xdr:pic>
      <xdr:nvPicPr>
        <xdr:cNvPr id="93" name="Picture 92" descr="C:\Users\ADMINI~1\AppData\Local\Temp\ksohtml\clip_image177.png"/>
        <xdr:cNvPicPr>
          <a:picLocks noChangeAspect="1" noChangeArrowheads="1"/>
        </xdr:cNvPicPr>
      </xdr:nvPicPr>
      <xdr:blipFill>
        <a:blip r:embed="rId1" cstate="print"/>
        <a:srcRect/>
        <a:stretch>
          <a:fillRect/>
        </a:stretch>
      </xdr:blipFill>
      <xdr:spPr>
        <a:xfrm>
          <a:off x="8905875" y="450907150"/>
          <a:ext cx="219075" cy="266700"/>
        </a:xfrm>
        <a:prstGeom prst="rect">
          <a:avLst/>
        </a:prstGeom>
        <a:noFill/>
      </xdr:spPr>
    </xdr:pic>
    <xdr:clientData/>
  </xdr:twoCellAnchor>
  <xdr:twoCellAnchor editAs="oneCell">
    <xdr:from>
      <xdr:col>15</xdr:col>
      <xdr:colOff>0</xdr:colOff>
      <xdr:row>558</xdr:row>
      <xdr:rowOff>0</xdr:rowOff>
    </xdr:from>
    <xdr:to>
      <xdr:col>15</xdr:col>
      <xdr:colOff>219075</xdr:colOff>
      <xdr:row>558</xdr:row>
      <xdr:rowOff>266700</xdr:rowOff>
    </xdr:to>
    <xdr:pic>
      <xdr:nvPicPr>
        <xdr:cNvPr id="94" name="Picture 93" descr="C:\Users\ADMINI~1\AppData\Local\Temp\ksohtml\clip_image178.png"/>
        <xdr:cNvPicPr>
          <a:picLocks noChangeAspect="1" noChangeArrowheads="1"/>
        </xdr:cNvPicPr>
      </xdr:nvPicPr>
      <xdr:blipFill>
        <a:blip r:embed="rId1" cstate="print"/>
        <a:srcRect/>
        <a:stretch>
          <a:fillRect/>
        </a:stretch>
      </xdr:blipFill>
      <xdr:spPr>
        <a:xfrm>
          <a:off x="9134475" y="450907150"/>
          <a:ext cx="219075" cy="266700"/>
        </a:xfrm>
        <a:prstGeom prst="rect">
          <a:avLst/>
        </a:prstGeom>
        <a:noFill/>
      </xdr:spPr>
    </xdr:pic>
    <xdr:clientData/>
  </xdr:twoCellAnchor>
  <xdr:twoCellAnchor editAs="oneCell">
    <xdr:from>
      <xdr:col>15</xdr:col>
      <xdr:colOff>228600</xdr:colOff>
      <xdr:row>558</xdr:row>
      <xdr:rowOff>0</xdr:rowOff>
    </xdr:from>
    <xdr:to>
      <xdr:col>15</xdr:col>
      <xdr:colOff>447675</xdr:colOff>
      <xdr:row>558</xdr:row>
      <xdr:rowOff>266700</xdr:rowOff>
    </xdr:to>
    <xdr:pic>
      <xdr:nvPicPr>
        <xdr:cNvPr id="95" name="Picture 94" descr="C:\Users\ADMINI~1\AppData\Local\Temp\ksohtml\clip_image179.png"/>
        <xdr:cNvPicPr>
          <a:picLocks noChangeAspect="1" noChangeArrowheads="1"/>
        </xdr:cNvPicPr>
      </xdr:nvPicPr>
      <xdr:blipFill>
        <a:blip r:embed="rId1" cstate="print"/>
        <a:srcRect/>
        <a:stretch>
          <a:fillRect/>
        </a:stretch>
      </xdr:blipFill>
      <xdr:spPr>
        <a:xfrm>
          <a:off x="9363075" y="450907150"/>
          <a:ext cx="219075" cy="266700"/>
        </a:xfrm>
        <a:prstGeom prst="rect">
          <a:avLst/>
        </a:prstGeom>
        <a:noFill/>
      </xdr:spPr>
    </xdr:pic>
    <xdr:clientData/>
  </xdr:twoCellAnchor>
  <xdr:twoCellAnchor editAs="oneCell">
    <xdr:from>
      <xdr:col>15</xdr:col>
      <xdr:colOff>457200</xdr:colOff>
      <xdr:row>558</xdr:row>
      <xdr:rowOff>0</xdr:rowOff>
    </xdr:from>
    <xdr:to>
      <xdr:col>15</xdr:col>
      <xdr:colOff>676275</xdr:colOff>
      <xdr:row>558</xdr:row>
      <xdr:rowOff>266700</xdr:rowOff>
    </xdr:to>
    <xdr:pic>
      <xdr:nvPicPr>
        <xdr:cNvPr id="96" name="Picture 95" descr="C:\Users\ADMINI~1\AppData\Local\Temp\ksohtml\clip_image182.png"/>
        <xdr:cNvPicPr>
          <a:picLocks noChangeAspect="1" noChangeArrowheads="1"/>
        </xdr:cNvPicPr>
      </xdr:nvPicPr>
      <xdr:blipFill>
        <a:blip r:embed="rId1" cstate="print"/>
        <a:srcRect/>
        <a:stretch>
          <a:fillRect/>
        </a:stretch>
      </xdr:blipFill>
      <xdr:spPr>
        <a:xfrm>
          <a:off x="9591675" y="450907150"/>
          <a:ext cx="219075" cy="266700"/>
        </a:xfrm>
        <a:prstGeom prst="rect">
          <a:avLst/>
        </a:prstGeom>
        <a:noFill/>
      </xdr:spPr>
    </xdr:pic>
    <xdr:clientData/>
  </xdr:twoCellAnchor>
  <xdr:twoCellAnchor editAs="oneCell">
    <xdr:from>
      <xdr:col>16</xdr:col>
      <xdr:colOff>0</xdr:colOff>
      <xdr:row>558</xdr:row>
      <xdr:rowOff>0</xdr:rowOff>
    </xdr:from>
    <xdr:to>
      <xdr:col>16</xdr:col>
      <xdr:colOff>219075</xdr:colOff>
      <xdr:row>558</xdr:row>
      <xdr:rowOff>266700</xdr:rowOff>
    </xdr:to>
    <xdr:pic>
      <xdr:nvPicPr>
        <xdr:cNvPr id="97" name="Picture 96" descr="C:\Users\ADMINI~1\AppData\Local\Temp\ksohtml\clip_image183.png"/>
        <xdr:cNvPicPr>
          <a:picLocks noChangeAspect="1" noChangeArrowheads="1"/>
        </xdr:cNvPicPr>
      </xdr:nvPicPr>
      <xdr:blipFill>
        <a:blip r:embed="rId1" cstate="print"/>
        <a:srcRect/>
        <a:stretch>
          <a:fillRect/>
        </a:stretch>
      </xdr:blipFill>
      <xdr:spPr>
        <a:xfrm>
          <a:off x="9820275" y="450907150"/>
          <a:ext cx="219075" cy="266700"/>
        </a:xfrm>
        <a:prstGeom prst="rect">
          <a:avLst/>
        </a:prstGeom>
        <a:noFill/>
      </xdr:spPr>
    </xdr:pic>
    <xdr:clientData/>
  </xdr:twoCellAnchor>
  <xdr:twoCellAnchor editAs="oneCell">
    <xdr:from>
      <xdr:col>4</xdr:col>
      <xdr:colOff>0</xdr:colOff>
      <xdr:row>558</xdr:row>
      <xdr:rowOff>0</xdr:rowOff>
    </xdr:from>
    <xdr:to>
      <xdr:col>4</xdr:col>
      <xdr:colOff>219075</xdr:colOff>
      <xdr:row>558</xdr:row>
      <xdr:rowOff>266700</xdr:rowOff>
    </xdr:to>
    <xdr:pic>
      <xdr:nvPicPr>
        <xdr:cNvPr id="98" name="Picture 97" descr="C:\Users\ADMINI~1\AppData\Local\Temp\ksohtml\clip_image112.png"/>
        <xdr:cNvPicPr>
          <a:picLocks noChangeAspect="1" noChangeArrowheads="1"/>
        </xdr:cNvPicPr>
      </xdr:nvPicPr>
      <xdr:blipFill>
        <a:blip r:embed="rId1" cstate="print"/>
        <a:srcRect/>
        <a:stretch>
          <a:fillRect/>
        </a:stretch>
      </xdr:blipFill>
      <xdr:spPr>
        <a:xfrm>
          <a:off x="2266950" y="450907150"/>
          <a:ext cx="219075" cy="266700"/>
        </a:xfrm>
        <a:prstGeom prst="rect">
          <a:avLst/>
        </a:prstGeom>
        <a:noFill/>
      </xdr:spPr>
    </xdr:pic>
    <xdr:clientData/>
  </xdr:twoCellAnchor>
  <xdr:twoCellAnchor editAs="oneCell">
    <xdr:from>
      <xdr:col>4</xdr:col>
      <xdr:colOff>228600</xdr:colOff>
      <xdr:row>558</xdr:row>
      <xdr:rowOff>0</xdr:rowOff>
    </xdr:from>
    <xdr:to>
      <xdr:col>4</xdr:col>
      <xdr:colOff>447675</xdr:colOff>
      <xdr:row>558</xdr:row>
      <xdr:rowOff>266700</xdr:rowOff>
    </xdr:to>
    <xdr:pic>
      <xdr:nvPicPr>
        <xdr:cNvPr id="99" name="Picture 98" descr="C:\Users\ADMINI~1\AppData\Local\Temp\ksohtml\clip_image113.png"/>
        <xdr:cNvPicPr>
          <a:picLocks noChangeAspect="1" noChangeArrowheads="1"/>
        </xdr:cNvPicPr>
      </xdr:nvPicPr>
      <xdr:blipFill>
        <a:blip r:embed="rId1" cstate="print"/>
        <a:srcRect/>
        <a:stretch>
          <a:fillRect/>
        </a:stretch>
      </xdr:blipFill>
      <xdr:spPr>
        <a:xfrm>
          <a:off x="2495550" y="450907150"/>
          <a:ext cx="219075" cy="266700"/>
        </a:xfrm>
        <a:prstGeom prst="rect">
          <a:avLst/>
        </a:prstGeom>
        <a:noFill/>
      </xdr:spPr>
    </xdr:pic>
    <xdr:clientData/>
  </xdr:twoCellAnchor>
  <xdr:twoCellAnchor editAs="oneCell">
    <xdr:from>
      <xdr:col>4</xdr:col>
      <xdr:colOff>457200</xdr:colOff>
      <xdr:row>558</xdr:row>
      <xdr:rowOff>0</xdr:rowOff>
    </xdr:from>
    <xdr:to>
      <xdr:col>5</xdr:col>
      <xdr:colOff>66675</xdr:colOff>
      <xdr:row>558</xdr:row>
      <xdr:rowOff>266700</xdr:rowOff>
    </xdr:to>
    <xdr:pic>
      <xdr:nvPicPr>
        <xdr:cNvPr id="100" name="Picture 99" descr="C:\Users\ADMINI~1\AppData\Local\Temp\ksohtml\clip_image116.png"/>
        <xdr:cNvPicPr>
          <a:picLocks noChangeAspect="1" noChangeArrowheads="1"/>
        </xdr:cNvPicPr>
      </xdr:nvPicPr>
      <xdr:blipFill>
        <a:blip r:embed="rId1" cstate="print"/>
        <a:srcRect/>
        <a:stretch>
          <a:fillRect/>
        </a:stretch>
      </xdr:blipFill>
      <xdr:spPr>
        <a:xfrm>
          <a:off x="2724150" y="450907150"/>
          <a:ext cx="219075" cy="266700"/>
        </a:xfrm>
        <a:prstGeom prst="rect">
          <a:avLst/>
        </a:prstGeom>
        <a:noFill/>
      </xdr:spPr>
    </xdr:pic>
    <xdr:clientData/>
  </xdr:twoCellAnchor>
  <xdr:twoCellAnchor editAs="oneCell">
    <xdr:from>
      <xdr:col>5</xdr:col>
      <xdr:colOff>0</xdr:colOff>
      <xdr:row>558</xdr:row>
      <xdr:rowOff>0</xdr:rowOff>
    </xdr:from>
    <xdr:to>
      <xdr:col>5</xdr:col>
      <xdr:colOff>219075</xdr:colOff>
      <xdr:row>558</xdr:row>
      <xdr:rowOff>266700</xdr:rowOff>
    </xdr:to>
    <xdr:pic>
      <xdr:nvPicPr>
        <xdr:cNvPr id="101" name="Picture 100" descr="C:\Users\ADMINI~1\AppData\Local\Temp\ksohtml\clip_image117.png"/>
        <xdr:cNvPicPr>
          <a:picLocks noChangeAspect="1" noChangeArrowheads="1"/>
        </xdr:cNvPicPr>
      </xdr:nvPicPr>
      <xdr:blipFill>
        <a:blip r:embed="rId1" cstate="print"/>
        <a:srcRect/>
        <a:stretch>
          <a:fillRect/>
        </a:stretch>
      </xdr:blipFill>
      <xdr:spPr>
        <a:xfrm>
          <a:off x="2876550" y="450907150"/>
          <a:ext cx="219075" cy="266700"/>
        </a:xfrm>
        <a:prstGeom prst="rect">
          <a:avLst/>
        </a:prstGeom>
        <a:noFill/>
      </xdr:spPr>
    </xdr:pic>
    <xdr:clientData/>
  </xdr:twoCellAnchor>
  <xdr:twoCellAnchor editAs="oneCell">
    <xdr:from>
      <xdr:col>5</xdr:col>
      <xdr:colOff>228600</xdr:colOff>
      <xdr:row>558</xdr:row>
      <xdr:rowOff>0</xdr:rowOff>
    </xdr:from>
    <xdr:to>
      <xdr:col>5</xdr:col>
      <xdr:colOff>447675</xdr:colOff>
      <xdr:row>558</xdr:row>
      <xdr:rowOff>266700</xdr:rowOff>
    </xdr:to>
    <xdr:pic>
      <xdr:nvPicPr>
        <xdr:cNvPr id="102" name="Picture 101" descr="C:\Users\ADMINI~1\AppData\Local\Temp\ksohtml\clip_image121.png"/>
        <xdr:cNvPicPr>
          <a:picLocks noChangeAspect="1" noChangeArrowheads="1"/>
        </xdr:cNvPicPr>
      </xdr:nvPicPr>
      <xdr:blipFill>
        <a:blip r:embed="rId1" cstate="print"/>
        <a:srcRect/>
        <a:stretch>
          <a:fillRect/>
        </a:stretch>
      </xdr:blipFill>
      <xdr:spPr>
        <a:xfrm>
          <a:off x="3105150" y="450907150"/>
          <a:ext cx="219075" cy="266700"/>
        </a:xfrm>
        <a:prstGeom prst="rect">
          <a:avLst/>
        </a:prstGeom>
        <a:noFill/>
      </xdr:spPr>
    </xdr:pic>
    <xdr:clientData/>
  </xdr:twoCellAnchor>
  <xdr:twoCellAnchor editAs="oneCell">
    <xdr:from>
      <xdr:col>5</xdr:col>
      <xdr:colOff>457200</xdr:colOff>
      <xdr:row>558</xdr:row>
      <xdr:rowOff>0</xdr:rowOff>
    </xdr:from>
    <xdr:to>
      <xdr:col>6</xdr:col>
      <xdr:colOff>180975</xdr:colOff>
      <xdr:row>558</xdr:row>
      <xdr:rowOff>266700</xdr:rowOff>
    </xdr:to>
    <xdr:pic>
      <xdr:nvPicPr>
        <xdr:cNvPr id="103" name="Picture 102" descr="C:\Users\ADMINI~1\AppData\Local\Temp\ksohtml\clip_image122.png"/>
        <xdr:cNvPicPr>
          <a:picLocks noChangeAspect="1" noChangeArrowheads="1"/>
        </xdr:cNvPicPr>
      </xdr:nvPicPr>
      <xdr:blipFill>
        <a:blip r:embed="rId1" cstate="print"/>
        <a:srcRect/>
        <a:stretch>
          <a:fillRect/>
        </a:stretch>
      </xdr:blipFill>
      <xdr:spPr>
        <a:xfrm>
          <a:off x="3333750" y="450907150"/>
          <a:ext cx="219075" cy="266700"/>
        </a:xfrm>
        <a:prstGeom prst="rect">
          <a:avLst/>
        </a:prstGeom>
        <a:noFill/>
      </xdr:spPr>
    </xdr:pic>
    <xdr:clientData/>
  </xdr:twoCellAnchor>
  <xdr:twoCellAnchor editAs="oneCell">
    <xdr:from>
      <xdr:col>6</xdr:col>
      <xdr:colOff>0</xdr:colOff>
      <xdr:row>558</xdr:row>
      <xdr:rowOff>0</xdr:rowOff>
    </xdr:from>
    <xdr:to>
      <xdr:col>6</xdr:col>
      <xdr:colOff>219075</xdr:colOff>
      <xdr:row>558</xdr:row>
      <xdr:rowOff>266700</xdr:rowOff>
    </xdr:to>
    <xdr:pic>
      <xdr:nvPicPr>
        <xdr:cNvPr id="104" name="Picture 103" descr="C:\Users\ADMINI~1\AppData\Local\Temp\ksohtml\clip_image126.png"/>
        <xdr:cNvPicPr>
          <a:picLocks noChangeAspect="1" noChangeArrowheads="1"/>
        </xdr:cNvPicPr>
      </xdr:nvPicPr>
      <xdr:blipFill>
        <a:blip r:embed="rId1" cstate="print"/>
        <a:srcRect/>
        <a:stretch>
          <a:fillRect/>
        </a:stretch>
      </xdr:blipFill>
      <xdr:spPr>
        <a:xfrm>
          <a:off x="3371850" y="450907150"/>
          <a:ext cx="219075" cy="266700"/>
        </a:xfrm>
        <a:prstGeom prst="rect">
          <a:avLst/>
        </a:prstGeom>
        <a:noFill/>
      </xdr:spPr>
    </xdr:pic>
    <xdr:clientData/>
  </xdr:twoCellAnchor>
  <xdr:twoCellAnchor editAs="oneCell">
    <xdr:from>
      <xdr:col>6</xdr:col>
      <xdr:colOff>228600</xdr:colOff>
      <xdr:row>558</xdr:row>
      <xdr:rowOff>0</xdr:rowOff>
    </xdr:from>
    <xdr:to>
      <xdr:col>6</xdr:col>
      <xdr:colOff>447675</xdr:colOff>
      <xdr:row>558</xdr:row>
      <xdr:rowOff>266700</xdr:rowOff>
    </xdr:to>
    <xdr:pic>
      <xdr:nvPicPr>
        <xdr:cNvPr id="105" name="Picture 104" descr="C:\Users\ADMINI~1\AppData\Local\Temp\ksohtml\clip_image127.png"/>
        <xdr:cNvPicPr>
          <a:picLocks noChangeAspect="1" noChangeArrowheads="1"/>
        </xdr:cNvPicPr>
      </xdr:nvPicPr>
      <xdr:blipFill>
        <a:blip r:embed="rId1" cstate="print"/>
        <a:srcRect/>
        <a:stretch>
          <a:fillRect/>
        </a:stretch>
      </xdr:blipFill>
      <xdr:spPr>
        <a:xfrm>
          <a:off x="3600450" y="450907150"/>
          <a:ext cx="219075" cy="266700"/>
        </a:xfrm>
        <a:prstGeom prst="rect">
          <a:avLst/>
        </a:prstGeom>
        <a:noFill/>
      </xdr:spPr>
    </xdr:pic>
    <xdr:clientData/>
  </xdr:twoCellAnchor>
  <xdr:twoCellAnchor editAs="oneCell">
    <xdr:from>
      <xdr:col>6</xdr:col>
      <xdr:colOff>457200</xdr:colOff>
      <xdr:row>558</xdr:row>
      <xdr:rowOff>0</xdr:rowOff>
    </xdr:from>
    <xdr:to>
      <xdr:col>7</xdr:col>
      <xdr:colOff>219075</xdr:colOff>
      <xdr:row>558</xdr:row>
      <xdr:rowOff>266700</xdr:rowOff>
    </xdr:to>
    <xdr:pic>
      <xdr:nvPicPr>
        <xdr:cNvPr id="106" name="Picture 105" descr="C:\Users\ADMINI~1\AppData\Local\Temp\ksohtml\clip_image130.png"/>
        <xdr:cNvPicPr>
          <a:picLocks noChangeAspect="1" noChangeArrowheads="1"/>
        </xdr:cNvPicPr>
      </xdr:nvPicPr>
      <xdr:blipFill>
        <a:blip r:embed="rId1" cstate="print"/>
        <a:srcRect/>
        <a:stretch>
          <a:fillRect/>
        </a:stretch>
      </xdr:blipFill>
      <xdr:spPr>
        <a:xfrm>
          <a:off x="3829050" y="450907150"/>
          <a:ext cx="219075" cy="266700"/>
        </a:xfrm>
        <a:prstGeom prst="rect">
          <a:avLst/>
        </a:prstGeom>
        <a:noFill/>
      </xdr:spPr>
    </xdr:pic>
    <xdr:clientData/>
  </xdr:twoCellAnchor>
  <xdr:twoCellAnchor editAs="oneCell">
    <xdr:from>
      <xdr:col>7</xdr:col>
      <xdr:colOff>0</xdr:colOff>
      <xdr:row>558</xdr:row>
      <xdr:rowOff>0</xdr:rowOff>
    </xdr:from>
    <xdr:to>
      <xdr:col>7</xdr:col>
      <xdr:colOff>219075</xdr:colOff>
      <xdr:row>558</xdr:row>
      <xdr:rowOff>266700</xdr:rowOff>
    </xdr:to>
    <xdr:pic>
      <xdr:nvPicPr>
        <xdr:cNvPr id="107" name="Picture 106" descr="C:\Users\ADMINI~1\AppData\Local\Temp\ksohtml\clip_image131.png"/>
        <xdr:cNvPicPr>
          <a:picLocks noChangeAspect="1" noChangeArrowheads="1"/>
        </xdr:cNvPicPr>
      </xdr:nvPicPr>
      <xdr:blipFill>
        <a:blip r:embed="rId1" cstate="print"/>
        <a:srcRect/>
        <a:stretch>
          <a:fillRect/>
        </a:stretch>
      </xdr:blipFill>
      <xdr:spPr>
        <a:xfrm>
          <a:off x="3829050" y="450907150"/>
          <a:ext cx="219075" cy="266700"/>
        </a:xfrm>
        <a:prstGeom prst="rect">
          <a:avLst/>
        </a:prstGeom>
        <a:noFill/>
      </xdr:spPr>
    </xdr:pic>
    <xdr:clientData/>
  </xdr:twoCellAnchor>
  <xdr:twoCellAnchor editAs="oneCell">
    <xdr:from>
      <xdr:col>7</xdr:col>
      <xdr:colOff>228600</xdr:colOff>
      <xdr:row>558</xdr:row>
      <xdr:rowOff>0</xdr:rowOff>
    </xdr:from>
    <xdr:to>
      <xdr:col>7</xdr:col>
      <xdr:colOff>447675</xdr:colOff>
      <xdr:row>558</xdr:row>
      <xdr:rowOff>266700</xdr:rowOff>
    </xdr:to>
    <xdr:pic>
      <xdr:nvPicPr>
        <xdr:cNvPr id="108" name="Picture 107" descr="C:\Users\ADMINI~1\AppData\Local\Temp\ksohtml\clip_image134.png"/>
        <xdr:cNvPicPr>
          <a:picLocks noChangeAspect="1" noChangeArrowheads="1"/>
        </xdr:cNvPicPr>
      </xdr:nvPicPr>
      <xdr:blipFill>
        <a:blip r:embed="rId1" cstate="print"/>
        <a:srcRect/>
        <a:stretch>
          <a:fillRect/>
        </a:stretch>
      </xdr:blipFill>
      <xdr:spPr>
        <a:xfrm>
          <a:off x="4057650" y="450907150"/>
          <a:ext cx="219075" cy="266700"/>
        </a:xfrm>
        <a:prstGeom prst="rect">
          <a:avLst/>
        </a:prstGeom>
        <a:noFill/>
      </xdr:spPr>
    </xdr:pic>
    <xdr:clientData/>
  </xdr:twoCellAnchor>
  <xdr:twoCellAnchor editAs="oneCell">
    <xdr:from>
      <xdr:col>7</xdr:col>
      <xdr:colOff>457200</xdr:colOff>
      <xdr:row>558</xdr:row>
      <xdr:rowOff>0</xdr:rowOff>
    </xdr:from>
    <xdr:to>
      <xdr:col>8</xdr:col>
      <xdr:colOff>161925</xdr:colOff>
      <xdr:row>558</xdr:row>
      <xdr:rowOff>266700</xdr:rowOff>
    </xdr:to>
    <xdr:pic>
      <xdr:nvPicPr>
        <xdr:cNvPr id="109" name="Picture 108" descr="C:\Users\ADMINI~1\AppData\Local\Temp\ksohtml\clip_image135.png"/>
        <xdr:cNvPicPr>
          <a:picLocks noChangeAspect="1" noChangeArrowheads="1"/>
        </xdr:cNvPicPr>
      </xdr:nvPicPr>
      <xdr:blipFill>
        <a:blip r:embed="rId1" cstate="print"/>
        <a:srcRect/>
        <a:stretch>
          <a:fillRect/>
        </a:stretch>
      </xdr:blipFill>
      <xdr:spPr>
        <a:xfrm>
          <a:off x="4286250" y="450907150"/>
          <a:ext cx="219075" cy="266700"/>
        </a:xfrm>
        <a:prstGeom prst="rect">
          <a:avLst/>
        </a:prstGeom>
        <a:noFill/>
      </xdr:spPr>
    </xdr:pic>
    <xdr:clientData/>
  </xdr:twoCellAnchor>
  <xdr:twoCellAnchor editAs="oneCell">
    <xdr:from>
      <xdr:col>8</xdr:col>
      <xdr:colOff>0</xdr:colOff>
      <xdr:row>558</xdr:row>
      <xdr:rowOff>0</xdr:rowOff>
    </xdr:from>
    <xdr:to>
      <xdr:col>8</xdr:col>
      <xdr:colOff>219075</xdr:colOff>
      <xdr:row>558</xdr:row>
      <xdr:rowOff>266700</xdr:rowOff>
    </xdr:to>
    <xdr:pic>
      <xdr:nvPicPr>
        <xdr:cNvPr id="110" name="Picture 109" descr="C:\Users\ADMINI~1\AppData\Local\Temp\ksohtml\clip_image139.png"/>
        <xdr:cNvPicPr>
          <a:picLocks noChangeAspect="1" noChangeArrowheads="1"/>
        </xdr:cNvPicPr>
      </xdr:nvPicPr>
      <xdr:blipFill>
        <a:blip r:embed="rId1" cstate="print"/>
        <a:srcRect/>
        <a:stretch>
          <a:fillRect/>
        </a:stretch>
      </xdr:blipFill>
      <xdr:spPr>
        <a:xfrm>
          <a:off x="4343400" y="450907150"/>
          <a:ext cx="219075" cy="266700"/>
        </a:xfrm>
        <a:prstGeom prst="rect">
          <a:avLst/>
        </a:prstGeom>
        <a:noFill/>
      </xdr:spPr>
    </xdr:pic>
    <xdr:clientData/>
  </xdr:twoCellAnchor>
  <xdr:twoCellAnchor editAs="oneCell">
    <xdr:from>
      <xdr:col>8</xdr:col>
      <xdr:colOff>228600</xdr:colOff>
      <xdr:row>558</xdr:row>
      <xdr:rowOff>0</xdr:rowOff>
    </xdr:from>
    <xdr:to>
      <xdr:col>8</xdr:col>
      <xdr:colOff>447675</xdr:colOff>
      <xdr:row>558</xdr:row>
      <xdr:rowOff>266700</xdr:rowOff>
    </xdr:to>
    <xdr:pic>
      <xdr:nvPicPr>
        <xdr:cNvPr id="111" name="Picture 110" descr="C:\Users\ADMINI~1\AppData\Local\Temp\ksohtml\clip_image140.png"/>
        <xdr:cNvPicPr>
          <a:picLocks noChangeAspect="1" noChangeArrowheads="1"/>
        </xdr:cNvPicPr>
      </xdr:nvPicPr>
      <xdr:blipFill>
        <a:blip r:embed="rId1" cstate="print"/>
        <a:srcRect/>
        <a:stretch>
          <a:fillRect/>
        </a:stretch>
      </xdr:blipFill>
      <xdr:spPr>
        <a:xfrm>
          <a:off x="4572000" y="450907150"/>
          <a:ext cx="219075" cy="266700"/>
        </a:xfrm>
        <a:prstGeom prst="rect">
          <a:avLst/>
        </a:prstGeom>
        <a:noFill/>
      </xdr:spPr>
    </xdr:pic>
    <xdr:clientData/>
  </xdr:twoCellAnchor>
  <xdr:twoCellAnchor editAs="oneCell">
    <xdr:from>
      <xdr:col>8</xdr:col>
      <xdr:colOff>457200</xdr:colOff>
      <xdr:row>558</xdr:row>
      <xdr:rowOff>0</xdr:rowOff>
    </xdr:from>
    <xdr:to>
      <xdr:col>9</xdr:col>
      <xdr:colOff>85725</xdr:colOff>
      <xdr:row>558</xdr:row>
      <xdr:rowOff>266700</xdr:rowOff>
    </xdr:to>
    <xdr:pic>
      <xdr:nvPicPr>
        <xdr:cNvPr id="112" name="Picture 111" descr="C:\Users\ADMINI~1\AppData\Local\Temp\ksohtml\clip_image144.png"/>
        <xdr:cNvPicPr>
          <a:picLocks noChangeAspect="1" noChangeArrowheads="1"/>
        </xdr:cNvPicPr>
      </xdr:nvPicPr>
      <xdr:blipFill>
        <a:blip r:embed="rId1" cstate="print"/>
        <a:srcRect/>
        <a:stretch>
          <a:fillRect/>
        </a:stretch>
      </xdr:blipFill>
      <xdr:spPr>
        <a:xfrm>
          <a:off x="4800600" y="450907150"/>
          <a:ext cx="219075" cy="266700"/>
        </a:xfrm>
        <a:prstGeom prst="rect">
          <a:avLst/>
        </a:prstGeom>
        <a:noFill/>
      </xdr:spPr>
    </xdr:pic>
    <xdr:clientData/>
  </xdr:twoCellAnchor>
  <xdr:twoCellAnchor editAs="oneCell">
    <xdr:from>
      <xdr:col>9</xdr:col>
      <xdr:colOff>0</xdr:colOff>
      <xdr:row>558</xdr:row>
      <xdr:rowOff>0</xdr:rowOff>
    </xdr:from>
    <xdr:to>
      <xdr:col>9</xdr:col>
      <xdr:colOff>219075</xdr:colOff>
      <xdr:row>558</xdr:row>
      <xdr:rowOff>266700</xdr:rowOff>
    </xdr:to>
    <xdr:pic>
      <xdr:nvPicPr>
        <xdr:cNvPr id="113" name="Picture 112" descr="C:\Users\ADMINI~1\AppData\Local\Temp\ksohtml\clip_image145.png"/>
        <xdr:cNvPicPr>
          <a:picLocks noChangeAspect="1" noChangeArrowheads="1"/>
        </xdr:cNvPicPr>
      </xdr:nvPicPr>
      <xdr:blipFill>
        <a:blip r:embed="rId1" cstate="print"/>
        <a:srcRect/>
        <a:stretch>
          <a:fillRect/>
        </a:stretch>
      </xdr:blipFill>
      <xdr:spPr>
        <a:xfrm>
          <a:off x="4933950" y="450907150"/>
          <a:ext cx="219075" cy="266700"/>
        </a:xfrm>
        <a:prstGeom prst="rect">
          <a:avLst/>
        </a:prstGeom>
        <a:noFill/>
      </xdr:spPr>
    </xdr:pic>
    <xdr:clientData/>
  </xdr:twoCellAnchor>
  <xdr:twoCellAnchor editAs="oneCell">
    <xdr:from>
      <xdr:col>9</xdr:col>
      <xdr:colOff>228600</xdr:colOff>
      <xdr:row>558</xdr:row>
      <xdr:rowOff>0</xdr:rowOff>
    </xdr:from>
    <xdr:to>
      <xdr:col>9</xdr:col>
      <xdr:colOff>447675</xdr:colOff>
      <xdr:row>558</xdr:row>
      <xdr:rowOff>266700</xdr:rowOff>
    </xdr:to>
    <xdr:pic>
      <xdr:nvPicPr>
        <xdr:cNvPr id="114" name="Picture 113" descr="C:\Users\ADMINI~1\AppData\Local\Temp\ksohtml\clip_image148.png"/>
        <xdr:cNvPicPr>
          <a:picLocks noChangeAspect="1" noChangeArrowheads="1"/>
        </xdr:cNvPicPr>
      </xdr:nvPicPr>
      <xdr:blipFill>
        <a:blip r:embed="rId1" cstate="print"/>
        <a:srcRect/>
        <a:stretch>
          <a:fillRect/>
        </a:stretch>
      </xdr:blipFill>
      <xdr:spPr>
        <a:xfrm>
          <a:off x="5162550" y="450907150"/>
          <a:ext cx="219075" cy="266700"/>
        </a:xfrm>
        <a:prstGeom prst="rect">
          <a:avLst/>
        </a:prstGeom>
        <a:noFill/>
      </xdr:spPr>
    </xdr:pic>
    <xdr:clientData/>
  </xdr:twoCellAnchor>
  <xdr:twoCellAnchor editAs="oneCell">
    <xdr:from>
      <xdr:col>9</xdr:col>
      <xdr:colOff>457200</xdr:colOff>
      <xdr:row>558</xdr:row>
      <xdr:rowOff>0</xdr:rowOff>
    </xdr:from>
    <xdr:to>
      <xdr:col>9</xdr:col>
      <xdr:colOff>676275</xdr:colOff>
      <xdr:row>558</xdr:row>
      <xdr:rowOff>266700</xdr:rowOff>
    </xdr:to>
    <xdr:pic>
      <xdr:nvPicPr>
        <xdr:cNvPr id="115" name="Picture 114" descr="C:\Users\ADMINI~1\AppData\Local\Temp\ksohtml\clip_image149.png"/>
        <xdr:cNvPicPr>
          <a:picLocks noChangeAspect="1" noChangeArrowheads="1"/>
        </xdr:cNvPicPr>
      </xdr:nvPicPr>
      <xdr:blipFill>
        <a:blip r:embed="rId1" cstate="print"/>
        <a:srcRect/>
        <a:stretch>
          <a:fillRect/>
        </a:stretch>
      </xdr:blipFill>
      <xdr:spPr>
        <a:xfrm>
          <a:off x="5391150" y="450907150"/>
          <a:ext cx="219075" cy="266700"/>
        </a:xfrm>
        <a:prstGeom prst="rect">
          <a:avLst/>
        </a:prstGeom>
        <a:noFill/>
      </xdr:spPr>
    </xdr:pic>
    <xdr:clientData/>
  </xdr:twoCellAnchor>
  <xdr:twoCellAnchor editAs="oneCell">
    <xdr:from>
      <xdr:col>10</xdr:col>
      <xdr:colOff>0</xdr:colOff>
      <xdr:row>558</xdr:row>
      <xdr:rowOff>0</xdr:rowOff>
    </xdr:from>
    <xdr:to>
      <xdr:col>10</xdr:col>
      <xdr:colOff>219075</xdr:colOff>
      <xdr:row>558</xdr:row>
      <xdr:rowOff>266700</xdr:rowOff>
    </xdr:to>
    <xdr:pic>
      <xdr:nvPicPr>
        <xdr:cNvPr id="116" name="Picture 115" descr="C:\Users\ADMINI~1\AppData\Local\Temp\ksohtml\clip_image152.png"/>
        <xdr:cNvPicPr>
          <a:picLocks noChangeAspect="1" noChangeArrowheads="1"/>
        </xdr:cNvPicPr>
      </xdr:nvPicPr>
      <xdr:blipFill>
        <a:blip r:embed="rId1" cstate="print"/>
        <a:srcRect/>
        <a:stretch>
          <a:fillRect/>
        </a:stretch>
      </xdr:blipFill>
      <xdr:spPr>
        <a:xfrm>
          <a:off x="5619750" y="450907150"/>
          <a:ext cx="219075" cy="266700"/>
        </a:xfrm>
        <a:prstGeom prst="rect">
          <a:avLst/>
        </a:prstGeom>
        <a:noFill/>
      </xdr:spPr>
    </xdr:pic>
    <xdr:clientData/>
  </xdr:twoCellAnchor>
  <xdr:twoCellAnchor editAs="oneCell">
    <xdr:from>
      <xdr:col>10</xdr:col>
      <xdr:colOff>228600</xdr:colOff>
      <xdr:row>558</xdr:row>
      <xdr:rowOff>0</xdr:rowOff>
    </xdr:from>
    <xdr:to>
      <xdr:col>10</xdr:col>
      <xdr:colOff>447675</xdr:colOff>
      <xdr:row>558</xdr:row>
      <xdr:rowOff>266700</xdr:rowOff>
    </xdr:to>
    <xdr:pic>
      <xdr:nvPicPr>
        <xdr:cNvPr id="117" name="Picture 116" descr="C:\Users\ADMINI~1\AppData\Local\Temp\ksohtml\clip_image153.png"/>
        <xdr:cNvPicPr>
          <a:picLocks noChangeAspect="1" noChangeArrowheads="1"/>
        </xdr:cNvPicPr>
      </xdr:nvPicPr>
      <xdr:blipFill>
        <a:blip r:embed="rId1" cstate="print"/>
        <a:srcRect/>
        <a:stretch>
          <a:fillRect/>
        </a:stretch>
      </xdr:blipFill>
      <xdr:spPr>
        <a:xfrm>
          <a:off x="5848350" y="450907150"/>
          <a:ext cx="219075" cy="266700"/>
        </a:xfrm>
        <a:prstGeom prst="rect">
          <a:avLst/>
        </a:prstGeom>
        <a:noFill/>
      </xdr:spPr>
    </xdr:pic>
    <xdr:clientData/>
  </xdr:twoCellAnchor>
  <xdr:twoCellAnchor editAs="oneCell">
    <xdr:from>
      <xdr:col>10</xdr:col>
      <xdr:colOff>457200</xdr:colOff>
      <xdr:row>558</xdr:row>
      <xdr:rowOff>0</xdr:rowOff>
    </xdr:from>
    <xdr:to>
      <xdr:col>10</xdr:col>
      <xdr:colOff>676275</xdr:colOff>
      <xdr:row>558</xdr:row>
      <xdr:rowOff>266700</xdr:rowOff>
    </xdr:to>
    <xdr:pic>
      <xdr:nvPicPr>
        <xdr:cNvPr id="118" name="Picture 117" descr="C:\Users\ADMINI~1\AppData\Local\Temp\ksohtml\clip_image157.png"/>
        <xdr:cNvPicPr>
          <a:picLocks noChangeAspect="1" noChangeArrowheads="1"/>
        </xdr:cNvPicPr>
      </xdr:nvPicPr>
      <xdr:blipFill>
        <a:blip r:embed="rId1" cstate="print"/>
        <a:srcRect/>
        <a:stretch>
          <a:fillRect/>
        </a:stretch>
      </xdr:blipFill>
      <xdr:spPr>
        <a:xfrm>
          <a:off x="6076950" y="450907150"/>
          <a:ext cx="219075" cy="266700"/>
        </a:xfrm>
        <a:prstGeom prst="rect">
          <a:avLst/>
        </a:prstGeom>
        <a:noFill/>
      </xdr:spPr>
    </xdr:pic>
    <xdr:clientData/>
  </xdr:twoCellAnchor>
  <xdr:twoCellAnchor editAs="oneCell">
    <xdr:from>
      <xdr:col>11</xdr:col>
      <xdr:colOff>0</xdr:colOff>
      <xdr:row>558</xdr:row>
      <xdr:rowOff>0</xdr:rowOff>
    </xdr:from>
    <xdr:to>
      <xdr:col>11</xdr:col>
      <xdr:colOff>219075</xdr:colOff>
      <xdr:row>558</xdr:row>
      <xdr:rowOff>266700</xdr:rowOff>
    </xdr:to>
    <xdr:pic>
      <xdr:nvPicPr>
        <xdr:cNvPr id="119" name="Picture 118" descr="C:\Users\ADMINI~1\AppData\Local\Temp\ksohtml\clip_image158.png"/>
        <xdr:cNvPicPr>
          <a:picLocks noChangeAspect="1" noChangeArrowheads="1"/>
        </xdr:cNvPicPr>
      </xdr:nvPicPr>
      <xdr:blipFill>
        <a:blip r:embed="rId1" cstate="print"/>
        <a:srcRect/>
        <a:stretch>
          <a:fillRect/>
        </a:stretch>
      </xdr:blipFill>
      <xdr:spPr>
        <a:xfrm>
          <a:off x="6305550" y="450907150"/>
          <a:ext cx="219075" cy="266700"/>
        </a:xfrm>
        <a:prstGeom prst="rect">
          <a:avLst/>
        </a:prstGeom>
        <a:noFill/>
      </xdr:spPr>
    </xdr:pic>
    <xdr:clientData/>
  </xdr:twoCellAnchor>
  <xdr:twoCellAnchor editAs="oneCell">
    <xdr:from>
      <xdr:col>11</xdr:col>
      <xdr:colOff>228600</xdr:colOff>
      <xdr:row>558</xdr:row>
      <xdr:rowOff>0</xdr:rowOff>
    </xdr:from>
    <xdr:to>
      <xdr:col>11</xdr:col>
      <xdr:colOff>447675</xdr:colOff>
      <xdr:row>558</xdr:row>
      <xdr:rowOff>266700</xdr:rowOff>
    </xdr:to>
    <xdr:pic>
      <xdr:nvPicPr>
        <xdr:cNvPr id="120" name="Picture 119" descr="C:\Users\ADMINI~1\AppData\Local\Temp\ksohtml\clip_image162.png"/>
        <xdr:cNvPicPr>
          <a:picLocks noChangeAspect="1" noChangeArrowheads="1"/>
        </xdr:cNvPicPr>
      </xdr:nvPicPr>
      <xdr:blipFill>
        <a:blip r:embed="rId1" cstate="print"/>
        <a:srcRect/>
        <a:stretch>
          <a:fillRect/>
        </a:stretch>
      </xdr:blipFill>
      <xdr:spPr>
        <a:xfrm>
          <a:off x="6534150" y="450907150"/>
          <a:ext cx="219075" cy="266700"/>
        </a:xfrm>
        <a:prstGeom prst="rect">
          <a:avLst/>
        </a:prstGeom>
        <a:noFill/>
      </xdr:spPr>
    </xdr:pic>
    <xdr:clientData/>
  </xdr:twoCellAnchor>
  <xdr:twoCellAnchor editAs="oneCell">
    <xdr:from>
      <xdr:col>11</xdr:col>
      <xdr:colOff>457200</xdr:colOff>
      <xdr:row>558</xdr:row>
      <xdr:rowOff>0</xdr:rowOff>
    </xdr:from>
    <xdr:to>
      <xdr:col>11</xdr:col>
      <xdr:colOff>676275</xdr:colOff>
      <xdr:row>558</xdr:row>
      <xdr:rowOff>266700</xdr:rowOff>
    </xdr:to>
    <xdr:pic>
      <xdr:nvPicPr>
        <xdr:cNvPr id="121" name="Picture 120" descr="C:\Users\ADMINI~1\AppData\Local\Temp\ksohtml\clip_image163.png"/>
        <xdr:cNvPicPr>
          <a:picLocks noChangeAspect="1" noChangeArrowheads="1"/>
        </xdr:cNvPicPr>
      </xdr:nvPicPr>
      <xdr:blipFill>
        <a:blip r:embed="rId1" cstate="print"/>
        <a:srcRect/>
        <a:stretch>
          <a:fillRect/>
        </a:stretch>
      </xdr:blipFill>
      <xdr:spPr>
        <a:xfrm>
          <a:off x="6762750" y="450907150"/>
          <a:ext cx="219075" cy="266700"/>
        </a:xfrm>
        <a:prstGeom prst="rect">
          <a:avLst/>
        </a:prstGeom>
        <a:noFill/>
      </xdr:spPr>
    </xdr:pic>
    <xdr:clientData/>
  </xdr:twoCellAnchor>
  <xdr:twoCellAnchor editAs="oneCell">
    <xdr:from>
      <xdr:col>12</xdr:col>
      <xdr:colOff>0</xdr:colOff>
      <xdr:row>558</xdr:row>
      <xdr:rowOff>0</xdr:rowOff>
    </xdr:from>
    <xdr:to>
      <xdr:col>12</xdr:col>
      <xdr:colOff>219075</xdr:colOff>
      <xdr:row>558</xdr:row>
      <xdr:rowOff>266700</xdr:rowOff>
    </xdr:to>
    <xdr:pic>
      <xdr:nvPicPr>
        <xdr:cNvPr id="122" name="Picture 121" descr="C:\Users\ADMINI~1\AppData\Local\Temp\ksohtml\clip_image166.png"/>
        <xdr:cNvPicPr>
          <a:picLocks noChangeAspect="1" noChangeArrowheads="1"/>
        </xdr:cNvPicPr>
      </xdr:nvPicPr>
      <xdr:blipFill>
        <a:blip r:embed="rId1" cstate="print"/>
        <a:srcRect/>
        <a:stretch>
          <a:fillRect/>
        </a:stretch>
      </xdr:blipFill>
      <xdr:spPr>
        <a:xfrm>
          <a:off x="6991350" y="450907150"/>
          <a:ext cx="219075" cy="266700"/>
        </a:xfrm>
        <a:prstGeom prst="rect">
          <a:avLst/>
        </a:prstGeom>
        <a:noFill/>
      </xdr:spPr>
    </xdr:pic>
    <xdr:clientData/>
  </xdr:twoCellAnchor>
  <xdr:twoCellAnchor editAs="oneCell">
    <xdr:from>
      <xdr:col>12</xdr:col>
      <xdr:colOff>228600</xdr:colOff>
      <xdr:row>558</xdr:row>
      <xdr:rowOff>0</xdr:rowOff>
    </xdr:from>
    <xdr:to>
      <xdr:col>12</xdr:col>
      <xdr:colOff>447675</xdr:colOff>
      <xdr:row>558</xdr:row>
      <xdr:rowOff>266700</xdr:rowOff>
    </xdr:to>
    <xdr:pic>
      <xdr:nvPicPr>
        <xdr:cNvPr id="123" name="Picture 122" descr="C:\Users\ADMINI~1\AppData\Local\Temp\ksohtml\clip_image167.png"/>
        <xdr:cNvPicPr>
          <a:picLocks noChangeAspect="1" noChangeArrowheads="1"/>
        </xdr:cNvPicPr>
      </xdr:nvPicPr>
      <xdr:blipFill>
        <a:blip r:embed="rId1" cstate="print"/>
        <a:srcRect/>
        <a:stretch>
          <a:fillRect/>
        </a:stretch>
      </xdr:blipFill>
      <xdr:spPr>
        <a:xfrm>
          <a:off x="7219950" y="450907150"/>
          <a:ext cx="219075" cy="266700"/>
        </a:xfrm>
        <a:prstGeom prst="rect">
          <a:avLst/>
        </a:prstGeom>
        <a:noFill/>
      </xdr:spPr>
    </xdr:pic>
    <xdr:clientData/>
  </xdr:twoCellAnchor>
  <xdr:twoCellAnchor editAs="oneCell">
    <xdr:from>
      <xdr:col>12</xdr:col>
      <xdr:colOff>457200</xdr:colOff>
      <xdr:row>558</xdr:row>
      <xdr:rowOff>0</xdr:rowOff>
    </xdr:from>
    <xdr:to>
      <xdr:col>12</xdr:col>
      <xdr:colOff>676275</xdr:colOff>
      <xdr:row>558</xdr:row>
      <xdr:rowOff>266700</xdr:rowOff>
    </xdr:to>
    <xdr:pic>
      <xdr:nvPicPr>
        <xdr:cNvPr id="124" name="Picture 123" descr="C:\Users\ADMINI~1\AppData\Local\Temp\ksohtml\clip_image170.png"/>
        <xdr:cNvPicPr>
          <a:picLocks noChangeAspect="1" noChangeArrowheads="1"/>
        </xdr:cNvPicPr>
      </xdr:nvPicPr>
      <xdr:blipFill>
        <a:blip r:embed="rId1" cstate="print"/>
        <a:srcRect/>
        <a:stretch>
          <a:fillRect/>
        </a:stretch>
      </xdr:blipFill>
      <xdr:spPr>
        <a:xfrm>
          <a:off x="7448550" y="450907150"/>
          <a:ext cx="219075" cy="266700"/>
        </a:xfrm>
        <a:prstGeom prst="rect">
          <a:avLst/>
        </a:prstGeom>
        <a:noFill/>
      </xdr:spPr>
    </xdr:pic>
    <xdr:clientData/>
  </xdr:twoCellAnchor>
  <xdr:twoCellAnchor editAs="oneCell">
    <xdr:from>
      <xdr:col>13</xdr:col>
      <xdr:colOff>0</xdr:colOff>
      <xdr:row>558</xdr:row>
      <xdr:rowOff>0</xdr:rowOff>
    </xdr:from>
    <xdr:to>
      <xdr:col>13</xdr:col>
      <xdr:colOff>219075</xdr:colOff>
      <xdr:row>558</xdr:row>
      <xdr:rowOff>266700</xdr:rowOff>
    </xdr:to>
    <xdr:pic>
      <xdr:nvPicPr>
        <xdr:cNvPr id="125" name="Picture 124" descr="C:\Users\ADMINI~1\AppData\Local\Temp\ksohtml\clip_image171.png"/>
        <xdr:cNvPicPr>
          <a:picLocks noChangeAspect="1" noChangeArrowheads="1"/>
        </xdr:cNvPicPr>
      </xdr:nvPicPr>
      <xdr:blipFill>
        <a:blip r:embed="rId1" cstate="print"/>
        <a:srcRect/>
        <a:stretch>
          <a:fillRect/>
        </a:stretch>
      </xdr:blipFill>
      <xdr:spPr>
        <a:xfrm>
          <a:off x="7724775" y="450907150"/>
          <a:ext cx="219075" cy="266700"/>
        </a:xfrm>
        <a:prstGeom prst="rect">
          <a:avLst/>
        </a:prstGeom>
        <a:noFill/>
      </xdr:spPr>
    </xdr:pic>
    <xdr:clientData/>
  </xdr:twoCellAnchor>
  <xdr:twoCellAnchor editAs="oneCell">
    <xdr:from>
      <xdr:col>13</xdr:col>
      <xdr:colOff>228600</xdr:colOff>
      <xdr:row>558</xdr:row>
      <xdr:rowOff>0</xdr:rowOff>
    </xdr:from>
    <xdr:to>
      <xdr:col>13</xdr:col>
      <xdr:colOff>447675</xdr:colOff>
      <xdr:row>558</xdr:row>
      <xdr:rowOff>266700</xdr:rowOff>
    </xdr:to>
    <xdr:pic>
      <xdr:nvPicPr>
        <xdr:cNvPr id="126" name="Picture 125" descr="C:\Users\ADMINI~1\AppData\Local\Temp\ksohtml\clip_image175.png"/>
        <xdr:cNvPicPr>
          <a:picLocks noChangeAspect="1" noChangeArrowheads="1"/>
        </xdr:cNvPicPr>
      </xdr:nvPicPr>
      <xdr:blipFill>
        <a:blip r:embed="rId1" cstate="print"/>
        <a:srcRect/>
        <a:stretch>
          <a:fillRect/>
        </a:stretch>
      </xdr:blipFill>
      <xdr:spPr>
        <a:xfrm>
          <a:off x="7953375" y="450907150"/>
          <a:ext cx="219075" cy="266700"/>
        </a:xfrm>
        <a:prstGeom prst="rect">
          <a:avLst/>
        </a:prstGeom>
        <a:noFill/>
      </xdr:spPr>
    </xdr:pic>
    <xdr:clientData/>
  </xdr:twoCellAnchor>
  <xdr:twoCellAnchor editAs="oneCell">
    <xdr:from>
      <xdr:col>13</xdr:col>
      <xdr:colOff>457200</xdr:colOff>
      <xdr:row>558</xdr:row>
      <xdr:rowOff>0</xdr:rowOff>
    </xdr:from>
    <xdr:to>
      <xdr:col>13</xdr:col>
      <xdr:colOff>676275</xdr:colOff>
      <xdr:row>558</xdr:row>
      <xdr:rowOff>266700</xdr:rowOff>
    </xdr:to>
    <xdr:pic>
      <xdr:nvPicPr>
        <xdr:cNvPr id="127" name="Picture 126" descr="C:\Users\ADMINI~1\AppData\Local\Temp\ksohtml\clip_image176.png"/>
        <xdr:cNvPicPr>
          <a:picLocks noChangeAspect="1" noChangeArrowheads="1"/>
        </xdr:cNvPicPr>
      </xdr:nvPicPr>
      <xdr:blipFill>
        <a:blip r:embed="rId1" cstate="print"/>
        <a:srcRect/>
        <a:stretch>
          <a:fillRect/>
        </a:stretch>
      </xdr:blipFill>
      <xdr:spPr>
        <a:xfrm>
          <a:off x="8181975" y="450907150"/>
          <a:ext cx="219075" cy="266700"/>
        </a:xfrm>
        <a:prstGeom prst="rect">
          <a:avLst/>
        </a:prstGeom>
        <a:noFill/>
      </xdr:spPr>
    </xdr:pic>
    <xdr:clientData/>
  </xdr:twoCellAnchor>
  <xdr:twoCellAnchor editAs="oneCell">
    <xdr:from>
      <xdr:col>14</xdr:col>
      <xdr:colOff>0</xdr:colOff>
      <xdr:row>558</xdr:row>
      <xdr:rowOff>0</xdr:rowOff>
    </xdr:from>
    <xdr:to>
      <xdr:col>14</xdr:col>
      <xdr:colOff>219075</xdr:colOff>
      <xdr:row>558</xdr:row>
      <xdr:rowOff>266700</xdr:rowOff>
    </xdr:to>
    <xdr:pic>
      <xdr:nvPicPr>
        <xdr:cNvPr id="128" name="Picture 127" descr="C:\Users\ADMINI~1\AppData\Local\Temp\ksohtml\clip_image180.png"/>
        <xdr:cNvPicPr>
          <a:picLocks noChangeAspect="1" noChangeArrowheads="1"/>
        </xdr:cNvPicPr>
      </xdr:nvPicPr>
      <xdr:blipFill>
        <a:blip r:embed="rId1" cstate="print"/>
        <a:srcRect/>
        <a:stretch>
          <a:fillRect/>
        </a:stretch>
      </xdr:blipFill>
      <xdr:spPr>
        <a:xfrm>
          <a:off x="8448675" y="450907150"/>
          <a:ext cx="219075" cy="266700"/>
        </a:xfrm>
        <a:prstGeom prst="rect">
          <a:avLst/>
        </a:prstGeom>
        <a:noFill/>
      </xdr:spPr>
    </xdr:pic>
    <xdr:clientData/>
  </xdr:twoCellAnchor>
  <xdr:twoCellAnchor editAs="oneCell">
    <xdr:from>
      <xdr:col>14</xdr:col>
      <xdr:colOff>228600</xdr:colOff>
      <xdr:row>558</xdr:row>
      <xdr:rowOff>0</xdr:rowOff>
    </xdr:from>
    <xdr:to>
      <xdr:col>14</xdr:col>
      <xdr:colOff>447675</xdr:colOff>
      <xdr:row>558</xdr:row>
      <xdr:rowOff>266700</xdr:rowOff>
    </xdr:to>
    <xdr:pic>
      <xdr:nvPicPr>
        <xdr:cNvPr id="129" name="Picture 128" descr="C:\Users\ADMINI~1\AppData\Local\Temp\ksohtml\clip_image181.png"/>
        <xdr:cNvPicPr>
          <a:picLocks noChangeAspect="1" noChangeArrowheads="1"/>
        </xdr:cNvPicPr>
      </xdr:nvPicPr>
      <xdr:blipFill>
        <a:blip r:embed="rId1" cstate="print"/>
        <a:srcRect/>
        <a:stretch>
          <a:fillRect/>
        </a:stretch>
      </xdr:blipFill>
      <xdr:spPr>
        <a:xfrm>
          <a:off x="8677275" y="450907150"/>
          <a:ext cx="219075" cy="266700"/>
        </a:xfrm>
        <a:prstGeom prst="rect">
          <a:avLst/>
        </a:prstGeom>
        <a:noFill/>
      </xdr:spPr>
    </xdr:pic>
    <xdr:clientData/>
  </xdr:twoCellAnchor>
  <xdr:twoCellAnchor editAs="oneCell">
    <xdr:from>
      <xdr:col>5</xdr:col>
      <xdr:colOff>0</xdr:colOff>
      <xdr:row>558</xdr:row>
      <xdr:rowOff>0</xdr:rowOff>
    </xdr:from>
    <xdr:to>
      <xdr:col>5</xdr:col>
      <xdr:colOff>219075</xdr:colOff>
      <xdr:row>558</xdr:row>
      <xdr:rowOff>266700</xdr:rowOff>
    </xdr:to>
    <xdr:pic>
      <xdr:nvPicPr>
        <xdr:cNvPr id="130" name="Picture 129" descr="C:\Users\ADMINI~1\AppData\Local\Temp\ksohtml\clip_image78.png"/>
        <xdr:cNvPicPr>
          <a:picLocks noChangeAspect="1" noChangeArrowheads="1"/>
        </xdr:cNvPicPr>
      </xdr:nvPicPr>
      <xdr:blipFill>
        <a:blip r:embed="rId1" cstate="print"/>
        <a:srcRect/>
        <a:stretch>
          <a:fillRect/>
        </a:stretch>
      </xdr:blipFill>
      <xdr:spPr>
        <a:xfrm>
          <a:off x="2876550" y="450907150"/>
          <a:ext cx="219075" cy="266700"/>
        </a:xfrm>
        <a:prstGeom prst="rect">
          <a:avLst/>
        </a:prstGeom>
        <a:noFill/>
      </xdr:spPr>
    </xdr:pic>
    <xdr:clientData/>
  </xdr:twoCellAnchor>
  <xdr:twoCellAnchor editAs="oneCell">
    <xdr:from>
      <xdr:col>5</xdr:col>
      <xdr:colOff>228600</xdr:colOff>
      <xdr:row>558</xdr:row>
      <xdr:rowOff>0</xdr:rowOff>
    </xdr:from>
    <xdr:to>
      <xdr:col>5</xdr:col>
      <xdr:colOff>447675</xdr:colOff>
      <xdr:row>558</xdr:row>
      <xdr:rowOff>266700</xdr:rowOff>
    </xdr:to>
    <xdr:pic>
      <xdr:nvPicPr>
        <xdr:cNvPr id="131" name="Picture 130" descr="C:\Users\ADMINI~1\AppData\Local\Temp\ksohtml\clip_image79.png"/>
        <xdr:cNvPicPr>
          <a:picLocks noChangeAspect="1" noChangeArrowheads="1"/>
        </xdr:cNvPicPr>
      </xdr:nvPicPr>
      <xdr:blipFill>
        <a:blip r:embed="rId1" cstate="print"/>
        <a:srcRect/>
        <a:stretch>
          <a:fillRect/>
        </a:stretch>
      </xdr:blipFill>
      <xdr:spPr>
        <a:xfrm>
          <a:off x="3105150" y="450907150"/>
          <a:ext cx="219075" cy="266700"/>
        </a:xfrm>
        <a:prstGeom prst="rect">
          <a:avLst/>
        </a:prstGeom>
        <a:noFill/>
      </xdr:spPr>
    </xdr:pic>
    <xdr:clientData/>
  </xdr:twoCellAnchor>
  <xdr:twoCellAnchor editAs="oneCell">
    <xdr:from>
      <xdr:col>5</xdr:col>
      <xdr:colOff>457200</xdr:colOff>
      <xdr:row>558</xdr:row>
      <xdr:rowOff>0</xdr:rowOff>
    </xdr:from>
    <xdr:to>
      <xdr:col>6</xdr:col>
      <xdr:colOff>180975</xdr:colOff>
      <xdr:row>558</xdr:row>
      <xdr:rowOff>266700</xdr:rowOff>
    </xdr:to>
    <xdr:pic>
      <xdr:nvPicPr>
        <xdr:cNvPr id="132" name="Picture 131" descr="C:\Users\ADMINI~1\AppData\Local\Temp\ksohtml\clip_image82.png"/>
        <xdr:cNvPicPr>
          <a:picLocks noChangeAspect="1" noChangeArrowheads="1"/>
        </xdr:cNvPicPr>
      </xdr:nvPicPr>
      <xdr:blipFill>
        <a:blip r:embed="rId1" cstate="print"/>
        <a:srcRect/>
        <a:stretch>
          <a:fillRect/>
        </a:stretch>
      </xdr:blipFill>
      <xdr:spPr>
        <a:xfrm>
          <a:off x="3333750" y="450907150"/>
          <a:ext cx="219075" cy="266700"/>
        </a:xfrm>
        <a:prstGeom prst="rect">
          <a:avLst/>
        </a:prstGeom>
        <a:noFill/>
      </xdr:spPr>
    </xdr:pic>
    <xdr:clientData/>
  </xdr:twoCellAnchor>
  <xdr:twoCellAnchor editAs="oneCell">
    <xdr:from>
      <xdr:col>6</xdr:col>
      <xdr:colOff>0</xdr:colOff>
      <xdr:row>558</xdr:row>
      <xdr:rowOff>0</xdr:rowOff>
    </xdr:from>
    <xdr:to>
      <xdr:col>6</xdr:col>
      <xdr:colOff>219075</xdr:colOff>
      <xdr:row>558</xdr:row>
      <xdr:rowOff>266700</xdr:rowOff>
    </xdr:to>
    <xdr:pic>
      <xdr:nvPicPr>
        <xdr:cNvPr id="133" name="Picture 132" descr="C:\Users\ADMINI~1\AppData\Local\Temp\ksohtml\clip_image83.png"/>
        <xdr:cNvPicPr>
          <a:picLocks noChangeAspect="1" noChangeArrowheads="1"/>
        </xdr:cNvPicPr>
      </xdr:nvPicPr>
      <xdr:blipFill>
        <a:blip r:embed="rId1" cstate="print"/>
        <a:srcRect/>
        <a:stretch>
          <a:fillRect/>
        </a:stretch>
      </xdr:blipFill>
      <xdr:spPr>
        <a:xfrm>
          <a:off x="3371850" y="450907150"/>
          <a:ext cx="219075" cy="266700"/>
        </a:xfrm>
        <a:prstGeom prst="rect">
          <a:avLst/>
        </a:prstGeom>
        <a:noFill/>
      </xdr:spPr>
    </xdr:pic>
    <xdr:clientData/>
  </xdr:twoCellAnchor>
  <xdr:twoCellAnchor editAs="oneCell">
    <xdr:from>
      <xdr:col>6</xdr:col>
      <xdr:colOff>228600</xdr:colOff>
      <xdr:row>558</xdr:row>
      <xdr:rowOff>0</xdr:rowOff>
    </xdr:from>
    <xdr:to>
      <xdr:col>6</xdr:col>
      <xdr:colOff>447675</xdr:colOff>
      <xdr:row>558</xdr:row>
      <xdr:rowOff>266700</xdr:rowOff>
    </xdr:to>
    <xdr:pic>
      <xdr:nvPicPr>
        <xdr:cNvPr id="134" name="Picture 133" descr="C:\Users\ADMINI~1\AppData\Local\Temp\ksohtml\clip_image84.png"/>
        <xdr:cNvPicPr>
          <a:picLocks noChangeAspect="1" noChangeArrowheads="1"/>
        </xdr:cNvPicPr>
      </xdr:nvPicPr>
      <xdr:blipFill>
        <a:blip r:embed="rId1" cstate="print"/>
        <a:srcRect/>
        <a:stretch>
          <a:fillRect/>
        </a:stretch>
      </xdr:blipFill>
      <xdr:spPr>
        <a:xfrm>
          <a:off x="3600450" y="450907150"/>
          <a:ext cx="219075" cy="266700"/>
        </a:xfrm>
        <a:prstGeom prst="rect">
          <a:avLst/>
        </a:prstGeom>
        <a:noFill/>
      </xdr:spPr>
    </xdr:pic>
    <xdr:clientData/>
  </xdr:twoCellAnchor>
  <xdr:twoCellAnchor editAs="oneCell">
    <xdr:from>
      <xdr:col>6</xdr:col>
      <xdr:colOff>457200</xdr:colOff>
      <xdr:row>558</xdr:row>
      <xdr:rowOff>0</xdr:rowOff>
    </xdr:from>
    <xdr:to>
      <xdr:col>7</xdr:col>
      <xdr:colOff>219075</xdr:colOff>
      <xdr:row>558</xdr:row>
      <xdr:rowOff>266700</xdr:rowOff>
    </xdr:to>
    <xdr:pic>
      <xdr:nvPicPr>
        <xdr:cNvPr id="135" name="Picture 134" descr="C:\Users\ADMINI~1\AppData\Local\Temp\ksohtml\clip_image87.png"/>
        <xdr:cNvPicPr>
          <a:picLocks noChangeAspect="1" noChangeArrowheads="1"/>
        </xdr:cNvPicPr>
      </xdr:nvPicPr>
      <xdr:blipFill>
        <a:blip r:embed="rId1" cstate="print"/>
        <a:srcRect/>
        <a:stretch>
          <a:fillRect/>
        </a:stretch>
      </xdr:blipFill>
      <xdr:spPr>
        <a:xfrm>
          <a:off x="3829050" y="450907150"/>
          <a:ext cx="219075" cy="266700"/>
        </a:xfrm>
        <a:prstGeom prst="rect">
          <a:avLst/>
        </a:prstGeom>
        <a:noFill/>
      </xdr:spPr>
    </xdr:pic>
    <xdr:clientData/>
  </xdr:twoCellAnchor>
  <xdr:twoCellAnchor editAs="oneCell">
    <xdr:from>
      <xdr:col>7</xdr:col>
      <xdr:colOff>0</xdr:colOff>
      <xdr:row>558</xdr:row>
      <xdr:rowOff>0</xdr:rowOff>
    </xdr:from>
    <xdr:to>
      <xdr:col>7</xdr:col>
      <xdr:colOff>219075</xdr:colOff>
      <xdr:row>558</xdr:row>
      <xdr:rowOff>266700</xdr:rowOff>
    </xdr:to>
    <xdr:pic>
      <xdr:nvPicPr>
        <xdr:cNvPr id="136" name="Picture 135" descr="C:\Users\ADMINI~1\AppData\Local\Temp\ksohtml\clip_image88.png"/>
        <xdr:cNvPicPr>
          <a:picLocks noChangeAspect="1" noChangeArrowheads="1"/>
        </xdr:cNvPicPr>
      </xdr:nvPicPr>
      <xdr:blipFill>
        <a:blip r:embed="rId1" cstate="print"/>
        <a:srcRect/>
        <a:stretch>
          <a:fillRect/>
        </a:stretch>
      </xdr:blipFill>
      <xdr:spPr>
        <a:xfrm>
          <a:off x="3829050" y="450907150"/>
          <a:ext cx="219075" cy="266700"/>
        </a:xfrm>
        <a:prstGeom prst="rect">
          <a:avLst/>
        </a:prstGeom>
        <a:noFill/>
      </xdr:spPr>
    </xdr:pic>
    <xdr:clientData/>
  </xdr:twoCellAnchor>
  <xdr:twoCellAnchor editAs="oneCell">
    <xdr:from>
      <xdr:col>7</xdr:col>
      <xdr:colOff>228600</xdr:colOff>
      <xdr:row>558</xdr:row>
      <xdr:rowOff>0</xdr:rowOff>
    </xdr:from>
    <xdr:to>
      <xdr:col>7</xdr:col>
      <xdr:colOff>447675</xdr:colOff>
      <xdr:row>558</xdr:row>
      <xdr:rowOff>266700</xdr:rowOff>
    </xdr:to>
    <xdr:pic>
      <xdr:nvPicPr>
        <xdr:cNvPr id="137" name="Picture 136" descr="C:\Users\ADMINI~1\AppData\Local\Temp\ksohtml\clip_image89.png"/>
        <xdr:cNvPicPr>
          <a:picLocks noChangeAspect="1" noChangeArrowheads="1"/>
        </xdr:cNvPicPr>
      </xdr:nvPicPr>
      <xdr:blipFill>
        <a:blip r:embed="rId1" cstate="print"/>
        <a:srcRect/>
        <a:stretch>
          <a:fillRect/>
        </a:stretch>
      </xdr:blipFill>
      <xdr:spPr>
        <a:xfrm>
          <a:off x="4057650" y="450907150"/>
          <a:ext cx="219075" cy="266700"/>
        </a:xfrm>
        <a:prstGeom prst="rect">
          <a:avLst/>
        </a:prstGeom>
        <a:noFill/>
      </xdr:spPr>
    </xdr:pic>
    <xdr:clientData/>
  </xdr:twoCellAnchor>
  <xdr:twoCellAnchor editAs="oneCell">
    <xdr:from>
      <xdr:col>7</xdr:col>
      <xdr:colOff>457200</xdr:colOff>
      <xdr:row>558</xdr:row>
      <xdr:rowOff>0</xdr:rowOff>
    </xdr:from>
    <xdr:to>
      <xdr:col>8</xdr:col>
      <xdr:colOff>161925</xdr:colOff>
      <xdr:row>558</xdr:row>
      <xdr:rowOff>266700</xdr:rowOff>
    </xdr:to>
    <xdr:pic>
      <xdr:nvPicPr>
        <xdr:cNvPr id="138" name="Picture 137" descr="C:\Users\ADMINI~1\AppData\Local\Temp\ksohtml\clip_image92.png"/>
        <xdr:cNvPicPr>
          <a:picLocks noChangeAspect="1" noChangeArrowheads="1"/>
        </xdr:cNvPicPr>
      </xdr:nvPicPr>
      <xdr:blipFill>
        <a:blip r:embed="rId1" cstate="print"/>
        <a:srcRect/>
        <a:stretch>
          <a:fillRect/>
        </a:stretch>
      </xdr:blipFill>
      <xdr:spPr>
        <a:xfrm>
          <a:off x="4286250" y="450907150"/>
          <a:ext cx="219075" cy="266700"/>
        </a:xfrm>
        <a:prstGeom prst="rect">
          <a:avLst/>
        </a:prstGeom>
        <a:noFill/>
      </xdr:spPr>
    </xdr:pic>
    <xdr:clientData/>
  </xdr:twoCellAnchor>
  <xdr:twoCellAnchor editAs="oneCell">
    <xdr:from>
      <xdr:col>8</xdr:col>
      <xdr:colOff>0</xdr:colOff>
      <xdr:row>558</xdr:row>
      <xdr:rowOff>0</xdr:rowOff>
    </xdr:from>
    <xdr:to>
      <xdr:col>8</xdr:col>
      <xdr:colOff>219075</xdr:colOff>
      <xdr:row>558</xdr:row>
      <xdr:rowOff>266700</xdr:rowOff>
    </xdr:to>
    <xdr:pic>
      <xdr:nvPicPr>
        <xdr:cNvPr id="139" name="Picture 138" descr="C:\Users\ADMINI~1\AppData\Local\Temp\ksohtml\clip_image93.png"/>
        <xdr:cNvPicPr>
          <a:picLocks noChangeAspect="1" noChangeArrowheads="1"/>
        </xdr:cNvPicPr>
      </xdr:nvPicPr>
      <xdr:blipFill>
        <a:blip r:embed="rId1" cstate="print"/>
        <a:srcRect/>
        <a:stretch>
          <a:fillRect/>
        </a:stretch>
      </xdr:blipFill>
      <xdr:spPr>
        <a:xfrm>
          <a:off x="4343400" y="450907150"/>
          <a:ext cx="219075" cy="266700"/>
        </a:xfrm>
        <a:prstGeom prst="rect">
          <a:avLst/>
        </a:prstGeom>
        <a:noFill/>
      </xdr:spPr>
    </xdr:pic>
    <xdr:clientData/>
  </xdr:twoCellAnchor>
  <xdr:twoCellAnchor editAs="oneCell">
    <xdr:from>
      <xdr:col>8</xdr:col>
      <xdr:colOff>228600</xdr:colOff>
      <xdr:row>558</xdr:row>
      <xdr:rowOff>0</xdr:rowOff>
    </xdr:from>
    <xdr:to>
      <xdr:col>8</xdr:col>
      <xdr:colOff>447675</xdr:colOff>
      <xdr:row>558</xdr:row>
      <xdr:rowOff>266700</xdr:rowOff>
    </xdr:to>
    <xdr:pic>
      <xdr:nvPicPr>
        <xdr:cNvPr id="140" name="Picture 139" descr="C:\Users\ADMINI~1\AppData\Local\Temp\ksohtml\clip_image96.png"/>
        <xdr:cNvPicPr>
          <a:picLocks noChangeAspect="1" noChangeArrowheads="1"/>
        </xdr:cNvPicPr>
      </xdr:nvPicPr>
      <xdr:blipFill>
        <a:blip r:embed="rId1" cstate="print"/>
        <a:srcRect/>
        <a:stretch>
          <a:fillRect/>
        </a:stretch>
      </xdr:blipFill>
      <xdr:spPr>
        <a:xfrm>
          <a:off x="4572000" y="450907150"/>
          <a:ext cx="219075" cy="266700"/>
        </a:xfrm>
        <a:prstGeom prst="rect">
          <a:avLst/>
        </a:prstGeom>
        <a:noFill/>
      </xdr:spPr>
    </xdr:pic>
    <xdr:clientData/>
  </xdr:twoCellAnchor>
  <xdr:twoCellAnchor editAs="oneCell">
    <xdr:from>
      <xdr:col>8</xdr:col>
      <xdr:colOff>457200</xdr:colOff>
      <xdr:row>558</xdr:row>
      <xdr:rowOff>0</xdr:rowOff>
    </xdr:from>
    <xdr:to>
      <xdr:col>9</xdr:col>
      <xdr:colOff>85725</xdr:colOff>
      <xdr:row>558</xdr:row>
      <xdr:rowOff>266700</xdr:rowOff>
    </xdr:to>
    <xdr:pic>
      <xdr:nvPicPr>
        <xdr:cNvPr id="141" name="Picture 140" descr="C:\Users\ADMINI~1\AppData\Local\Temp\ksohtml\clip_image97.png"/>
        <xdr:cNvPicPr>
          <a:picLocks noChangeAspect="1" noChangeArrowheads="1"/>
        </xdr:cNvPicPr>
      </xdr:nvPicPr>
      <xdr:blipFill>
        <a:blip r:embed="rId1" cstate="print"/>
        <a:srcRect/>
        <a:stretch>
          <a:fillRect/>
        </a:stretch>
      </xdr:blipFill>
      <xdr:spPr>
        <a:xfrm>
          <a:off x="4800600" y="450907150"/>
          <a:ext cx="219075" cy="266700"/>
        </a:xfrm>
        <a:prstGeom prst="rect">
          <a:avLst/>
        </a:prstGeom>
        <a:noFill/>
      </xdr:spPr>
    </xdr:pic>
    <xdr:clientData/>
  </xdr:twoCellAnchor>
  <xdr:twoCellAnchor editAs="oneCell">
    <xdr:from>
      <xdr:col>9</xdr:col>
      <xdr:colOff>0</xdr:colOff>
      <xdr:row>558</xdr:row>
      <xdr:rowOff>0</xdr:rowOff>
    </xdr:from>
    <xdr:to>
      <xdr:col>9</xdr:col>
      <xdr:colOff>219075</xdr:colOff>
      <xdr:row>558</xdr:row>
      <xdr:rowOff>266700</xdr:rowOff>
    </xdr:to>
    <xdr:pic>
      <xdr:nvPicPr>
        <xdr:cNvPr id="142" name="Picture 141" descr="C:\Users\ADMINI~1\AppData\Local\Temp\ksohtml\clip_image100.png"/>
        <xdr:cNvPicPr>
          <a:picLocks noChangeAspect="1" noChangeArrowheads="1"/>
        </xdr:cNvPicPr>
      </xdr:nvPicPr>
      <xdr:blipFill>
        <a:blip r:embed="rId1" cstate="print"/>
        <a:srcRect/>
        <a:stretch>
          <a:fillRect/>
        </a:stretch>
      </xdr:blipFill>
      <xdr:spPr>
        <a:xfrm>
          <a:off x="4933950" y="450907150"/>
          <a:ext cx="219075" cy="266700"/>
        </a:xfrm>
        <a:prstGeom prst="rect">
          <a:avLst/>
        </a:prstGeom>
        <a:noFill/>
      </xdr:spPr>
    </xdr:pic>
    <xdr:clientData/>
  </xdr:twoCellAnchor>
  <xdr:twoCellAnchor editAs="oneCell">
    <xdr:from>
      <xdr:col>9</xdr:col>
      <xdr:colOff>228600</xdr:colOff>
      <xdr:row>558</xdr:row>
      <xdr:rowOff>0</xdr:rowOff>
    </xdr:from>
    <xdr:to>
      <xdr:col>9</xdr:col>
      <xdr:colOff>447675</xdr:colOff>
      <xdr:row>558</xdr:row>
      <xdr:rowOff>266700</xdr:rowOff>
    </xdr:to>
    <xdr:pic>
      <xdr:nvPicPr>
        <xdr:cNvPr id="143" name="Picture 142" descr="C:\Users\ADMINI~1\AppData\Local\Temp\ksohtml\clip_image101.png"/>
        <xdr:cNvPicPr>
          <a:picLocks noChangeAspect="1" noChangeArrowheads="1"/>
        </xdr:cNvPicPr>
      </xdr:nvPicPr>
      <xdr:blipFill>
        <a:blip r:embed="rId1" cstate="print"/>
        <a:srcRect/>
        <a:stretch>
          <a:fillRect/>
        </a:stretch>
      </xdr:blipFill>
      <xdr:spPr>
        <a:xfrm>
          <a:off x="5162550" y="450907150"/>
          <a:ext cx="219075" cy="266700"/>
        </a:xfrm>
        <a:prstGeom prst="rect">
          <a:avLst/>
        </a:prstGeom>
        <a:noFill/>
      </xdr:spPr>
    </xdr:pic>
    <xdr:clientData/>
  </xdr:twoCellAnchor>
  <xdr:twoCellAnchor editAs="oneCell">
    <xdr:from>
      <xdr:col>9</xdr:col>
      <xdr:colOff>457200</xdr:colOff>
      <xdr:row>558</xdr:row>
      <xdr:rowOff>0</xdr:rowOff>
    </xdr:from>
    <xdr:to>
      <xdr:col>9</xdr:col>
      <xdr:colOff>676275</xdr:colOff>
      <xdr:row>558</xdr:row>
      <xdr:rowOff>266700</xdr:rowOff>
    </xdr:to>
    <xdr:pic>
      <xdr:nvPicPr>
        <xdr:cNvPr id="144" name="Picture 143" descr="C:\Users\ADMINI~1\AppData\Local\Temp\ksohtml\clip_image102.png"/>
        <xdr:cNvPicPr>
          <a:picLocks noChangeAspect="1" noChangeArrowheads="1"/>
        </xdr:cNvPicPr>
      </xdr:nvPicPr>
      <xdr:blipFill>
        <a:blip r:embed="rId1" cstate="print"/>
        <a:srcRect/>
        <a:stretch>
          <a:fillRect/>
        </a:stretch>
      </xdr:blipFill>
      <xdr:spPr>
        <a:xfrm>
          <a:off x="5391150" y="450907150"/>
          <a:ext cx="219075" cy="266700"/>
        </a:xfrm>
        <a:prstGeom prst="rect">
          <a:avLst/>
        </a:prstGeom>
        <a:noFill/>
      </xdr:spPr>
    </xdr:pic>
    <xdr:clientData/>
  </xdr:twoCellAnchor>
  <xdr:twoCellAnchor editAs="oneCell">
    <xdr:from>
      <xdr:col>10</xdr:col>
      <xdr:colOff>0</xdr:colOff>
      <xdr:row>558</xdr:row>
      <xdr:rowOff>0</xdr:rowOff>
    </xdr:from>
    <xdr:to>
      <xdr:col>10</xdr:col>
      <xdr:colOff>219075</xdr:colOff>
      <xdr:row>558</xdr:row>
      <xdr:rowOff>266700</xdr:rowOff>
    </xdr:to>
    <xdr:pic>
      <xdr:nvPicPr>
        <xdr:cNvPr id="145" name="Picture 144" descr="C:\Users\ADMINI~1\AppData\Local\Temp\ksohtml\clip_image105.png"/>
        <xdr:cNvPicPr>
          <a:picLocks noChangeAspect="1" noChangeArrowheads="1"/>
        </xdr:cNvPicPr>
      </xdr:nvPicPr>
      <xdr:blipFill>
        <a:blip r:embed="rId1" cstate="print"/>
        <a:srcRect/>
        <a:stretch>
          <a:fillRect/>
        </a:stretch>
      </xdr:blipFill>
      <xdr:spPr>
        <a:xfrm>
          <a:off x="5619750" y="450907150"/>
          <a:ext cx="219075" cy="266700"/>
        </a:xfrm>
        <a:prstGeom prst="rect">
          <a:avLst/>
        </a:prstGeom>
        <a:noFill/>
      </xdr:spPr>
    </xdr:pic>
    <xdr:clientData/>
  </xdr:twoCellAnchor>
  <xdr:twoCellAnchor editAs="oneCell">
    <xdr:from>
      <xdr:col>10</xdr:col>
      <xdr:colOff>228600</xdr:colOff>
      <xdr:row>558</xdr:row>
      <xdr:rowOff>0</xdr:rowOff>
    </xdr:from>
    <xdr:to>
      <xdr:col>10</xdr:col>
      <xdr:colOff>447675</xdr:colOff>
      <xdr:row>558</xdr:row>
      <xdr:rowOff>266700</xdr:rowOff>
    </xdr:to>
    <xdr:pic>
      <xdr:nvPicPr>
        <xdr:cNvPr id="146" name="Picture 145" descr="C:\Users\ADMINI~1\AppData\Local\Temp\ksohtml\clip_image106.png"/>
        <xdr:cNvPicPr>
          <a:picLocks noChangeAspect="1" noChangeArrowheads="1"/>
        </xdr:cNvPicPr>
      </xdr:nvPicPr>
      <xdr:blipFill>
        <a:blip r:embed="rId1" cstate="print"/>
        <a:srcRect/>
        <a:stretch>
          <a:fillRect/>
        </a:stretch>
      </xdr:blipFill>
      <xdr:spPr>
        <a:xfrm>
          <a:off x="5848350" y="450907150"/>
          <a:ext cx="219075" cy="266700"/>
        </a:xfrm>
        <a:prstGeom prst="rect">
          <a:avLst/>
        </a:prstGeom>
        <a:noFill/>
      </xdr:spPr>
    </xdr:pic>
    <xdr:clientData/>
  </xdr:twoCellAnchor>
  <xdr:twoCellAnchor editAs="oneCell">
    <xdr:from>
      <xdr:col>10</xdr:col>
      <xdr:colOff>457200</xdr:colOff>
      <xdr:row>558</xdr:row>
      <xdr:rowOff>0</xdr:rowOff>
    </xdr:from>
    <xdr:to>
      <xdr:col>10</xdr:col>
      <xdr:colOff>676275</xdr:colOff>
      <xdr:row>558</xdr:row>
      <xdr:rowOff>266700</xdr:rowOff>
    </xdr:to>
    <xdr:pic>
      <xdr:nvPicPr>
        <xdr:cNvPr id="147" name="Picture 146" descr="C:\Users\ADMINI~1\AppData\Local\Temp\ksohtml\clip_image107.png"/>
        <xdr:cNvPicPr>
          <a:picLocks noChangeAspect="1" noChangeArrowheads="1"/>
        </xdr:cNvPicPr>
      </xdr:nvPicPr>
      <xdr:blipFill>
        <a:blip r:embed="rId1" cstate="print"/>
        <a:srcRect/>
        <a:stretch>
          <a:fillRect/>
        </a:stretch>
      </xdr:blipFill>
      <xdr:spPr>
        <a:xfrm>
          <a:off x="6076950" y="450907150"/>
          <a:ext cx="219075" cy="266700"/>
        </a:xfrm>
        <a:prstGeom prst="rect">
          <a:avLst/>
        </a:prstGeom>
        <a:noFill/>
      </xdr:spPr>
    </xdr:pic>
    <xdr:clientData/>
  </xdr:twoCellAnchor>
  <xdr:twoCellAnchor editAs="oneCell">
    <xdr:from>
      <xdr:col>11</xdr:col>
      <xdr:colOff>0</xdr:colOff>
      <xdr:row>558</xdr:row>
      <xdr:rowOff>0</xdr:rowOff>
    </xdr:from>
    <xdr:to>
      <xdr:col>11</xdr:col>
      <xdr:colOff>219075</xdr:colOff>
      <xdr:row>558</xdr:row>
      <xdr:rowOff>266700</xdr:rowOff>
    </xdr:to>
    <xdr:pic>
      <xdr:nvPicPr>
        <xdr:cNvPr id="148" name="Picture 147" descr="C:\Users\ADMINI~1\AppData\Local\Temp\ksohtml\clip_image110.png"/>
        <xdr:cNvPicPr>
          <a:picLocks noChangeAspect="1" noChangeArrowheads="1"/>
        </xdr:cNvPicPr>
      </xdr:nvPicPr>
      <xdr:blipFill>
        <a:blip r:embed="rId1" cstate="print"/>
        <a:srcRect/>
        <a:stretch>
          <a:fillRect/>
        </a:stretch>
      </xdr:blipFill>
      <xdr:spPr>
        <a:xfrm>
          <a:off x="6305550" y="450907150"/>
          <a:ext cx="219075" cy="266700"/>
        </a:xfrm>
        <a:prstGeom prst="rect">
          <a:avLst/>
        </a:prstGeom>
        <a:noFill/>
      </xdr:spPr>
    </xdr:pic>
    <xdr:clientData/>
  </xdr:twoCellAnchor>
  <xdr:twoCellAnchor editAs="oneCell">
    <xdr:from>
      <xdr:col>11</xdr:col>
      <xdr:colOff>228600</xdr:colOff>
      <xdr:row>558</xdr:row>
      <xdr:rowOff>0</xdr:rowOff>
    </xdr:from>
    <xdr:to>
      <xdr:col>11</xdr:col>
      <xdr:colOff>447675</xdr:colOff>
      <xdr:row>558</xdr:row>
      <xdr:rowOff>266700</xdr:rowOff>
    </xdr:to>
    <xdr:pic>
      <xdr:nvPicPr>
        <xdr:cNvPr id="149" name="Picture 148" descr="C:\Users\ADMINI~1\AppData\Local\Temp\ksohtml\clip_image111.png"/>
        <xdr:cNvPicPr>
          <a:picLocks noChangeAspect="1" noChangeArrowheads="1"/>
        </xdr:cNvPicPr>
      </xdr:nvPicPr>
      <xdr:blipFill>
        <a:blip r:embed="rId1" cstate="print"/>
        <a:srcRect/>
        <a:stretch>
          <a:fillRect/>
        </a:stretch>
      </xdr:blipFill>
      <xdr:spPr>
        <a:xfrm>
          <a:off x="6534150" y="450907150"/>
          <a:ext cx="219075" cy="266700"/>
        </a:xfrm>
        <a:prstGeom prst="rect">
          <a:avLst/>
        </a:prstGeom>
        <a:noFill/>
      </xdr:spPr>
    </xdr:pic>
    <xdr:clientData/>
  </xdr:twoCellAnchor>
  <xdr:twoCellAnchor editAs="oneCell">
    <xdr:from>
      <xdr:col>6</xdr:col>
      <xdr:colOff>0</xdr:colOff>
      <xdr:row>558</xdr:row>
      <xdr:rowOff>0</xdr:rowOff>
    </xdr:from>
    <xdr:to>
      <xdr:col>6</xdr:col>
      <xdr:colOff>219075</xdr:colOff>
      <xdr:row>558</xdr:row>
      <xdr:rowOff>266700</xdr:rowOff>
    </xdr:to>
    <xdr:pic>
      <xdr:nvPicPr>
        <xdr:cNvPr id="150" name="Picture 149" descr="C:\Users\ADMINI~1\AppData\Local\Temp\ksohtml\clip_image76.png"/>
        <xdr:cNvPicPr>
          <a:picLocks noChangeAspect="1" noChangeArrowheads="1"/>
        </xdr:cNvPicPr>
      </xdr:nvPicPr>
      <xdr:blipFill>
        <a:blip r:embed="rId1" cstate="print"/>
        <a:srcRect/>
        <a:stretch>
          <a:fillRect/>
        </a:stretch>
      </xdr:blipFill>
      <xdr:spPr>
        <a:xfrm>
          <a:off x="3371850" y="450907150"/>
          <a:ext cx="219075" cy="266700"/>
        </a:xfrm>
        <a:prstGeom prst="rect">
          <a:avLst/>
        </a:prstGeom>
        <a:noFill/>
      </xdr:spPr>
    </xdr:pic>
    <xdr:clientData/>
  </xdr:twoCellAnchor>
  <xdr:twoCellAnchor editAs="oneCell">
    <xdr:from>
      <xdr:col>6</xdr:col>
      <xdr:colOff>228600</xdr:colOff>
      <xdr:row>558</xdr:row>
      <xdr:rowOff>0</xdr:rowOff>
    </xdr:from>
    <xdr:to>
      <xdr:col>6</xdr:col>
      <xdr:colOff>447675</xdr:colOff>
      <xdr:row>558</xdr:row>
      <xdr:rowOff>266700</xdr:rowOff>
    </xdr:to>
    <xdr:pic>
      <xdr:nvPicPr>
        <xdr:cNvPr id="151" name="Picture 150" descr="C:\Users\ADMINI~1\AppData\Local\Temp\ksohtml\clip_image77.png"/>
        <xdr:cNvPicPr>
          <a:picLocks noChangeAspect="1" noChangeArrowheads="1"/>
        </xdr:cNvPicPr>
      </xdr:nvPicPr>
      <xdr:blipFill>
        <a:blip r:embed="rId1" cstate="print"/>
        <a:srcRect/>
        <a:stretch>
          <a:fillRect/>
        </a:stretch>
      </xdr:blipFill>
      <xdr:spPr>
        <a:xfrm>
          <a:off x="3600450" y="450907150"/>
          <a:ext cx="219075" cy="266700"/>
        </a:xfrm>
        <a:prstGeom prst="rect">
          <a:avLst/>
        </a:prstGeom>
        <a:noFill/>
      </xdr:spPr>
    </xdr:pic>
    <xdr:clientData/>
  </xdr:twoCellAnchor>
  <xdr:twoCellAnchor editAs="oneCell">
    <xdr:from>
      <xdr:col>6</xdr:col>
      <xdr:colOff>457200</xdr:colOff>
      <xdr:row>558</xdr:row>
      <xdr:rowOff>0</xdr:rowOff>
    </xdr:from>
    <xdr:to>
      <xdr:col>7</xdr:col>
      <xdr:colOff>219075</xdr:colOff>
      <xdr:row>558</xdr:row>
      <xdr:rowOff>266700</xdr:rowOff>
    </xdr:to>
    <xdr:pic>
      <xdr:nvPicPr>
        <xdr:cNvPr id="152" name="Picture 151" descr="C:\Users\ADMINI~1\AppData\Local\Temp\ksohtml\clip_image80.png"/>
        <xdr:cNvPicPr>
          <a:picLocks noChangeAspect="1" noChangeArrowheads="1"/>
        </xdr:cNvPicPr>
      </xdr:nvPicPr>
      <xdr:blipFill>
        <a:blip r:embed="rId1" cstate="print"/>
        <a:srcRect/>
        <a:stretch>
          <a:fillRect/>
        </a:stretch>
      </xdr:blipFill>
      <xdr:spPr>
        <a:xfrm>
          <a:off x="3829050" y="450907150"/>
          <a:ext cx="219075" cy="266700"/>
        </a:xfrm>
        <a:prstGeom prst="rect">
          <a:avLst/>
        </a:prstGeom>
        <a:noFill/>
      </xdr:spPr>
    </xdr:pic>
    <xdr:clientData/>
  </xdr:twoCellAnchor>
  <xdr:twoCellAnchor editAs="oneCell">
    <xdr:from>
      <xdr:col>7</xdr:col>
      <xdr:colOff>0</xdr:colOff>
      <xdr:row>558</xdr:row>
      <xdr:rowOff>0</xdr:rowOff>
    </xdr:from>
    <xdr:to>
      <xdr:col>7</xdr:col>
      <xdr:colOff>219075</xdr:colOff>
      <xdr:row>558</xdr:row>
      <xdr:rowOff>266700</xdr:rowOff>
    </xdr:to>
    <xdr:pic>
      <xdr:nvPicPr>
        <xdr:cNvPr id="153" name="Picture 152" descr="C:\Users\ADMINI~1\AppData\Local\Temp\ksohtml\clip_image81.png"/>
        <xdr:cNvPicPr>
          <a:picLocks noChangeAspect="1" noChangeArrowheads="1"/>
        </xdr:cNvPicPr>
      </xdr:nvPicPr>
      <xdr:blipFill>
        <a:blip r:embed="rId1" cstate="print"/>
        <a:srcRect/>
        <a:stretch>
          <a:fillRect/>
        </a:stretch>
      </xdr:blipFill>
      <xdr:spPr>
        <a:xfrm>
          <a:off x="3829050" y="450907150"/>
          <a:ext cx="219075" cy="266700"/>
        </a:xfrm>
        <a:prstGeom prst="rect">
          <a:avLst/>
        </a:prstGeom>
        <a:noFill/>
      </xdr:spPr>
    </xdr:pic>
    <xdr:clientData/>
  </xdr:twoCellAnchor>
  <xdr:twoCellAnchor editAs="oneCell">
    <xdr:from>
      <xdr:col>7</xdr:col>
      <xdr:colOff>228600</xdr:colOff>
      <xdr:row>558</xdr:row>
      <xdr:rowOff>0</xdr:rowOff>
    </xdr:from>
    <xdr:to>
      <xdr:col>7</xdr:col>
      <xdr:colOff>447675</xdr:colOff>
      <xdr:row>558</xdr:row>
      <xdr:rowOff>266700</xdr:rowOff>
    </xdr:to>
    <xdr:pic>
      <xdr:nvPicPr>
        <xdr:cNvPr id="154" name="Picture 153" descr="C:\Users\ADMINI~1\AppData\Local\Temp\ksohtml\clip_image85.png"/>
        <xdr:cNvPicPr>
          <a:picLocks noChangeAspect="1" noChangeArrowheads="1"/>
        </xdr:cNvPicPr>
      </xdr:nvPicPr>
      <xdr:blipFill>
        <a:blip r:embed="rId1" cstate="print"/>
        <a:srcRect/>
        <a:stretch>
          <a:fillRect/>
        </a:stretch>
      </xdr:blipFill>
      <xdr:spPr>
        <a:xfrm>
          <a:off x="4057650" y="450907150"/>
          <a:ext cx="219075" cy="266700"/>
        </a:xfrm>
        <a:prstGeom prst="rect">
          <a:avLst/>
        </a:prstGeom>
        <a:noFill/>
      </xdr:spPr>
    </xdr:pic>
    <xdr:clientData/>
  </xdr:twoCellAnchor>
  <xdr:twoCellAnchor editAs="oneCell">
    <xdr:from>
      <xdr:col>7</xdr:col>
      <xdr:colOff>457200</xdr:colOff>
      <xdr:row>558</xdr:row>
      <xdr:rowOff>0</xdr:rowOff>
    </xdr:from>
    <xdr:to>
      <xdr:col>8</xdr:col>
      <xdr:colOff>161925</xdr:colOff>
      <xdr:row>558</xdr:row>
      <xdr:rowOff>266700</xdr:rowOff>
    </xdr:to>
    <xdr:pic>
      <xdr:nvPicPr>
        <xdr:cNvPr id="155" name="Picture 154" descr="C:\Users\ADMINI~1\AppData\Local\Temp\ksohtml\clip_image86.png"/>
        <xdr:cNvPicPr>
          <a:picLocks noChangeAspect="1" noChangeArrowheads="1"/>
        </xdr:cNvPicPr>
      </xdr:nvPicPr>
      <xdr:blipFill>
        <a:blip r:embed="rId1" cstate="print"/>
        <a:srcRect/>
        <a:stretch>
          <a:fillRect/>
        </a:stretch>
      </xdr:blipFill>
      <xdr:spPr>
        <a:xfrm>
          <a:off x="4286250" y="450907150"/>
          <a:ext cx="219075" cy="266700"/>
        </a:xfrm>
        <a:prstGeom prst="rect">
          <a:avLst/>
        </a:prstGeom>
        <a:noFill/>
      </xdr:spPr>
    </xdr:pic>
    <xdr:clientData/>
  </xdr:twoCellAnchor>
  <xdr:twoCellAnchor editAs="oneCell">
    <xdr:from>
      <xdr:col>8</xdr:col>
      <xdr:colOff>0</xdr:colOff>
      <xdr:row>558</xdr:row>
      <xdr:rowOff>0</xdr:rowOff>
    </xdr:from>
    <xdr:to>
      <xdr:col>8</xdr:col>
      <xdr:colOff>219075</xdr:colOff>
      <xdr:row>558</xdr:row>
      <xdr:rowOff>266700</xdr:rowOff>
    </xdr:to>
    <xdr:pic>
      <xdr:nvPicPr>
        <xdr:cNvPr id="156" name="Picture 155" descr="C:\Users\ADMINI~1\AppData\Local\Temp\ksohtml\clip_image90.png"/>
        <xdr:cNvPicPr>
          <a:picLocks noChangeAspect="1" noChangeArrowheads="1"/>
        </xdr:cNvPicPr>
      </xdr:nvPicPr>
      <xdr:blipFill>
        <a:blip r:embed="rId1" cstate="print"/>
        <a:srcRect/>
        <a:stretch>
          <a:fillRect/>
        </a:stretch>
      </xdr:blipFill>
      <xdr:spPr>
        <a:xfrm>
          <a:off x="4343400" y="450907150"/>
          <a:ext cx="219075" cy="266700"/>
        </a:xfrm>
        <a:prstGeom prst="rect">
          <a:avLst/>
        </a:prstGeom>
        <a:noFill/>
      </xdr:spPr>
    </xdr:pic>
    <xdr:clientData/>
  </xdr:twoCellAnchor>
  <xdr:twoCellAnchor editAs="oneCell">
    <xdr:from>
      <xdr:col>8</xdr:col>
      <xdr:colOff>228600</xdr:colOff>
      <xdr:row>558</xdr:row>
      <xdr:rowOff>0</xdr:rowOff>
    </xdr:from>
    <xdr:to>
      <xdr:col>8</xdr:col>
      <xdr:colOff>447675</xdr:colOff>
      <xdr:row>558</xdr:row>
      <xdr:rowOff>266700</xdr:rowOff>
    </xdr:to>
    <xdr:pic>
      <xdr:nvPicPr>
        <xdr:cNvPr id="157" name="Picture 156" descr="C:\Users\ADMINI~1\AppData\Local\Temp\ksohtml\clip_image91.png"/>
        <xdr:cNvPicPr>
          <a:picLocks noChangeAspect="1" noChangeArrowheads="1"/>
        </xdr:cNvPicPr>
      </xdr:nvPicPr>
      <xdr:blipFill>
        <a:blip r:embed="rId1" cstate="print"/>
        <a:srcRect/>
        <a:stretch>
          <a:fillRect/>
        </a:stretch>
      </xdr:blipFill>
      <xdr:spPr>
        <a:xfrm>
          <a:off x="4572000" y="450907150"/>
          <a:ext cx="219075" cy="266700"/>
        </a:xfrm>
        <a:prstGeom prst="rect">
          <a:avLst/>
        </a:prstGeom>
        <a:noFill/>
      </xdr:spPr>
    </xdr:pic>
    <xdr:clientData/>
  </xdr:twoCellAnchor>
  <xdr:twoCellAnchor editAs="oneCell">
    <xdr:from>
      <xdr:col>8</xdr:col>
      <xdr:colOff>457200</xdr:colOff>
      <xdr:row>558</xdr:row>
      <xdr:rowOff>0</xdr:rowOff>
    </xdr:from>
    <xdr:to>
      <xdr:col>9</xdr:col>
      <xdr:colOff>85725</xdr:colOff>
      <xdr:row>558</xdr:row>
      <xdr:rowOff>266700</xdr:rowOff>
    </xdr:to>
    <xdr:pic>
      <xdr:nvPicPr>
        <xdr:cNvPr id="158" name="Picture 157" descr="C:\Users\ADMINI~1\AppData\Local\Temp\ksohtml\clip_image94.png"/>
        <xdr:cNvPicPr>
          <a:picLocks noChangeAspect="1" noChangeArrowheads="1"/>
        </xdr:cNvPicPr>
      </xdr:nvPicPr>
      <xdr:blipFill>
        <a:blip r:embed="rId1" cstate="print"/>
        <a:srcRect/>
        <a:stretch>
          <a:fillRect/>
        </a:stretch>
      </xdr:blipFill>
      <xdr:spPr>
        <a:xfrm>
          <a:off x="4800600" y="450907150"/>
          <a:ext cx="219075" cy="266700"/>
        </a:xfrm>
        <a:prstGeom prst="rect">
          <a:avLst/>
        </a:prstGeom>
        <a:noFill/>
      </xdr:spPr>
    </xdr:pic>
    <xdr:clientData/>
  </xdr:twoCellAnchor>
  <xdr:twoCellAnchor editAs="oneCell">
    <xdr:from>
      <xdr:col>9</xdr:col>
      <xdr:colOff>0</xdr:colOff>
      <xdr:row>558</xdr:row>
      <xdr:rowOff>0</xdr:rowOff>
    </xdr:from>
    <xdr:to>
      <xdr:col>9</xdr:col>
      <xdr:colOff>219075</xdr:colOff>
      <xdr:row>558</xdr:row>
      <xdr:rowOff>266700</xdr:rowOff>
    </xdr:to>
    <xdr:pic>
      <xdr:nvPicPr>
        <xdr:cNvPr id="159" name="Picture 158" descr="C:\Users\ADMINI~1\AppData\Local\Temp\ksohtml\clip_image95.png"/>
        <xdr:cNvPicPr>
          <a:picLocks noChangeAspect="1" noChangeArrowheads="1"/>
        </xdr:cNvPicPr>
      </xdr:nvPicPr>
      <xdr:blipFill>
        <a:blip r:embed="rId1" cstate="print"/>
        <a:srcRect/>
        <a:stretch>
          <a:fillRect/>
        </a:stretch>
      </xdr:blipFill>
      <xdr:spPr>
        <a:xfrm>
          <a:off x="4933950" y="450907150"/>
          <a:ext cx="219075" cy="266700"/>
        </a:xfrm>
        <a:prstGeom prst="rect">
          <a:avLst/>
        </a:prstGeom>
        <a:noFill/>
      </xdr:spPr>
    </xdr:pic>
    <xdr:clientData/>
  </xdr:twoCellAnchor>
  <xdr:twoCellAnchor editAs="oneCell">
    <xdr:from>
      <xdr:col>9</xdr:col>
      <xdr:colOff>228600</xdr:colOff>
      <xdr:row>558</xdr:row>
      <xdr:rowOff>0</xdr:rowOff>
    </xdr:from>
    <xdr:to>
      <xdr:col>9</xdr:col>
      <xdr:colOff>447675</xdr:colOff>
      <xdr:row>558</xdr:row>
      <xdr:rowOff>266700</xdr:rowOff>
    </xdr:to>
    <xdr:pic>
      <xdr:nvPicPr>
        <xdr:cNvPr id="160" name="Picture 159" descr="C:\Users\ADMINI~1\AppData\Local\Temp\ksohtml\clip_image98.png"/>
        <xdr:cNvPicPr>
          <a:picLocks noChangeAspect="1" noChangeArrowheads="1"/>
        </xdr:cNvPicPr>
      </xdr:nvPicPr>
      <xdr:blipFill>
        <a:blip r:embed="rId1" cstate="print"/>
        <a:srcRect/>
        <a:stretch>
          <a:fillRect/>
        </a:stretch>
      </xdr:blipFill>
      <xdr:spPr>
        <a:xfrm>
          <a:off x="5162550" y="450907150"/>
          <a:ext cx="219075" cy="266700"/>
        </a:xfrm>
        <a:prstGeom prst="rect">
          <a:avLst/>
        </a:prstGeom>
        <a:noFill/>
      </xdr:spPr>
    </xdr:pic>
    <xdr:clientData/>
  </xdr:twoCellAnchor>
  <xdr:twoCellAnchor editAs="oneCell">
    <xdr:from>
      <xdr:col>9</xdr:col>
      <xdr:colOff>457200</xdr:colOff>
      <xdr:row>558</xdr:row>
      <xdr:rowOff>0</xdr:rowOff>
    </xdr:from>
    <xdr:to>
      <xdr:col>9</xdr:col>
      <xdr:colOff>676275</xdr:colOff>
      <xdr:row>558</xdr:row>
      <xdr:rowOff>266700</xdr:rowOff>
    </xdr:to>
    <xdr:pic>
      <xdr:nvPicPr>
        <xdr:cNvPr id="161" name="Picture 160" descr="C:\Users\ADMINI~1\AppData\Local\Temp\ksohtml\clip_image99.png"/>
        <xdr:cNvPicPr>
          <a:picLocks noChangeAspect="1" noChangeArrowheads="1"/>
        </xdr:cNvPicPr>
      </xdr:nvPicPr>
      <xdr:blipFill>
        <a:blip r:embed="rId1" cstate="print"/>
        <a:srcRect/>
        <a:stretch>
          <a:fillRect/>
        </a:stretch>
      </xdr:blipFill>
      <xdr:spPr>
        <a:xfrm>
          <a:off x="5391150" y="450907150"/>
          <a:ext cx="219075" cy="266700"/>
        </a:xfrm>
        <a:prstGeom prst="rect">
          <a:avLst/>
        </a:prstGeom>
        <a:noFill/>
      </xdr:spPr>
    </xdr:pic>
    <xdr:clientData/>
  </xdr:twoCellAnchor>
  <xdr:twoCellAnchor editAs="oneCell">
    <xdr:from>
      <xdr:col>10</xdr:col>
      <xdr:colOff>0</xdr:colOff>
      <xdr:row>558</xdr:row>
      <xdr:rowOff>0</xdr:rowOff>
    </xdr:from>
    <xdr:to>
      <xdr:col>10</xdr:col>
      <xdr:colOff>219075</xdr:colOff>
      <xdr:row>558</xdr:row>
      <xdr:rowOff>266700</xdr:rowOff>
    </xdr:to>
    <xdr:pic>
      <xdr:nvPicPr>
        <xdr:cNvPr id="162" name="Picture 161" descr="C:\Users\ADMINI~1\AppData\Local\Temp\ksohtml\clip_image103.png"/>
        <xdr:cNvPicPr>
          <a:picLocks noChangeAspect="1" noChangeArrowheads="1"/>
        </xdr:cNvPicPr>
      </xdr:nvPicPr>
      <xdr:blipFill>
        <a:blip r:embed="rId1" cstate="print"/>
        <a:srcRect/>
        <a:stretch>
          <a:fillRect/>
        </a:stretch>
      </xdr:blipFill>
      <xdr:spPr>
        <a:xfrm>
          <a:off x="5619750" y="450907150"/>
          <a:ext cx="219075" cy="266700"/>
        </a:xfrm>
        <a:prstGeom prst="rect">
          <a:avLst/>
        </a:prstGeom>
        <a:noFill/>
      </xdr:spPr>
    </xdr:pic>
    <xdr:clientData/>
  </xdr:twoCellAnchor>
  <xdr:twoCellAnchor editAs="oneCell">
    <xdr:from>
      <xdr:col>10</xdr:col>
      <xdr:colOff>228600</xdr:colOff>
      <xdr:row>558</xdr:row>
      <xdr:rowOff>0</xdr:rowOff>
    </xdr:from>
    <xdr:to>
      <xdr:col>10</xdr:col>
      <xdr:colOff>447675</xdr:colOff>
      <xdr:row>558</xdr:row>
      <xdr:rowOff>266700</xdr:rowOff>
    </xdr:to>
    <xdr:pic>
      <xdr:nvPicPr>
        <xdr:cNvPr id="163" name="Picture 162" descr="C:\Users\ADMINI~1\AppData\Local\Temp\ksohtml\clip_image104.png"/>
        <xdr:cNvPicPr>
          <a:picLocks noChangeAspect="1" noChangeArrowheads="1"/>
        </xdr:cNvPicPr>
      </xdr:nvPicPr>
      <xdr:blipFill>
        <a:blip r:embed="rId1" cstate="print"/>
        <a:srcRect/>
        <a:stretch>
          <a:fillRect/>
        </a:stretch>
      </xdr:blipFill>
      <xdr:spPr>
        <a:xfrm>
          <a:off x="5848350" y="450907150"/>
          <a:ext cx="219075" cy="266700"/>
        </a:xfrm>
        <a:prstGeom prst="rect">
          <a:avLst/>
        </a:prstGeom>
        <a:noFill/>
      </xdr:spPr>
    </xdr:pic>
    <xdr:clientData/>
  </xdr:twoCellAnchor>
  <xdr:twoCellAnchor editAs="oneCell">
    <xdr:from>
      <xdr:col>10</xdr:col>
      <xdr:colOff>457200</xdr:colOff>
      <xdr:row>558</xdr:row>
      <xdr:rowOff>0</xdr:rowOff>
    </xdr:from>
    <xdr:to>
      <xdr:col>10</xdr:col>
      <xdr:colOff>676275</xdr:colOff>
      <xdr:row>558</xdr:row>
      <xdr:rowOff>266700</xdr:rowOff>
    </xdr:to>
    <xdr:pic>
      <xdr:nvPicPr>
        <xdr:cNvPr id="164" name="Picture 163" descr="C:\Users\ADMINI~1\AppData\Local\Temp\ksohtml\clip_image108.png"/>
        <xdr:cNvPicPr>
          <a:picLocks noChangeAspect="1" noChangeArrowheads="1"/>
        </xdr:cNvPicPr>
      </xdr:nvPicPr>
      <xdr:blipFill>
        <a:blip r:embed="rId1" cstate="print"/>
        <a:srcRect/>
        <a:stretch>
          <a:fillRect/>
        </a:stretch>
      </xdr:blipFill>
      <xdr:spPr>
        <a:xfrm>
          <a:off x="6076950" y="450907150"/>
          <a:ext cx="219075" cy="266700"/>
        </a:xfrm>
        <a:prstGeom prst="rect">
          <a:avLst/>
        </a:prstGeom>
        <a:noFill/>
      </xdr:spPr>
    </xdr:pic>
    <xdr:clientData/>
  </xdr:twoCellAnchor>
  <xdr:twoCellAnchor editAs="oneCell">
    <xdr:from>
      <xdr:col>11</xdr:col>
      <xdr:colOff>0</xdr:colOff>
      <xdr:row>558</xdr:row>
      <xdr:rowOff>0</xdr:rowOff>
    </xdr:from>
    <xdr:to>
      <xdr:col>11</xdr:col>
      <xdr:colOff>219075</xdr:colOff>
      <xdr:row>558</xdr:row>
      <xdr:rowOff>266700</xdr:rowOff>
    </xdr:to>
    <xdr:pic>
      <xdr:nvPicPr>
        <xdr:cNvPr id="165" name="Picture 164" descr="C:\Users\ADMINI~1\AppData\Local\Temp\ksohtml\clip_image109.png"/>
        <xdr:cNvPicPr>
          <a:picLocks noChangeAspect="1" noChangeArrowheads="1"/>
        </xdr:cNvPicPr>
      </xdr:nvPicPr>
      <xdr:blipFill>
        <a:blip r:embed="rId1" cstate="print"/>
        <a:srcRect/>
        <a:stretch>
          <a:fillRect/>
        </a:stretch>
      </xdr:blipFill>
      <xdr:spPr>
        <a:xfrm>
          <a:off x="6305550" y="450907150"/>
          <a:ext cx="219075" cy="266700"/>
        </a:xfrm>
        <a:prstGeom prst="rect">
          <a:avLst/>
        </a:prstGeom>
        <a:noFill/>
      </xdr:spPr>
    </xdr:pic>
    <xdr:clientData/>
  </xdr:twoCellAnchor>
  <xdr:twoCellAnchor editAs="oneCell">
    <xdr:from>
      <xdr:col>3</xdr:col>
      <xdr:colOff>0</xdr:colOff>
      <xdr:row>562</xdr:row>
      <xdr:rowOff>0</xdr:rowOff>
    </xdr:from>
    <xdr:to>
      <xdr:col>3</xdr:col>
      <xdr:colOff>219075</xdr:colOff>
      <xdr:row>562</xdr:row>
      <xdr:rowOff>266700</xdr:rowOff>
    </xdr:to>
    <xdr:pic>
      <xdr:nvPicPr>
        <xdr:cNvPr id="166" name="Picture 165" descr="C:\Users\ADMINI~1\AppData\Local\Temp\ksohtml\clip_image186.png"/>
        <xdr:cNvPicPr>
          <a:picLocks noChangeAspect="1" noChangeArrowheads="1"/>
        </xdr:cNvPicPr>
      </xdr:nvPicPr>
      <xdr:blipFill>
        <a:blip r:embed="rId1" cstate="print"/>
        <a:srcRect/>
        <a:stretch>
          <a:fillRect/>
        </a:stretch>
      </xdr:blipFill>
      <xdr:spPr>
        <a:xfrm>
          <a:off x="1638300" y="454158350"/>
          <a:ext cx="219075" cy="266700"/>
        </a:xfrm>
        <a:prstGeom prst="rect">
          <a:avLst/>
        </a:prstGeom>
        <a:noFill/>
      </xdr:spPr>
    </xdr:pic>
    <xdr:clientData/>
  </xdr:twoCellAnchor>
  <xdr:twoCellAnchor editAs="oneCell">
    <xdr:from>
      <xdr:col>3</xdr:col>
      <xdr:colOff>228600</xdr:colOff>
      <xdr:row>562</xdr:row>
      <xdr:rowOff>0</xdr:rowOff>
    </xdr:from>
    <xdr:to>
      <xdr:col>3</xdr:col>
      <xdr:colOff>447675</xdr:colOff>
      <xdr:row>562</xdr:row>
      <xdr:rowOff>266700</xdr:rowOff>
    </xdr:to>
    <xdr:pic>
      <xdr:nvPicPr>
        <xdr:cNvPr id="167" name="Picture 166" descr="C:\Users\ADMINI~1\AppData\Local\Temp\ksohtml\clip_image187.png"/>
        <xdr:cNvPicPr>
          <a:picLocks noChangeAspect="1" noChangeArrowheads="1"/>
        </xdr:cNvPicPr>
      </xdr:nvPicPr>
      <xdr:blipFill>
        <a:blip r:embed="rId1" cstate="print"/>
        <a:srcRect/>
        <a:stretch>
          <a:fillRect/>
        </a:stretch>
      </xdr:blipFill>
      <xdr:spPr>
        <a:xfrm>
          <a:off x="1866900" y="454158350"/>
          <a:ext cx="219075" cy="266700"/>
        </a:xfrm>
        <a:prstGeom prst="rect">
          <a:avLst/>
        </a:prstGeom>
        <a:noFill/>
      </xdr:spPr>
    </xdr:pic>
    <xdr:clientData/>
  </xdr:twoCellAnchor>
  <xdr:twoCellAnchor editAs="oneCell">
    <xdr:from>
      <xdr:col>3</xdr:col>
      <xdr:colOff>457200</xdr:colOff>
      <xdr:row>562</xdr:row>
      <xdr:rowOff>0</xdr:rowOff>
    </xdr:from>
    <xdr:to>
      <xdr:col>4</xdr:col>
      <xdr:colOff>47625</xdr:colOff>
      <xdr:row>562</xdr:row>
      <xdr:rowOff>266700</xdr:rowOff>
    </xdr:to>
    <xdr:pic>
      <xdr:nvPicPr>
        <xdr:cNvPr id="168" name="Picture 167" descr="C:\Users\ADMINI~1\AppData\Local\Temp\ksohtml\clip_image190.png"/>
        <xdr:cNvPicPr>
          <a:picLocks noChangeAspect="1" noChangeArrowheads="1"/>
        </xdr:cNvPicPr>
      </xdr:nvPicPr>
      <xdr:blipFill>
        <a:blip r:embed="rId1" cstate="print"/>
        <a:srcRect/>
        <a:stretch>
          <a:fillRect/>
        </a:stretch>
      </xdr:blipFill>
      <xdr:spPr>
        <a:xfrm>
          <a:off x="2095500" y="454158350"/>
          <a:ext cx="219075" cy="266700"/>
        </a:xfrm>
        <a:prstGeom prst="rect">
          <a:avLst/>
        </a:prstGeom>
        <a:noFill/>
      </xdr:spPr>
    </xdr:pic>
    <xdr:clientData/>
  </xdr:twoCellAnchor>
  <xdr:twoCellAnchor editAs="oneCell">
    <xdr:from>
      <xdr:col>4</xdr:col>
      <xdr:colOff>0</xdr:colOff>
      <xdr:row>562</xdr:row>
      <xdr:rowOff>0</xdr:rowOff>
    </xdr:from>
    <xdr:to>
      <xdr:col>4</xdr:col>
      <xdr:colOff>219075</xdr:colOff>
      <xdr:row>562</xdr:row>
      <xdr:rowOff>266700</xdr:rowOff>
    </xdr:to>
    <xdr:pic>
      <xdr:nvPicPr>
        <xdr:cNvPr id="169" name="Picture 168" descr="C:\Users\ADMINI~1\AppData\Local\Temp\ksohtml\clip_image191.png"/>
        <xdr:cNvPicPr>
          <a:picLocks noChangeAspect="1" noChangeArrowheads="1"/>
        </xdr:cNvPicPr>
      </xdr:nvPicPr>
      <xdr:blipFill>
        <a:blip r:embed="rId1" cstate="print"/>
        <a:srcRect/>
        <a:stretch>
          <a:fillRect/>
        </a:stretch>
      </xdr:blipFill>
      <xdr:spPr>
        <a:xfrm>
          <a:off x="2266950" y="454158350"/>
          <a:ext cx="219075" cy="266700"/>
        </a:xfrm>
        <a:prstGeom prst="rect">
          <a:avLst/>
        </a:prstGeom>
        <a:noFill/>
      </xdr:spPr>
    </xdr:pic>
    <xdr:clientData/>
  </xdr:twoCellAnchor>
  <xdr:twoCellAnchor editAs="oneCell">
    <xdr:from>
      <xdr:col>4</xdr:col>
      <xdr:colOff>228600</xdr:colOff>
      <xdr:row>562</xdr:row>
      <xdr:rowOff>0</xdr:rowOff>
    </xdr:from>
    <xdr:to>
      <xdr:col>4</xdr:col>
      <xdr:colOff>447675</xdr:colOff>
      <xdr:row>562</xdr:row>
      <xdr:rowOff>266700</xdr:rowOff>
    </xdr:to>
    <xdr:pic>
      <xdr:nvPicPr>
        <xdr:cNvPr id="170" name="Picture 169" descr="C:\Users\ADMINI~1\AppData\Local\Temp\ksohtml\clip_image192.png"/>
        <xdr:cNvPicPr>
          <a:picLocks noChangeAspect="1" noChangeArrowheads="1"/>
        </xdr:cNvPicPr>
      </xdr:nvPicPr>
      <xdr:blipFill>
        <a:blip r:embed="rId1" cstate="print"/>
        <a:srcRect/>
        <a:stretch>
          <a:fillRect/>
        </a:stretch>
      </xdr:blipFill>
      <xdr:spPr>
        <a:xfrm>
          <a:off x="2495550" y="454158350"/>
          <a:ext cx="219075" cy="266700"/>
        </a:xfrm>
        <a:prstGeom prst="rect">
          <a:avLst/>
        </a:prstGeom>
        <a:noFill/>
      </xdr:spPr>
    </xdr:pic>
    <xdr:clientData/>
  </xdr:twoCellAnchor>
  <xdr:twoCellAnchor editAs="oneCell">
    <xdr:from>
      <xdr:col>4</xdr:col>
      <xdr:colOff>457200</xdr:colOff>
      <xdr:row>562</xdr:row>
      <xdr:rowOff>0</xdr:rowOff>
    </xdr:from>
    <xdr:to>
      <xdr:col>5</xdr:col>
      <xdr:colOff>66675</xdr:colOff>
      <xdr:row>562</xdr:row>
      <xdr:rowOff>266700</xdr:rowOff>
    </xdr:to>
    <xdr:pic>
      <xdr:nvPicPr>
        <xdr:cNvPr id="171" name="Picture 170" descr="C:\Users\ADMINI~1\AppData\Local\Temp\ksohtml\clip_image195.png"/>
        <xdr:cNvPicPr>
          <a:picLocks noChangeAspect="1" noChangeArrowheads="1"/>
        </xdr:cNvPicPr>
      </xdr:nvPicPr>
      <xdr:blipFill>
        <a:blip r:embed="rId1" cstate="print"/>
        <a:srcRect/>
        <a:stretch>
          <a:fillRect/>
        </a:stretch>
      </xdr:blipFill>
      <xdr:spPr>
        <a:xfrm>
          <a:off x="2724150" y="454158350"/>
          <a:ext cx="219075" cy="266700"/>
        </a:xfrm>
        <a:prstGeom prst="rect">
          <a:avLst/>
        </a:prstGeom>
        <a:noFill/>
      </xdr:spPr>
    </xdr:pic>
    <xdr:clientData/>
  </xdr:twoCellAnchor>
  <xdr:twoCellAnchor editAs="oneCell">
    <xdr:from>
      <xdr:col>5</xdr:col>
      <xdr:colOff>0</xdr:colOff>
      <xdr:row>562</xdr:row>
      <xdr:rowOff>0</xdr:rowOff>
    </xdr:from>
    <xdr:to>
      <xdr:col>5</xdr:col>
      <xdr:colOff>219075</xdr:colOff>
      <xdr:row>562</xdr:row>
      <xdr:rowOff>266700</xdr:rowOff>
    </xdr:to>
    <xdr:pic>
      <xdr:nvPicPr>
        <xdr:cNvPr id="172" name="Picture 171" descr="C:\Users\ADMINI~1\AppData\Local\Temp\ksohtml\clip_image196.png"/>
        <xdr:cNvPicPr>
          <a:picLocks noChangeAspect="1" noChangeArrowheads="1"/>
        </xdr:cNvPicPr>
      </xdr:nvPicPr>
      <xdr:blipFill>
        <a:blip r:embed="rId1" cstate="print"/>
        <a:srcRect/>
        <a:stretch>
          <a:fillRect/>
        </a:stretch>
      </xdr:blipFill>
      <xdr:spPr>
        <a:xfrm>
          <a:off x="2876550" y="454158350"/>
          <a:ext cx="219075" cy="266700"/>
        </a:xfrm>
        <a:prstGeom prst="rect">
          <a:avLst/>
        </a:prstGeom>
        <a:noFill/>
      </xdr:spPr>
    </xdr:pic>
    <xdr:clientData/>
  </xdr:twoCellAnchor>
  <xdr:twoCellAnchor editAs="oneCell">
    <xdr:from>
      <xdr:col>5</xdr:col>
      <xdr:colOff>228600</xdr:colOff>
      <xdr:row>562</xdr:row>
      <xdr:rowOff>0</xdr:rowOff>
    </xdr:from>
    <xdr:to>
      <xdr:col>5</xdr:col>
      <xdr:colOff>447675</xdr:colOff>
      <xdr:row>562</xdr:row>
      <xdr:rowOff>266700</xdr:rowOff>
    </xdr:to>
    <xdr:pic>
      <xdr:nvPicPr>
        <xdr:cNvPr id="173" name="Picture 172" descr="C:\Users\ADMINI~1\AppData\Local\Temp\ksohtml\clip_image197.png"/>
        <xdr:cNvPicPr>
          <a:picLocks noChangeAspect="1" noChangeArrowheads="1"/>
        </xdr:cNvPicPr>
      </xdr:nvPicPr>
      <xdr:blipFill>
        <a:blip r:embed="rId1" cstate="print"/>
        <a:srcRect/>
        <a:stretch>
          <a:fillRect/>
        </a:stretch>
      </xdr:blipFill>
      <xdr:spPr>
        <a:xfrm>
          <a:off x="3105150" y="454158350"/>
          <a:ext cx="219075" cy="266700"/>
        </a:xfrm>
        <a:prstGeom prst="rect">
          <a:avLst/>
        </a:prstGeom>
        <a:noFill/>
      </xdr:spPr>
    </xdr:pic>
    <xdr:clientData/>
  </xdr:twoCellAnchor>
  <xdr:twoCellAnchor editAs="oneCell">
    <xdr:from>
      <xdr:col>5</xdr:col>
      <xdr:colOff>457200</xdr:colOff>
      <xdr:row>562</xdr:row>
      <xdr:rowOff>0</xdr:rowOff>
    </xdr:from>
    <xdr:to>
      <xdr:col>6</xdr:col>
      <xdr:colOff>180975</xdr:colOff>
      <xdr:row>562</xdr:row>
      <xdr:rowOff>266700</xdr:rowOff>
    </xdr:to>
    <xdr:pic>
      <xdr:nvPicPr>
        <xdr:cNvPr id="174" name="Picture 173" descr="C:\Users\ADMINI~1\AppData\Local\Temp\ksohtml\clip_image200.png"/>
        <xdr:cNvPicPr>
          <a:picLocks noChangeAspect="1" noChangeArrowheads="1"/>
        </xdr:cNvPicPr>
      </xdr:nvPicPr>
      <xdr:blipFill>
        <a:blip r:embed="rId1" cstate="print"/>
        <a:srcRect/>
        <a:stretch>
          <a:fillRect/>
        </a:stretch>
      </xdr:blipFill>
      <xdr:spPr>
        <a:xfrm>
          <a:off x="3333750" y="454158350"/>
          <a:ext cx="219075" cy="266700"/>
        </a:xfrm>
        <a:prstGeom prst="rect">
          <a:avLst/>
        </a:prstGeom>
        <a:noFill/>
      </xdr:spPr>
    </xdr:pic>
    <xdr:clientData/>
  </xdr:twoCellAnchor>
  <xdr:twoCellAnchor editAs="oneCell">
    <xdr:from>
      <xdr:col>6</xdr:col>
      <xdr:colOff>0</xdr:colOff>
      <xdr:row>562</xdr:row>
      <xdr:rowOff>0</xdr:rowOff>
    </xdr:from>
    <xdr:to>
      <xdr:col>6</xdr:col>
      <xdr:colOff>219075</xdr:colOff>
      <xdr:row>562</xdr:row>
      <xdr:rowOff>266700</xdr:rowOff>
    </xdr:to>
    <xdr:pic>
      <xdr:nvPicPr>
        <xdr:cNvPr id="175" name="Picture 174" descr="C:\Users\ADMINI~1\AppData\Local\Temp\ksohtml\clip_image201.png"/>
        <xdr:cNvPicPr>
          <a:picLocks noChangeAspect="1" noChangeArrowheads="1"/>
        </xdr:cNvPicPr>
      </xdr:nvPicPr>
      <xdr:blipFill>
        <a:blip r:embed="rId1" cstate="print"/>
        <a:srcRect/>
        <a:stretch>
          <a:fillRect/>
        </a:stretch>
      </xdr:blipFill>
      <xdr:spPr>
        <a:xfrm>
          <a:off x="3371850" y="454158350"/>
          <a:ext cx="219075" cy="266700"/>
        </a:xfrm>
        <a:prstGeom prst="rect">
          <a:avLst/>
        </a:prstGeom>
        <a:noFill/>
      </xdr:spPr>
    </xdr:pic>
    <xdr:clientData/>
  </xdr:twoCellAnchor>
  <xdr:twoCellAnchor editAs="oneCell">
    <xdr:from>
      <xdr:col>6</xdr:col>
      <xdr:colOff>228600</xdr:colOff>
      <xdr:row>562</xdr:row>
      <xdr:rowOff>0</xdr:rowOff>
    </xdr:from>
    <xdr:to>
      <xdr:col>6</xdr:col>
      <xdr:colOff>447675</xdr:colOff>
      <xdr:row>562</xdr:row>
      <xdr:rowOff>266700</xdr:rowOff>
    </xdr:to>
    <xdr:pic>
      <xdr:nvPicPr>
        <xdr:cNvPr id="176" name="Picture 175" descr="C:\Users\ADMINI~1\AppData\Local\Temp\ksohtml\clip_image204.png"/>
        <xdr:cNvPicPr>
          <a:picLocks noChangeAspect="1" noChangeArrowheads="1"/>
        </xdr:cNvPicPr>
      </xdr:nvPicPr>
      <xdr:blipFill>
        <a:blip r:embed="rId1" cstate="print"/>
        <a:srcRect/>
        <a:stretch>
          <a:fillRect/>
        </a:stretch>
      </xdr:blipFill>
      <xdr:spPr>
        <a:xfrm>
          <a:off x="3600450" y="454158350"/>
          <a:ext cx="219075" cy="266700"/>
        </a:xfrm>
        <a:prstGeom prst="rect">
          <a:avLst/>
        </a:prstGeom>
        <a:noFill/>
      </xdr:spPr>
    </xdr:pic>
    <xdr:clientData/>
  </xdr:twoCellAnchor>
  <xdr:twoCellAnchor editAs="oneCell">
    <xdr:from>
      <xdr:col>6</xdr:col>
      <xdr:colOff>457200</xdr:colOff>
      <xdr:row>562</xdr:row>
      <xdr:rowOff>0</xdr:rowOff>
    </xdr:from>
    <xdr:to>
      <xdr:col>7</xdr:col>
      <xdr:colOff>219075</xdr:colOff>
      <xdr:row>562</xdr:row>
      <xdr:rowOff>266700</xdr:rowOff>
    </xdr:to>
    <xdr:pic>
      <xdr:nvPicPr>
        <xdr:cNvPr id="177" name="Picture 176" descr="C:\Users\ADMINI~1\AppData\Local\Temp\ksohtml\clip_image205.png"/>
        <xdr:cNvPicPr>
          <a:picLocks noChangeAspect="1" noChangeArrowheads="1"/>
        </xdr:cNvPicPr>
      </xdr:nvPicPr>
      <xdr:blipFill>
        <a:blip r:embed="rId1" cstate="print"/>
        <a:srcRect/>
        <a:stretch>
          <a:fillRect/>
        </a:stretch>
      </xdr:blipFill>
      <xdr:spPr>
        <a:xfrm>
          <a:off x="3829050" y="454158350"/>
          <a:ext cx="219075" cy="266700"/>
        </a:xfrm>
        <a:prstGeom prst="rect">
          <a:avLst/>
        </a:prstGeom>
        <a:noFill/>
      </xdr:spPr>
    </xdr:pic>
    <xdr:clientData/>
  </xdr:twoCellAnchor>
  <xdr:twoCellAnchor editAs="oneCell">
    <xdr:from>
      <xdr:col>7</xdr:col>
      <xdr:colOff>0</xdr:colOff>
      <xdr:row>562</xdr:row>
      <xdr:rowOff>0</xdr:rowOff>
    </xdr:from>
    <xdr:to>
      <xdr:col>7</xdr:col>
      <xdr:colOff>219075</xdr:colOff>
      <xdr:row>562</xdr:row>
      <xdr:rowOff>266700</xdr:rowOff>
    </xdr:to>
    <xdr:pic>
      <xdr:nvPicPr>
        <xdr:cNvPr id="178" name="Picture 177" descr="C:\Users\ADMINI~1\AppData\Local\Temp\ksohtml\clip_image208.png"/>
        <xdr:cNvPicPr>
          <a:picLocks noChangeAspect="1" noChangeArrowheads="1"/>
        </xdr:cNvPicPr>
      </xdr:nvPicPr>
      <xdr:blipFill>
        <a:blip r:embed="rId1" cstate="print"/>
        <a:srcRect/>
        <a:stretch>
          <a:fillRect/>
        </a:stretch>
      </xdr:blipFill>
      <xdr:spPr>
        <a:xfrm>
          <a:off x="3829050" y="454158350"/>
          <a:ext cx="219075" cy="266700"/>
        </a:xfrm>
        <a:prstGeom prst="rect">
          <a:avLst/>
        </a:prstGeom>
        <a:noFill/>
      </xdr:spPr>
    </xdr:pic>
    <xdr:clientData/>
  </xdr:twoCellAnchor>
  <xdr:twoCellAnchor editAs="oneCell">
    <xdr:from>
      <xdr:col>7</xdr:col>
      <xdr:colOff>228600</xdr:colOff>
      <xdr:row>562</xdr:row>
      <xdr:rowOff>0</xdr:rowOff>
    </xdr:from>
    <xdr:to>
      <xdr:col>7</xdr:col>
      <xdr:colOff>447675</xdr:colOff>
      <xdr:row>562</xdr:row>
      <xdr:rowOff>266700</xdr:rowOff>
    </xdr:to>
    <xdr:pic>
      <xdr:nvPicPr>
        <xdr:cNvPr id="179" name="Picture 178" descr="C:\Users\ADMINI~1\AppData\Local\Temp\ksohtml\clip_image209.png"/>
        <xdr:cNvPicPr>
          <a:picLocks noChangeAspect="1" noChangeArrowheads="1"/>
        </xdr:cNvPicPr>
      </xdr:nvPicPr>
      <xdr:blipFill>
        <a:blip r:embed="rId1" cstate="print"/>
        <a:srcRect/>
        <a:stretch>
          <a:fillRect/>
        </a:stretch>
      </xdr:blipFill>
      <xdr:spPr>
        <a:xfrm>
          <a:off x="4057650" y="454158350"/>
          <a:ext cx="219075" cy="266700"/>
        </a:xfrm>
        <a:prstGeom prst="rect">
          <a:avLst/>
        </a:prstGeom>
        <a:noFill/>
      </xdr:spPr>
    </xdr:pic>
    <xdr:clientData/>
  </xdr:twoCellAnchor>
  <xdr:twoCellAnchor editAs="oneCell">
    <xdr:from>
      <xdr:col>7</xdr:col>
      <xdr:colOff>457200</xdr:colOff>
      <xdr:row>562</xdr:row>
      <xdr:rowOff>0</xdr:rowOff>
    </xdr:from>
    <xdr:to>
      <xdr:col>8</xdr:col>
      <xdr:colOff>161925</xdr:colOff>
      <xdr:row>562</xdr:row>
      <xdr:rowOff>266700</xdr:rowOff>
    </xdr:to>
    <xdr:pic>
      <xdr:nvPicPr>
        <xdr:cNvPr id="180" name="Picture 179" descr="C:\Users\ADMINI~1\AppData\Local\Temp\ksohtml\clip_image210.png"/>
        <xdr:cNvPicPr>
          <a:picLocks noChangeAspect="1" noChangeArrowheads="1"/>
        </xdr:cNvPicPr>
      </xdr:nvPicPr>
      <xdr:blipFill>
        <a:blip r:embed="rId1" cstate="print"/>
        <a:srcRect/>
        <a:stretch>
          <a:fillRect/>
        </a:stretch>
      </xdr:blipFill>
      <xdr:spPr>
        <a:xfrm>
          <a:off x="4286250" y="454158350"/>
          <a:ext cx="219075" cy="266700"/>
        </a:xfrm>
        <a:prstGeom prst="rect">
          <a:avLst/>
        </a:prstGeom>
        <a:noFill/>
      </xdr:spPr>
    </xdr:pic>
    <xdr:clientData/>
  </xdr:twoCellAnchor>
  <xdr:twoCellAnchor editAs="oneCell">
    <xdr:from>
      <xdr:col>8</xdr:col>
      <xdr:colOff>0</xdr:colOff>
      <xdr:row>562</xdr:row>
      <xdr:rowOff>0</xdr:rowOff>
    </xdr:from>
    <xdr:to>
      <xdr:col>8</xdr:col>
      <xdr:colOff>219075</xdr:colOff>
      <xdr:row>562</xdr:row>
      <xdr:rowOff>266700</xdr:rowOff>
    </xdr:to>
    <xdr:pic>
      <xdr:nvPicPr>
        <xdr:cNvPr id="181" name="Picture 180" descr="C:\Users\ADMINI~1\AppData\Local\Temp\ksohtml\clip_image213.png"/>
        <xdr:cNvPicPr>
          <a:picLocks noChangeAspect="1" noChangeArrowheads="1"/>
        </xdr:cNvPicPr>
      </xdr:nvPicPr>
      <xdr:blipFill>
        <a:blip r:embed="rId1" cstate="print"/>
        <a:srcRect/>
        <a:stretch>
          <a:fillRect/>
        </a:stretch>
      </xdr:blipFill>
      <xdr:spPr>
        <a:xfrm>
          <a:off x="4343400" y="454158350"/>
          <a:ext cx="219075" cy="266700"/>
        </a:xfrm>
        <a:prstGeom prst="rect">
          <a:avLst/>
        </a:prstGeom>
        <a:noFill/>
      </xdr:spPr>
    </xdr:pic>
    <xdr:clientData/>
  </xdr:twoCellAnchor>
  <xdr:twoCellAnchor editAs="oneCell">
    <xdr:from>
      <xdr:col>8</xdr:col>
      <xdr:colOff>228600</xdr:colOff>
      <xdr:row>562</xdr:row>
      <xdr:rowOff>0</xdr:rowOff>
    </xdr:from>
    <xdr:to>
      <xdr:col>8</xdr:col>
      <xdr:colOff>447675</xdr:colOff>
      <xdr:row>562</xdr:row>
      <xdr:rowOff>266700</xdr:rowOff>
    </xdr:to>
    <xdr:pic>
      <xdr:nvPicPr>
        <xdr:cNvPr id="182" name="Picture 181" descr="C:\Users\ADMINI~1\AppData\Local\Temp\ksohtml\clip_image214.png"/>
        <xdr:cNvPicPr>
          <a:picLocks noChangeAspect="1" noChangeArrowheads="1"/>
        </xdr:cNvPicPr>
      </xdr:nvPicPr>
      <xdr:blipFill>
        <a:blip r:embed="rId1" cstate="print"/>
        <a:srcRect/>
        <a:stretch>
          <a:fillRect/>
        </a:stretch>
      </xdr:blipFill>
      <xdr:spPr>
        <a:xfrm>
          <a:off x="4572000" y="454158350"/>
          <a:ext cx="219075" cy="266700"/>
        </a:xfrm>
        <a:prstGeom prst="rect">
          <a:avLst/>
        </a:prstGeom>
        <a:noFill/>
      </xdr:spPr>
    </xdr:pic>
    <xdr:clientData/>
  </xdr:twoCellAnchor>
  <xdr:twoCellAnchor editAs="oneCell">
    <xdr:from>
      <xdr:col>8</xdr:col>
      <xdr:colOff>457200</xdr:colOff>
      <xdr:row>562</xdr:row>
      <xdr:rowOff>0</xdr:rowOff>
    </xdr:from>
    <xdr:to>
      <xdr:col>9</xdr:col>
      <xdr:colOff>85725</xdr:colOff>
      <xdr:row>562</xdr:row>
      <xdr:rowOff>266700</xdr:rowOff>
    </xdr:to>
    <xdr:pic>
      <xdr:nvPicPr>
        <xdr:cNvPr id="183" name="Picture 182" descr="C:\Users\ADMINI~1\AppData\Local\Temp\ksohtml\clip_image215.png"/>
        <xdr:cNvPicPr>
          <a:picLocks noChangeAspect="1" noChangeArrowheads="1"/>
        </xdr:cNvPicPr>
      </xdr:nvPicPr>
      <xdr:blipFill>
        <a:blip r:embed="rId1" cstate="print"/>
        <a:srcRect/>
        <a:stretch>
          <a:fillRect/>
        </a:stretch>
      </xdr:blipFill>
      <xdr:spPr>
        <a:xfrm>
          <a:off x="4800600" y="454158350"/>
          <a:ext cx="219075" cy="266700"/>
        </a:xfrm>
        <a:prstGeom prst="rect">
          <a:avLst/>
        </a:prstGeom>
        <a:noFill/>
      </xdr:spPr>
    </xdr:pic>
    <xdr:clientData/>
  </xdr:twoCellAnchor>
  <xdr:twoCellAnchor editAs="oneCell">
    <xdr:from>
      <xdr:col>9</xdr:col>
      <xdr:colOff>0</xdr:colOff>
      <xdr:row>562</xdr:row>
      <xdr:rowOff>0</xdr:rowOff>
    </xdr:from>
    <xdr:to>
      <xdr:col>9</xdr:col>
      <xdr:colOff>219075</xdr:colOff>
      <xdr:row>562</xdr:row>
      <xdr:rowOff>266700</xdr:rowOff>
    </xdr:to>
    <xdr:pic>
      <xdr:nvPicPr>
        <xdr:cNvPr id="184" name="Picture 183" descr="C:\Users\ADMINI~1\AppData\Local\Temp\ksohtml\clip_image218.png"/>
        <xdr:cNvPicPr>
          <a:picLocks noChangeAspect="1" noChangeArrowheads="1"/>
        </xdr:cNvPicPr>
      </xdr:nvPicPr>
      <xdr:blipFill>
        <a:blip r:embed="rId1" cstate="print"/>
        <a:srcRect/>
        <a:stretch>
          <a:fillRect/>
        </a:stretch>
      </xdr:blipFill>
      <xdr:spPr>
        <a:xfrm>
          <a:off x="4933950" y="454158350"/>
          <a:ext cx="219075" cy="266700"/>
        </a:xfrm>
        <a:prstGeom prst="rect">
          <a:avLst/>
        </a:prstGeom>
        <a:noFill/>
      </xdr:spPr>
    </xdr:pic>
    <xdr:clientData/>
  </xdr:twoCellAnchor>
  <xdr:twoCellAnchor editAs="oneCell">
    <xdr:from>
      <xdr:col>9</xdr:col>
      <xdr:colOff>228600</xdr:colOff>
      <xdr:row>562</xdr:row>
      <xdr:rowOff>0</xdr:rowOff>
    </xdr:from>
    <xdr:to>
      <xdr:col>9</xdr:col>
      <xdr:colOff>447675</xdr:colOff>
      <xdr:row>562</xdr:row>
      <xdr:rowOff>266700</xdr:rowOff>
    </xdr:to>
    <xdr:pic>
      <xdr:nvPicPr>
        <xdr:cNvPr id="185" name="Picture 184" descr="C:\Users\ADMINI~1\AppData\Local\Temp\ksohtml\clip_image219.png"/>
        <xdr:cNvPicPr>
          <a:picLocks noChangeAspect="1" noChangeArrowheads="1"/>
        </xdr:cNvPicPr>
      </xdr:nvPicPr>
      <xdr:blipFill>
        <a:blip r:embed="rId1" cstate="print"/>
        <a:srcRect/>
        <a:stretch>
          <a:fillRect/>
        </a:stretch>
      </xdr:blipFill>
      <xdr:spPr>
        <a:xfrm>
          <a:off x="5162550" y="454158350"/>
          <a:ext cx="219075" cy="266700"/>
        </a:xfrm>
        <a:prstGeom prst="rect">
          <a:avLst/>
        </a:prstGeom>
        <a:noFill/>
      </xdr:spPr>
    </xdr:pic>
    <xdr:clientData/>
  </xdr:twoCellAnchor>
  <xdr:twoCellAnchor editAs="oneCell">
    <xdr:from>
      <xdr:col>4</xdr:col>
      <xdr:colOff>0</xdr:colOff>
      <xdr:row>562</xdr:row>
      <xdr:rowOff>0</xdr:rowOff>
    </xdr:from>
    <xdr:to>
      <xdr:col>4</xdr:col>
      <xdr:colOff>219075</xdr:colOff>
      <xdr:row>562</xdr:row>
      <xdr:rowOff>266700</xdr:rowOff>
    </xdr:to>
    <xdr:pic>
      <xdr:nvPicPr>
        <xdr:cNvPr id="186" name="Picture 185" descr="C:\Users\ADMINI~1\AppData\Local\Temp\ksohtml\clip_image184.png"/>
        <xdr:cNvPicPr>
          <a:picLocks noChangeAspect="1" noChangeArrowheads="1"/>
        </xdr:cNvPicPr>
      </xdr:nvPicPr>
      <xdr:blipFill>
        <a:blip r:embed="rId1" cstate="print"/>
        <a:srcRect/>
        <a:stretch>
          <a:fillRect/>
        </a:stretch>
      </xdr:blipFill>
      <xdr:spPr>
        <a:xfrm>
          <a:off x="2266950" y="454158350"/>
          <a:ext cx="219075" cy="266700"/>
        </a:xfrm>
        <a:prstGeom prst="rect">
          <a:avLst/>
        </a:prstGeom>
        <a:noFill/>
      </xdr:spPr>
    </xdr:pic>
    <xdr:clientData/>
  </xdr:twoCellAnchor>
  <xdr:twoCellAnchor editAs="oneCell">
    <xdr:from>
      <xdr:col>4</xdr:col>
      <xdr:colOff>228600</xdr:colOff>
      <xdr:row>562</xdr:row>
      <xdr:rowOff>0</xdr:rowOff>
    </xdr:from>
    <xdr:to>
      <xdr:col>4</xdr:col>
      <xdr:colOff>447675</xdr:colOff>
      <xdr:row>562</xdr:row>
      <xdr:rowOff>266700</xdr:rowOff>
    </xdr:to>
    <xdr:pic>
      <xdr:nvPicPr>
        <xdr:cNvPr id="187" name="Picture 186" descr="C:\Users\ADMINI~1\AppData\Local\Temp\ksohtml\clip_image185.png"/>
        <xdr:cNvPicPr>
          <a:picLocks noChangeAspect="1" noChangeArrowheads="1"/>
        </xdr:cNvPicPr>
      </xdr:nvPicPr>
      <xdr:blipFill>
        <a:blip r:embed="rId1" cstate="print"/>
        <a:srcRect/>
        <a:stretch>
          <a:fillRect/>
        </a:stretch>
      </xdr:blipFill>
      <xdr:spPr>
        <a:xfrm>
          <a:off x="2495550" y="454158350"/>
          <a:ext cx="219075" cy="266700"/>
        </a:xfrm>
        <a:prstGeom prst="rect">
          <a:avLst/>
        </a:prstGeom>
        <a:noFill/>
      </xdr:spPr>
    </xdr:pic>
    <xdr:clientData/>
  </xdr:twoCellAnchor>
  <xdr:twoCellAnchor editAs="oneCell">
    <xdr:from>
      <xdr:col>4</xdr:col>
      <xdr:colOff>457200</xdr:colOff>
      <xdr:row>562</xdr:row>
      <xdr:rowOff>0</xdr:rowOff>
    </xdr:from>
    <xdr:to>
      <xdr:col>5</xdr:col>
      <xdr:colOff>66675</xdr:colOff>
      <xdr:row>562</xdr:row>
      <xdr:rowOff>266700</xdr:rowOff>
    </xdr:to>
    <xdr:pic>
      <xdr:nvPicPr>
        <xdr:cNvPr id="188" name="Picture 187" descr="C:\Users\ADMINI~1\AppData\Local\Temp\ksohtml\clip_image188.png"/>
        <xdr:cNvPicPr>
          <a:picLocks noChangeAspect="1" noChangeArrowheads="1"/>
        </xdr:cNvPicPr>
      </xdr:nvPicPr>
      <xdr:blipFill>
        <a:blip r:embed="rId1" cstate="print"/>
        <a:srcRect/>
        <a:stretch>
          <a:fillRect/>
        </a:stretch>
      </xdr:blipFill>
      <xdr:spPr>
        <a:xfrm>
          <a:off x="2724150" y="454158350"/>
          <a:ext cx="219075" cy="266700"/>
        </a:xfrm>
        <a:prstGeom prst="rect">
          <a:avLst/>
        </a:prstGeom>
        <a:noFill/>
      </xdr:spPr>
    </xdr:pic>
    <xdr:clientData/>
  </xdr:twoCellAnchor>
  <xdr:twoCellAnchor editAs="oneCell">
    <xdr:from>
      <xdr:col>5</xdr:col>
      <xdr:colOff>0</xdr:colOff>
      <xdr:row>562</xdr:row>
      <xdr:rowOff>0</xdr:rowOff>
    </xdr:from>
    <xdr:to>
      <xdr:col>5</xdr:col>
      <xdr:colOff>219075</xdr:colOff>
      <xdr:row>562</xdr:row>
      <xdr:rowOff>266700</xdr:rowOff>
    </xdr:to>
    <xdr:pic>
      <xdr:nvPicPr>
        <xdr:cNvPr id="189" name="Picture 188" descr="C:\Users\ADMINI~1\AppData\Local\Temp\ksohtml\clip_image189.png"/>
        <xdr:cNvPicPr>
          <a:picLocks noChangeAspect="1" noChangeArrowheads="1"/>
        </xdr:cNvPicPr>
      </xdr:nvPicPr>
      <xdr:blipFill>
        <a:blip r:embed="rId1" cstate="print"/>
        <a:srcRect/>
        <a:stretch>
          <a:fillRect/>
        </a:stretch>
      </xdr:blipFill>
      <xdr:spPr>
        <a:xfrm>
          <a:off x="2876550" y="454158350"/>
          <a:ext cx="219075" cy="266700"/>
        </a:xfrm>
        <a:prstGeom prst="rect">
          <a:avLst/>
        </a:prstGeom>
        <a:noFill/>
      </xdr:spPr>
    </xdr:pic>
    <xdr:clientData/>
  </xdr:twoCellAnchor>
  <xdr:twoCellAnchor editAs="oneCell">
    <xdr:from>
      <xdr:col>5</xdr:col>
      <xdr:colOff>228600</xdr:colOff>
      <xdr:row>562</xdr:row>
      <xdr:rowOff>0</xdr:rowOff>
    </xdr:from>
    <xdr:to>
      <xdr:col>5</xdr:col>
      <xdr:colOff>447675</xdr:colOff>
      <xdr:row>562</xdr:row>
      <xdr:rowOff>266700</xdr:rowOff>
    </xdr:to>
    <xdr:pic>
      <xdr:nvPicPr>
        <xdr:cNvPr id="190" name="Picture 189" descr="C:\Users\ADMINI~1\AppData\Local\Temp\ksohtml\clip_image193.png"/>
        <xdr:cNvPicPr>
          <a:picLocks noChangeAspect="1" noChangeArrowheads="1"/>
        </xdr:cNvPicPr>
      </xdr:nvPicPr>
      <xdr:blipFill>
        <a:blip r:embed="rId1" cstate="print"/>
        <a:srcRect/>
        <a:stretch>
          <a:fillRect/>
        </a:stretch>
      </xdr:blipFill>
      <xdr:spPr>
        <a:xfrm>
          <a:off x="3105150" y="454158350"/>
          <a:ext cx="219075" cy="266700"/>
        </a:xfrm>
        <a:prstGeom prst="rect">
          <a:avLst/>
        </a:prstGeom>
        <a:noFill/>
      </xdr:spPr>
    </xdr:pic>
    <xdr:clientData/>
  </xdr:twoCellAnchor>
  <xdr:twoCellAnchor editAs="oneCell">
    <xdr:from>
      <xdr:col>5</xdr:col>
      <xdr:colOff>457200</xdr:colOff>
      <xdr:row>562</xdr:row>
      <xdr:rowOff>0</xdr:rowOff>
    </xdr:from>
    <xdr:to>
      <xdr:col>6</xdr:col>
      <xdr:colOff>180975</xdr:colOff>
      <xdr:row>562</xdr:row>
      <xdr:rowOff>266700</xdr:rowOff>
    </xdr:to>
    <xdr:pic>
      <xdr:nvPicPr>
        <xdr:cNvPr id="191" name="Picture 190" descr="C:\Users\ADMINI~1\AppData\Local\Temp\ksohtml\clip_image194.png"/>
        <xdr:cNvPicPr>
          <a:picLocks noChangeAspect="1" noChangeArrowheads="1"/>
        </xdr:cNvPicPr>
      </xdr:nvPicPr>
      <xdr:blipFill>
        <a:blip r:embed="rId1" cstate="print"/>
        <a:srcRect/>
        <a:stretch>
          <a:fillRect/>
        </a:stretch>
      </xdr:blipFill>
      <xdr:spPr>
        <a:xfrm>
          <a:off x="3333750" y="454158350"/>
          <a:ext cx="219075" cy="266700"/>
        </a:xfrm>
        <a:prstGeom prst="rect">
          <a:avLst/>
        </a:prstGeom>
        <a:noFill/>
      </xdr:spPr>
    </xdr:pic>
    <xdr:clientData/>
  </xdr:twoCellAnchor>
  <xdr:twoCellAnchor editAs="oneCell">
    <xdr:from>
      <xdr:col>6</xdr:col>
      <xdr:colOff>0</xdr:colOff>
      <xdr:row>562</xdr:row>
      <xdr:rowOff>0</xdr:rowOff>
    </xdr:from>
    <xdr:to>
      <xdr:col>6</xdr:col>
      <xdr:colOff>219075</xdr:colOff>
      <xdr:row>562</xdr:row>
      <xdr:rowOff>266700</xdr:rowOff>
    </xdr:to>
    <xdr:pic>
      <xdr:nvPicPr>
        <xdr:cNvPr id="192" name="Picture 191" descr="C:\Users\ADMINI~1\AppData\Local\Temp\ksohtml\clip_image198.png"/>
        <xdr:cNvPicPr>
          <a:picLocks noChangeAspect="1" noChangeArrowheads="1"/>
        </xdr:cNvPicPr>
      </xdr:nvPicPr>
      <xdr:blipFill>
        <a:blip r:embed="rId1" cstate="print"/>
        <a:srcRect/>
        <a:stretch>
          <a:fillRect/>
        </a:stretch>
      </xdr:blipFill>
      <xdr:spPr>
        <a:xfrm>
          <a:off x="3371850" y="454158350"/>
          <a:ext cx="219075" cy="266700"/>
        </a:xfrm>
        <a:prstGeom prst="rect">
          <a:avLst/>
        </a:prstGeom>
        <a:noFill/>
      </xdr:spPr>
    </xdr:pic>
    <xdr:clientData/>
  </xdr:twoCellAnchor>
  <xdr:twoCellAnchor editAs="oneCell">
    <xdr:from>
      <xdr:col>6</xdr:col>
      <xdr:colOff>228600</xdr:colOff>
      <xdr:row>562</xdr:row>
      <xdr:rowOff>0</xdr:rowOff>
    </xdr:from>
    <xdr:to>
      <xdr:col>6</xdr:col>
      <xdr:colOff>447675</xdr:colOff>
      <xdr:row>562</xdr:row>
      <xdr:rowOff>266700</xdr:rowOff>
    </xdr:to>
    <xdr:pic>
      <xdr:nvPicPr>
        <xdr:cNvPr id="193" name="Picture 192" descr="C:\Users\ADMINI~1\AppData\Local\Temp\ksohtml\clip_image199.png"/>
        <xdr:cNvPicPr>
          <a:picLocks noChangeAspect="1" noChangeArrowheads="1"/>
        </xdr:cNvPicPr>
      </xdr:nvPicPr>
      <xdr:blipFill>
        <a:blip r:embed="rId1" cstate="print"/>
        <a:srcRect/>
        <a:stretch>
          <a:fillRect/>
        </a:stretch>
      </xdr:blipFill>
      <xdr:spPr>
        <a:xfrm>
          <a:off x="3600450" y="454158350"/>
          <a:ext cx="219075" cy="266700"/>
        </a:xfrm>
        <a:prstGeom prst="rect">
          <a:avLst/>
        </a:prstGeom>
        <a:noFill/>
      </xdr:spPr>
    </xdr:pic>
    <xdr:clientData/>
  </xdr:twoCellAnchor>
  <xdr:twoCellAnchor editAs="oneCell">
    <xdr:from>
      <xdr:col>6</xdr:col>
      <xdr:colOff>457200</xdr:colOff>
      <xdr:row>562</xdr:row>
      <xdr:rowOff>0</xdr:rowOff>
    </xdr:from>
    <xdr:to>
      <xdr:col>7</xdr:col>
      <xdr:colOff>219075</xdr:colOff>
      <xdr:row>562</xdr:row>
      <xdr:rowOff>266700</xdr:rowOff>
    </xdr:to>
    <xdr:pic>
      <xdr:nvPicPr>
        <xdr:cNvPr id="194" name="Picture 193" descr="C:\Users\ADMINI~1\AppData\Local\Temp\ksohtml\clip_image202.png"/>
        <xdr:cNvPicPr>
          <a:picLocks noChangeAspect="1" noChangeArrowheads="1"/>
        </xdr:cNvPicPr>
      </xdr:nvPicPr>
      <xdr:blipFill>
        <a:blip r:embed="rId1" cstate="print"/>
        <a:srcRect/>
        <a:stretch>
          <a:fillRect/>
        </a:stretch>
      </xdr:blipFill>
      <xdr:spPr>
        <a:xfrm>
          <a:off x="3829050" y="454158350"/>
          <a:ext cx="219075" cy="266700"/>
        </a:xfrm>
        <a:prstGeom prst="rect">
          <a:avLst/>
        </a:prstGeom>
        <a:noFill/>
      </xdr:spPr>
    </xdr:pic>
    <xdr:clientData/>
  </xdr:twoCellAnchor>
  <xdr:twoCellAnchor editAs="oneCell">
    <xdr:from>
      <xdr:col>7</xdr:col>
      <xdr:colOff>0</xdr:colOff>
      <xdr:row>562</xdr:row>
      <xdr:rowOff>0</xdr:rowOff>
    </xdr:from>
    <xdr:to>
      <xdr:col>7</xdr:col>
      <xdr:colOff>219075</xdr:colOff>
      <xdr:row>562</xdr:row>
      <xdr:rowOff>266700</xdr:rowOff>
    </xdr:to>
    <xdr:pic>
      <xdr:nvPicPr>
        <xdr:cNvPr id="195" name="Picture 194" descr="C:\Users\ADMINI~1\AppData\Local\Temp\ksohtml\clip_image203.png"/>
        <xdr:cNvPicPr>
          <a:picLocks noChangeAspect="1" noChangeArrowheads="1"/>
        </xdr:cNvPicPr>
      </xdr:nvPicPr>
      <xdr:blipFill>
        <a:blip r:embed="rId1" cstate="print"/>
        <a:srcRect/>
        <a:stretch>
          <a:fillRect/>
        </a:stretch>
      </xdr:blipFill>
      <xdr:spPr>
        <a:xfrm>
          <a:off x="3829050" y="454158350"/>
          <a:ext cx="219075" cy="266700"/>
        </a:xfrm>
        <a:prstGeom prst="rect">
          <a:avLst/>
        </a:prstGeom>
        <a:noFill/>
      </xdr:spPr>
    </xdr:pic>
    <xdr:clientData/>
  </xdr:twoCellAnchor>
  <xdr:twoCellAnchor editAs="oneCell">
    <xdr:from>
      <xdr:col>7</xdr:col>
      <xdr:colOff>228600</xdr:colOff>
      <xdr:row>562</xdr:row>
      <xdr:rowOff>0</xdr:rowOff>
    </xdr:from>
    <xdr:to>
      <xdr:col>7</xdr:col>
      <xdr:colOff>447675</xdr:colOff>
      <xdr:row>562</xdr:row>
      <xdr:rowOff>266700</xdr:rowOff>
    </xdr:to>
    <xdr:pic>
      <xdr:nvPicPr>
        <xdr:cNvPr id="196" name="Picture 195" descr="C:\Users\ADMINI~1\AppData\Local\Temp\ksohtml\clip_image206.png"/>
        <xdr:cNvPicPr>
          <a:picLocks noChangeAspect="1" noChangeArrowheads="1"/>
        </xdr:cNvPicPr>
      </xdr:nvPicPr>
      <xdr:blipFill>
        <a:blip r:embed="rId1" cstate="print"/>
        <a:srcRect/>
        <a:stretch>
          <a:fillRect/>
        </a:stretch>
      </xdr:blipFill>
      <xdr:spPr>
        <a:xfrm>
          <a:off x="4057650" y="454158350"/>
          <a:ext cx="219075" cy="266700"/>
        </a:xfrm>
        <a:prstGeom prst="rect">
          <a:avLst/>
        </a:prstGeom>
        <a:noFill/>
      </xdr:spPr>
    </xdr:pic>
    <xdr:clientData/>
  </xdr:twoCellAnchor>
  <xdr:twoCellAnchor editAs="oneCell">
    <xdr:from>
      <xdr:col>7</xdr:col>
      <xdr:colOff>457200</xdr:colOff>
      <xdr:row>562</xdr:row>
      <xdr:rowOff>0</xdr:rowOff>
    </xdr:from>
    <xdr:to>
      <xdr:col>8</xdr:col>
      <xdr:colOff>161925</xdr:colOff>
      <xdr:row>562</xdr:row>
      <xdr:rowOff>266700</xdr:rowOff>
    </xdr:to>
    <xdr:pic>
      <xdr:nvPicPr>
        <xdr:cNvPr id="197" name="Picture 196" descr="C:\Users\ADMINI~1\AppData\Local\Temp\ksohtml\clip_image207.png"/>
        <xdr:cNvPicPr>
          <a:picLocks noChangeAspect="1" noChangeArrowheads="1"/>
        </xdr:cNvPicPr>
      </xdr:nvPicPr>
      <xdr:blipFill>
        <a:blip r:embed="rId1" cstate="print"/>
        <a:srcRect/>
        <a:stretch>
          <a:fillRect/>
        </a:stretch>
      </xdr:blipFill>
      <xdr:spPr>
        <a:xfrm>
          <a:off x="4286250" y="454158350"/>
          <a:ext cx="219075" cy="266700"/>
        </a:xfrm>
        <a:prstGeom prst="rect">
          <a:avLst/>
        </a:prstGeom>
        <a:noFill/>
      </xdr:spPr>
    </xdr:pic>
    <xdr:clientData/>
  </xdr:twoCellAnchor>
  <xdr:twoCellAnchor editAs="oneCell">
    <xdr:from>
      <xdr:col>8</xdr:col>
      <xdr:colOff>0</xdr:colOff>
      <xdr:row>562</xdr:row>
      <xdr:rowOff>0</xdr:rowOff>
    </xdr:from>
    <xdr:to>
      <xdr:col>8</xdr:col>
      <xdr:colOff>219075</xdr:colOff>
      <xdr:row>562</xdr:row>
      <xdr:rowOff>266700</xdr:rowOff>
    </xdr:to>
    <xdr:pic>
      <xdr:nvPicPr>
        <xdr:cNvPr id="198" name="Picture 197" descr="C:\Users\ADMINI~1\AppData\Local\Temp\ksohtml\clip_image211.png"/>
        <xdr:cNvPicPr>
          <a:picLocks noChangeAspect="1" noChangeArrowheads="1"/>
        </xdr:cNvPicPr>
      </xdr:nvPicPr>
      <xdr:blipFill>
        <a:blip r:embed="rId1" cstate="print"/>
        <a:srcRect/>
        <a:stretch>
          <a:fillRect/>
        </a:stretch>
      </xdr:blipFill>
      <xdr:spPr>
        <a:xfrm>
          <a:off x="4343400" y="454158350"/>
          <a:ext cx="219075" cy="266700"/>
        </a:xfrm>
        <a:prstGeom prst="rect">
          <a:avLst/>
        </a:prstGeom>
        <a:noFill/>
      </xdr:spPr>
    </xdr:pic>
    <xdr:clientData/>
  </xdr:twoCellAnchor>
  <xdr:twoCellAnchor editAs="oneCell">
    <xdr:from>
      <xdr:col>8</xdr:col>
      <xdr:colOff>228600</xdr:colOff>
      <xdr:row>562</xdr:row>
      <xdr:rowOff>0</xdr:rowOff>
    </xdr:from>
    <xdr:to>
      <xdr:col>8</xdr:col>
      <xdr:colOff>447675</xdr:colOff>
      <xdr:row>562</xdr:row>
      <xdr:rowOff>266700</xdr:rowOff>
    </xdr:to>
    <xdr:pic>
      <xdr:nvPicPr>
        <xdr:cNvPr id="199" name="Picture 198" descr="C:\Users\ADMINI~1\AppData\Local\Temp\ksohtml\clip_image212.png"/>
        <xdr:cNvPicPr>
          <a:picLocks noChangeAspect="1" noChangeArrowheads="1"/>
        </xdr:cNvPicPr>
      </xdr:nvPicPr>
      <xdr:blipFill>
        <a:blip r:embed="rId1" cstate="print"/>
        <a:srcRect/>
        <a:stretch>
          <a:fillRect/>
        </a:stretch>
      </xdr:blipFill>
      <xdr:spPr>
        <a:xfrm>
          <a:off x="4572000" y="454158350"/>
          <a:ext cx="219075" cy="266700"/>
        </a:xfrm>
        <a:prstGeom prst="rect">
          <a:avLst/>
        </a:prstGeom>
        <a:noFill/>
      </xdr:spPr>
    </xdr:pic>
    <xdr:clientData/>
  </xdr:twoCellAnchor>
  <xdr:twoCellAnchor editAs="oneCell">
    <xdr:from>
      <xdr:col>8</xdr:col>
      <xdr:colOff>457200</xdr:colOff>
      <xdr:row>562</xdr:row>
      <xdr:rowOff>0</xdr:rowOff>
    </xdr:from>
    <xdr:to>
      <xdr:col>9</xdr:col>
      <xdr:colOff>85725</xdr:colOff>
      <xdr:row>562</xdr:row>
      <xdr:rowOff>266700</xdr:rowOff>
    </xdr:to>
    <xdr:pic>
      <xdr:nvPicPr>
        <xdr:cNvPr id="200" name="Picture 199" descr="C:\Users\ADMINI~1\AppData\Local\Temp\ksohtml\clip_image216.png"/>
        <xdr:cNvPicPr>
          <a:picLocks noChangeAspect="1" noChangeArrowheads="1"/>
        </xdr:cNvPicPr>
      </xdr:nvPicPr>
      <xdr:blipFill>
        <a:blip r:embed="rId1" cstate="print"/>
        <a:srcRect/>
        <a:stretch>
          <a:fillRect/>
        </a:stretch>
      </xdr:blipFill>
      <xdr:spPr>
        <a:xfrm>
          <a:off x="4800600" y="454158350"/>
          <a:ext cx="219075" cy="266700"/>
        </a:xfrm>
        <a:prstGeom prst="rect">
          <a:avLst/>
        </a:prstGeom>
        <a:noFill/>
      </xdr:spPr>
    </xdr:pic>
    <xdr:clientData/>
  </xdr:twoCellAnchor>
  <xdr:twoCellAnchor editAs="oneCell">
    <xdr:from>
      <xdr:col>9</xdr:col>
      <xdr:colOff>0</xdr:colOff>
      <xdr:row>562</xdr:row>
      <xdr:rowOff>0</xdr:rowOff>
    </xdr:from>
    <xdr:to>
      <xdr:col>9</xdr:col>
      <xdr:colOff>219075</xdr:colOff>
      <xdr:row>562</xdr:row>
      <xdr:rowOff>266700</xdr:rowOff>
    </xdr:to>
    <xdr:pic>
      <xdr:nvPicPr>
        <xdr:cNvPr id="201" name="Picture 200" descr="C:\Users\ADMINI~1\AppData\Local\Temp\ksohtml\clip_image217.png"/>
        <xdr:cNvPicPr>
          <a:picLocks noChangeAspect="1" noChangeArrowheads="1"/>
        </xdr:cNvPicPr>
      </xdr:nvPicPr>
      <xdr:blipFill>
        <a:blip r:embed="rId1" cstate="print"/>
        <a:srcRect/>
        <a:stretch>
          <a:fillRect/>
        </a:stretch>
      </xdr:blipFill>
      <xdr:spPr>
        <a:xfrm>
          <a:off x="4933950" y="454158350"/>
          <a:ext cx="219075" cy="266700"/>
        </a:xfrm>
        <a:prstGeom prst="rect">
          <a:avLst/>
        </a:prstGeom>
        <a:noFill/>
      </xdr:spPr>
    </xdr:pic>
    <xdr:clientData/>
  </xdr:twoCellAnchor>
  <xdr:twoCellAnchor editAs="oneCell">
    <xdr:from>
      <xdr:col>4</xdr:col>
      <xdr:colOff>0</xdr:colOff>
      <xdr:row>564</xdr:row>
      <xdr:rowOff>0</xdr:rowOff>
    </xdr:from>
    <xdr:to>
      <xdr:col>4</xdr:col>
      <xdr:colOff>219075</xdr:colOff>
      <xdr:row>564</xdr:row>
      <xdr:rowOff>266700</xdr:rowOff>
    </xdr:to>
    <xdr:pic>
      <xdr:nvPicPr>
        <xdr:cNvPr id="202" name="Picture 201" descr="C:\Users\ADMINI~1\AppData\Local\Temp\ksohtml\clip_image220.png"/>
        <xdr:cNvPicPr>
          <a:picLocks noChangeAspect="1" noChangeArrowheads="1"/>
        </xdr:cNvPicPr>
      </xdr:nvPicPr>
      <xdr:blipFill>
        <a:blip r:embed="rId1" cstate="print"/>
        <a:srcRect/>
        <a:stretch>
          <a:fillRect/>
        </a:stretch>
      </xdr:blipFill>
      <xdr:spPr>
        <a:xfrm>
          <a:off x="2266950" y="455783950"/>
          <a:ext cx="219075" cy="266700"/>
        </a:xfrm>
        <a:prstGeom prst="rect">
          <a:avLst/>
        </a:prstGeom>
        <a:noFill/>
      </xdr:spPr>
    </xdr:pic>
    <xdr:clientData/>
  </xdr:twoCellAnchor>
  <xdr:twoCellAnchor editAs="oneCell">
    <xdr:from>
      <xdr:col>4</xdr:col>
      <xdr:colOff>228600</xdr:colOff>
      <xdr:row>564</xdr:row>
      <xdr:rowOff>0</xdr:rowOff>
    </xdr:from>
    <xdr:to>
      <xdr:col>4</xdr:col>
      <xdr:colOff>447675</xdr:colOff>
      <xdr:row>564</xdr:row>
      <xdr:rowOff>266700</xdr:rowOff>
    </xdr:to>
    <xdr:pic>
      <xdr:nvPicPr>
        <xdr:cNvPr id="203" name="Picture 202" descr="C:\Users\ADMINI~1\AppData\Local\Temp\ksohtml\clip_image221.png"/>
        <xdr:cNvPicPr>
          <a:picLocks noChangeAspect="1" noChangeArrowheads="1"/>
        </xdr:cNvPicPr>
      </xdr:nvPicPr>
      <xdr:blipFill>
        <a:blip r:embed="rId1" cstate="print"/>
        <a:srcRect/>
        <a:stretch>
          <a:fillRect/>
        </a:stretch>
      </xdr:blipFill>
      <xdr:spPr>
        <a:xfrm>
          <a:off x="2495550" y="455783950"/>
          <a:ext cx="219075" cy="266700"/>
        </a:xfrm>
        <a:prstGeom prst="rect">
          <a:avLst/>
        </a:prstGeom>
        <a:noFill/>
      </xdr:spPr>
    </xdr:pic>
    <xdr:clientData/>
  </xdr:twoCellAnchor>
  <xdr:twoCellAnchor editAs="oneCell">
    <xdr:from>
      <xdr:col>4</xdr:col>
      <xdr:colOff>457200</xdr:colOff>
      <xdr:row>564</xdr:row>
      <xdr:rowOff>0</xdr:rowOff>
    </xdr:from>
    <xdr:to>
      <xdr:col>5</xdr:col>
      <xdr:colOff>66675</xdr:colOff>
      <xdr:row>564</xdr:row>
      <xdr:rowOff>266700</xdr:rowOff>
    </xdr:to>
    <xdr:pic>
      <xdr:nvPicPr>
        <xdr:cNvPr id="204" name="Picture 203" descr="C:\Users\ADMINI~1\AppData\Local\Temp\ksohtml\clip_image222.png"/>
        <xdr:cNvPicPr>
          <a:picLocks noChangeAspect="1" noChangeArrowheads="1"/>
        </xdr:cNvPicPr>
      </xdr:nvPicPr>
      <xdr:blipFill>
        <a:blip r:embed="rId1" cstate="print"/>
        <a:srcRect/>
        <a:stretch>
          <a:fillRect/>
        </a:stretch>
      </xdr:blipFill>
      <xdr:spPr>
        <a:xfrm>
          <a:off x="2724150" y="455783950"/>
          <a:ext cx="219075" cy="266700"/>
        </a:xfrm>
        <a:prstGeom prst="rect">
          <a:avLst/>
        </a:prstGeom>
        <a:noFill/>
      </xdr:spPr>
    </xdr:pic>
    <xdr:clientData/>
  </xdr:twoCellAnchor>
  <xdr:twoCellAnchor editAs="oneCell">
    <xdr:from>
      <xdr:col>5</xdr:col>
      <xdr:colOff>0</xdr:colOff>
      <xdr:row>564</xdr:row>
      <xdr:rowOff>0</xdr:rowOff>
    </xdr:from>
    <xdr:to>
      <xdr:col>5</xdr:col>
      <xdr:colOff>219075</xdr:colOff>
      <xdr:row>564</xdr:row>
      <xdr:rowOff>266700</xdr:rowOff>
    </xdr:to>
    <xdr:pic>
      <xdr:nvPicPr>
        <xdr:cNvPr id="205" name="Picture 204" descr="C:\Users\ADMINI~1\AppData\Local\Temp\ksohtml\clip_image223.png"/>
        <xdr:cNvPicPr>
          <a:picLocks noChangeAspect="1" noChangeArrowheads="1"/>
        </xdr:cNvPicPr>
      </xdr:nvPicPr>
      <xdr:blipFill>
        <a:blip r:embed="rId1" cstate="print"/>
        <a:srcRect/>
        <a:stretch>
          <a:fillRect/>
        </a:stretch>
      </xdr:blipFill>
      <xdr:spPr>
        <a:xfrm>
          <a:off x="2876550" y="455783950"/>
          <a:ext cx="219075" cy="266700"/>
        </a:xfrm>
        <a:prstGeom prst="rect">
          <a:avLst/>
        </a:prstGeom>
        <a:noFill/>
      </xdr:spPr>
    </xdr:pic>
    <xdr:clientData/>
  </xdr:twoCellAnchor>
  <xdr:twoCellAnchor editAs="oneCell">
    <xdr:from>
      <xdr:col>5</xdr:col>
      <xdr:colOff>228600</xdr:colOff>
      <xdr:row>564</xdr:row>
      <xdr:rowOff>0</xdr:rowOff>
    </xdr:from>
    <xdr:to>
      <xdr:col>5</xdr:col>
      <xdr:colOff>447675</xdr:colOff>
      <xdr:row>564</xdr:row>
      <xdr:rowOff>266700</xdr:rowOff>
    </xdr:to>
    <xdr:pic>
      <xdr:nvPicPr>
        <xdr:cNvPr id="206" name="Picture 205" descr="C:\Users\ADMINI~1\AppData\Local\Temp\ksohtml\clip_image224.png"/>
        <xdr:cNvPicPr>
          <a:picLocks noChangeAspect="1" noChangeArrowheads="1"/>
        </xdr:cNvPicPr>
      </xdr:nvPicPr>
      <xdr:blipFill>
        <a:blip r:embed="rId1" cstate="print"/>
        <a:srcRect/>
        <a:stretch>
          <a:fillRect/>
        </a:stretch>
      </xdr:blipFill>
      <xdr:spPr>
        <a:xfrm>
          <a:off x="3105150" y="455783950"/>
          <a:ext cx="219075" cy="266700"/>
        </a:xfrm>
        <a:prstGeom prst="rect">
          <a:avLst/>
        </a:prstGeom>
        <a:noFill/>
      </xdr:spPr>
    </xdr:pic>
    <xdr:clientData/>
  </xdr:twoCellAnchor>
  <xdr:twoCellAnchor editAs="oneCell">
    <xdr:from>
      <xdr:col>5</xdr:col>
      <xdr:colOff>457200</xdr:colOff>
      <xdr:row>564</xdr:row>
      <xdr:rowOff>0</xdr:rowOff>
    </xdr:from>
    <xdr:to>
      <xdr:col>6</xdr:col>
      <xdr:colOff>180975</xdr:colOff>
      <xdr:row>564</xdr:row>
      <xdr:rowOff>266700</xdr:rowOff>
    </xdr:to>
    <xdr:pic>
      <xdr:nvPicPr>
        <xdr:cNvPr id="207" name="Picture 206" descr="C:\Users\ADMINI~1\AppData\Local\Temp\ksohtml\clip_image225.png"/>
        <xdr:cNvPicPr>
          <a:picLocks noChangeAspect="1" noChangeArrowheads="1"/>
        </xdr:cNvPicPr>
      </xdr:nvPicPr>
      <xdr:blipFill>
        <a:blip r:embed="rId1" cstate="print"/>
        <a:srcRect/>
        <a:stretch>
          <a:fillRect/>
        </a:stretch>
      </xdr:blipFill>
      <xdr:spPr>
        <a:xfrm>
          <a:off x="3333750" y="455783950"/>
          <a:ext cx="219075" cy="266700"/>
        </a:xfrm>
        <a:prstGeom prst="rect">
          <a:avLst/>
        </a:prstGeom>
        <a:noFill/>
      </xdr:spPr>
    </xdr:pic>
    <xdr:clientData/>
  </xdr:twoCellAnchor>
  <xdr:twoCellAnchor editAs="oneCell">
    <xdr:from>
      <xdr:col>6</xdr:col>
      <xdr:colOff>0</xdr:colOff>
      <xdr:row>564</xdr:row>
      <xdr:rowOff>0</xdr:rowOff>
    </xdr:from>
    <xdr:to>
      <xdr:col>6</xdr:col>
      <xdr:colOff>219075</xdr:colOff>
      <xdr:row>564</xdr:row>
      <xdr:rowOff>266700</xdr:rowOff>
    </xdr:to>
    <xdr:pic>
      <xdr:nvPicPr>
        <xdr:cNvPr id="208" name="Picture 207" descr="C:\Users\ADMINI~1\AppData\Local\Temp\ksohtml\clip_image226.png"/>
        <xdr:cNvPicPr>
          <a:picLocks noChangeAspect="1" noChangeArrowheads="1"/>
        </xdr:cNvPicPr>
      </xdr:nvPicPr>
      <xdr:blipFill>
        <a:blip r:embed="rId1" cstate="print"/>
        <a:srcRect/>
        <a:stretch>
          <a:fillRect/>
        </a:stretch>
      </xdr:blipFill>
      <xdr:spPr>
        <a:xfrm>
          <a:off x="3371850" y="455783950"/>
          <a:ext cx="219075" cy="266700"/>
        </a:xfrm>
        <a:prstGeom prst="rect">
          <a:avLst/>
        </a:prstGeom>
        <a:noFill/>
      </xdr:spPr>
    </xdr:pic>
    <xdr:clientData/>
  </xdr:twoCellAnchor>
  <xdr:twoCellAnchor editAs="oneCell">
    <xdr:from>
      <xdr:col>6</xdr:col>
      <xdr:colOff>228600</xdr:colOff>
      <xdr:row>564</xdr:row>
      <xdr:rowOff>0</xdr:rowOff>
    </xdr:from>
    <xdr:to>
      <xdr:col>6</xdr:col>
      <xdr:colOff>447675</xdr:colOff>
      <xdr:row>564</xdr:row>
      <xdr:rowOff>266700</xdr:rowOff>
    </xdr:to>
    <xdr:pic>
      <xdr:nvPicPr>
        <xdr:cNvPr id="209" name="Picture 208" descr="C:\Users\ADMINI~1\AppData\Local\Temp\ksohtml\clip_image227.png"/>
        <xdr:cNvPicPr>
          <a:picLocks noChangeAspect="1" noChangeArrowheads="1"/>
        </xdr:cNvPicPr>
      </xdr:nvPicPr>
      <xdr:blipFill>
        <a:blip r:embed="rId1" cstate="print"/>
        <a:srcRect/>
        <a:stretch>
          <a:fillRect/>
        </a:stretch>
      </xdr:blipFill>
      <xdr:spPr>
        <a:xfrm>
          <a:off x="3600450" y="455783950"/>
          <a:ext cx="219075" cy="266700"/>
        </a:xfrm>
        <a:prstGeom prst="rect">
          <a:avLst/>
        </a:prstGeom>
        <a:noFill/>
      </xdr:spPr>
    </xdr:pic>
    <xdr:clientData/>
  </xdr:twoCellAnchor>
  <xdr:twoCellAnchor editAs="oneCell">
    <xdr:from>
      <xdr:col>6</xdr:col>
      <xdr:colOff>457200</xdr:colOff>
      <xdr:row>564</xdr:row>
      <xdr:rowOff>0</xdr:rowOff>
    </xdr:from>
    <xdr:to>
      <xdr:col>7</xdr:col>
      <xdr:colOff>219075</xdr:colOff>
      <xdr:row>564</xdr:row>
      <xdr:rowOff>266700</xdr:rowOff>
    </xdr:to>
    <xdr:pic>
      <xdr:nvPicPr>
        <xdr:cNvPr id="210" name="Picture 209" descr="C:\Users\ADMINI~1\AppData\Local\Temp\ksohtml\clip_image228.png"/>
        <xdr:cNvPicPr>
          <a:picLocks noChangeAspect="1" noChangeArrowheads="1"/>
        </xdr:cNvPicPr>
      </xdr:nvPicPr>
      <xdr:blipFill>
        <a:blip r:embed="rId1" cstate="print"/>
        <a:srcRect/>
        <a:stretch>
          <a:fillRect/>
        </a:stretch>
      </xdr:blipFill>
      <xdr:spPr>
        <a:xfrm>
          <a:off x="3829050" y="455783950"/>
          <a:ext cx="219075" cy="266700"/>
        </a:xfrm>
        <a:prstGeom prst="rect">
          <a:avLst/>
        </a:prstGeom>
        <a:noFill/>
      </xdr:spPr>
    </xdr:pic>
    <xdr:clientData/>
  </xdr:twoCellAnchor>
  <xdr:twoCellAnchor editAs="oneCell">
    <xdr:from>
      <xdr:col>7</xdr:col>
      <xdr:colOff>0</xdr:colOff>
      <xdr:row>564</xdr:row>
      <xdr:rowOff>0</xdr:rowOff>
    </xdr:from>
    <xdr:to>
      <xdr:col>7</xdr:col>
      <xdr:colOff>219075</xdr:colOff>
      <xdr:row>564</xdr:row>
      <xdr:rowOff>266700</xdr:rowOff>
    </xdr:to>
    <xdr:pic>
      <xdr:nvPicPr>
        <xdr:cNvPr id="211" name="Picture 210" descr="C:\Users\ADMINI~1\AppData\Local\Temp\ksohtml\clip_image229.png"/>
        <xdr:cNvPicPr>
          <a:picLocks noChangeAspect="1" noChangeArrowheads="1"/>
        </xdr:cNvPicPr>
      </xdr:nvPicPr>
      <xdr:blipFill>
        <a:blip r:embed="rId1" cstate="print"/>
        <a:srcRect/>
        <a:stretch>
          <a:fillRect/>
        </a:stretch>
      </xdr:blipFill>
      <xdr:spPr>
        <a:xfrm>
          <a:off x="3829050" y="455783950"/>
          <a:ext cx="219075" cy="266700"/>
        </a:xfrm>
        <a:prstGeom prst="rect">
          <a:avLst/>
        </a:prstGeom>
        <a:noFill/>
      </xdr:spPr>
    </xdr:pic>
    <xdr:clientData/>
  </xdr:twoCellAnchor>
  <xdr:twoCellAnchor editAs="oneCell">
    <xdr:from>
      <xdr:col>7</xdr:col>
      <xdr:colOff>228600</xdr:colOff>
      <xdr:row>564</xdr:row>
      <xdr:rowOff>0</xdr:rowOff>
    </xdr:from>
    <xdr:to>
      <xdr:col>7</xdr:col>
      <xdr:colOff>447675</xdr:colOff>
      <xdr:row>564</xdr:row>
      <xdr:rowOff>266700</xdr:rowOff>
    </xdr:to>
    <xdr:pic>
      <xdr:nvPicPr>
        <xdr:cNvPr id="212" name="Picture 211" descr="C:\Users\ADMINI~1\AppData\Local\Temp\ksohtml\clip_image230.png"/>
        <xdr:cNvPicPr>
          <a:picLocks noChangeAspect="1" noChangeArrowheads="1"/>
        </xdr:cNvPicPr>
      </xdr:nvPicPr>
      <xdr:blipFill>
        <a:blip r:embed="rId1" cstate="print"/>
        <a:srcRect/>
        <a:stretch>
          <a:fillRect/>
        </a:stretch>
      </xdr:blipFill>
      <xdr:spPr>
        <a:xfrm>
          <a:off x="4057650" y="455783950"/>
          <a:ext cx="219075" cy="266700"/>
        </a:xfrm>
        <a:prstGeom prst="rect">
          <a:avLst/>
        </a:prstGeom>
        <a:noFill/>
      </xdr:spPr>
    </xdr:pic>
    <xdr:clientData/>
  </xdr:twoCellAnchor>
  <xdr:twoCellAnchor editAs="oneCell">
    <xdr:from>
      <xdr:col>7</xdr:col>
      <xdr:colOff>457200</xdr:colOff>
      <xdr:row>564</xdr:row>
      <xdr:rowOff>0</xdr:rowOff>
    </xdr:from>
    <xdr:to>
      <xdr:col>8</xdr:col>
      <xdr:colOff>161925</xdr:colOff>
      <xdr:row>564</xdr:row>
      <xdr:rowOff>266700</xdr:rowOff>
    </xdr:to>
    <xdr:pic>
      <xdr:nvPicPr>
        <xdr:cNvPr id="213" name="Picture 212" descr="C:\Users\ADMINI~1\AppData\Local\Temp\ksohtml\clip_image231.png"/>
        <xdr:cNvPicPr>
          <a:picLocks noChangeAspect="1" noChangeArrowheads="1"/>
        </xdr:cNvPicPr>
      </xdr:nvPicPr>
      <xdr:blipFill>
        <a:blip r:embed="rId1" cstate="print"/>
        <a:srcRect/>
        <a:stretch>
          <a:fillRect/>
        </a:stretch>
      </xdr:blipFill>
      <xdr:spPr>
        <a:xfrm>
          <a:off x="4286250" y="455783950"/>
          <a:ext cx="219075" cy="266700"/>
        </a:xfrm>
        <a:prstGeom prst="rect">
          <a:avLst/>
        </a:prstGeom>
        <a:noFill/>
      </xdr:spPr>
    </xdr:pic>
    <xdr:clientData/>
  </xdr:twoCellAnchor>
  <xdr:twoCellAnchor editAs="oneCell">
    <xdr:from>
      <xdr:col>8</xdr:col>
      <xdr:colOff>0</xdr:colOff>
      <xdr:row>564</xdr:row>
      <xdr:rowOff>0</xdr:rowOff>
    </xdr:from>
    <xdr:to>
      <xdr:col>8</xdr:col>
      <xdr:colOff>219075</xdr:colOff>
      <xdr:row>564</xdr:row>
      <xdr:rowOff>266700</xdr:rowOff>
    </xdr:to>
    <xdr:pic>
      <xdr:nvPicPr>
        <xdr:cNvPr id="214" name="Picture 213" descr="C:\Users\ADMINI~1\AppData\Local\Temp\ksohtml\clip_image232.png"/>
        <xdr:cNvPicPr>
          <a:picLocks noChangeAspect="1" noChangeArrowheads="1"/>
        </xdr:cNvPicPr>
      </xdr:nvPicPr>
      <xdr:blipFill>
        <a:blip r:embed="rId1" cstate="print"/>
        <a:srcRect/>
        <a:stretch>
          <a:fillRect/>
        </a:stretch>
      </xdr:blipFill>
      <xdr:spPr>
        <a:xfrm>
          <a:off x="4343400" y="455783950"/>
          <a:ext cx="219075" cy="266700"/>
        </a:xfrm>
        <a:prstGeom prst="rect">
          <a:avLst/>
        </a:prstGeom>
        <a:noFill/>
      </xdr:spPr>
    </xdr:pic>
    <xdr:clientData/>
  </xdr:twoCellAnchor>
  <xdr:twoCellAnchor editAs="oneCell">
    <xdr:from>
      <xdr:col>8</xdr:col>
      <xdr:colOff>228600</xdr:colOff>
      <xdr:row>564</xdr:row>
      <xdr:rowOff>0</xdr:rowOff>
    </xdr:from>
    <xdr:to>
      <xdr:col>8</xdr:col>
      <xdr:colOff>447675</xdr:colOff>
      <xdr:row>564</xdr:row>
      <xdr:rowOff>266700</xdr:rowOff>
    </xdr:to>
    <xdr:pic>
      <xdr:nvPicPr>
        <xdr:cNvPr id="215" name="Picture 214" descr="C:\Users\ADMINI~1\AppData\Local\Temp\ksohtml\clip_image233.png"/>
        <xdr:cNvPicPr>
          <a:picLocks noChangeAspect="1" noChangeArrowheads="1"/>
        </xdr:cNvPicPr>
      </xdr:nvPicPr>
      <xdr:blipFill>
        <a:blip r:embed="rId1" cstate="print"/>
        <a:srcRect/>
        <a:stretch>
          <a:fillRect/>
        </a:stretch>
      </xdr:blipFill>
      <xdr:spPr>
        <a:xfrm>
          <a:off x="4572000" y="455783950"/>
          <a:ext cx="219075" cy="266700"/>
        </a:xfrm>
        <a:prstGeom prst="rect">
          <a:avLst/>
        </a:prstGeom>
        <a:noFill/>
      </xdr:spPr>
    </xdr:pic>
    <xdr:clientData/>
  </xdr:twoCellAnchor>
  <xdr:twoCellAnchor editAs="oneCell">
    <xdr:from>
      <xdr:col>8</xdr:col>
      <xdr:colOff>457200</xdr:colOff>
      <xdr:row>564</xdr:row>
      <xdr:rowOff>0</xdr:rowOff>
    </xdr:from>
    <xdr:to>
      <xdr:col>9</xdr:col>
      <xdr:colOff>85725</xdr:colOff>
      <xdr:row>564</xdr:row>
      <xdr:rowOff>266700</xdr:rowOff>
    </xdr:to>
    <xdr:pic>
      <xdr:nvPicPr>
        <xdr:cNvPr id="216" name="Picture 215" descr="C:\Users\ADMINI~1\AppData\Local\Temp\ksohtml\clip_image234.png"/>
        <xdr:cNvPicPr>
          <a:picLocks noChangeAspect="1" noChangeArrowheads="1"/>
        </xdr:cNvPicPr>
      </xdr:nvPicPr>
      <xdr:blipFill>
        <a:blip r:embed="rId1" cstate="print"/>
        <a:srcRect/>
        <a:stretch>
          <a:fillRect/>
        </a:stretch>
      </xdr:blipFill>
      <xdr:spPr>
        <a:xfrm>
          <a:off x="4800600" y="455783950"/>
          <a:ext cx="219075" cy="266700"/>
        </a:xfrm>
        <a:prstGeom prst="rect">
          <a:avLst/>
        </a:prstGeom>
        <a:noFill/>
      </xdr:spPr>
    </xdr:pic>
    <xdr:clientData/>
  </xdr:twoCellAnchor>
  <xdr:twoCellAnchor editAs="oneCell">
    <xdr:from>
      <xdr:col>9</xdr:col>
      <xdr:colOff>0</xdr:colOff>
      <xdr:row>564</xdr:row>
      <xdr:rowOff>0</xdr:rowOff>
    </xdr:from>
    <xdr:to>
      <xdr:col>9</xdr:col>
      <xdr:colOff>219075</xdr:colOff>
      <xdr:row>564</xdr:row>
      <xdr:rowOff>266700</xdr:rowOff>
    </xdr:to>
    <xdr:pic>
      <xdr:nvPicPr>
        <xdr:cNvPr id="217" name="Picture 216" descr="C:\Users\ADMINI~1\AppData\Local\Temp\ksohtml\clip_image235.png"/>
        <xdr:cNvPicPr>
          <a:picLocks noChangeAspect="1" noChangeArrowheads="1"/>
        </xdr:cNvPicPr>
      </xdr:nvPicPr>
      <xdr:blipFill>
        <a:blip r:embed="rId1" cstate="print"/>
        <a:srcRect/>
        <a:stretch>
          <a:fillRect/>
        </a:stretch>
      </xdr:blipFill>
      <xdr:spPr>
        <a:xfrm>
          <a:off x="4933950" y="455783950"/>
          <a:ext cx="219075" cy="266700"/>
        </a:xfrm>
        <a:prstGeom prst="rect">
          <a:avLst/>
        </a:prstGeom>
        <a:noFill/>
      </xdr:spPr>
    </xdr:pic>
    <xdr:clientData/>
  </xdr:twoCellAnchor>
  <xdr:twoCellAnchor editAs="oneCell">
    <xdr:from>
      <xdr:col>4</xdr:col>
      <xdr:colOff>0</xdr:colOff>
      <xdr:row>565</xdr:row>
      <xdr:rowOff>0</xdr:rowOff>
    </xdr:from>
    <xdr:to>
      <xdr:col>4</xdr:col>
      <xdr:colOff>219075</xdr:colOff>
      <xdr:row>565</xdr:row>
      <xdr:rowOff>266700</xdr:rowOff>
    </xdr:to>
    <xdr:pic>
      <xdr:nvPicPr>
        <xdr:cNvPr id="218" name="Picture 217" descr="C:\Users\ADMINI~1\AppData\Local\Temp\ksohtml\clip_image236.png"/>
        <xdr:cNvPicPr>
          <a:picLocks noChangeAspect="1" noChangeArrowheads="1"/>
        </xdr:cNvPicPr>
      </xdr:nvPicPr>
      <xdr:blipFill>
        <a:blip r:embed="rId1" cstate="print"/>
        <a:srcRect/>
        <a:stretch>
          <a:fillRect/>
        </a:stretch>
      </xdr:blipFill>
      <xdr:spPr>
        <a:xfrm>
          <a:off x="2266950" y="456596750"/>
          <a:ext cx="219075" cy="266700"/>
        </a:xfrm>
        <a:prstGeom prst="rect">
          <a:avLst/>
        </a:prstGeom>
        <a:noFill/>
      </xdr:spPr>
    </xdr:pic>
    <xdr:clientData/>
  </xdr:twoCellAnchor>
  <xdr:twoCellAnchor editAs="oneCell">
    <xdr:from>
      <xdr:col>4</xdr:col>
      <xdr:colOff>228600</xdr:colOff>
      <xdr:row>565</xdr:row>
      <xdr:rowOff>0</xdr:rowOff>
    </xdr:from>
    <xdr:to>
      <xdr:col>4</xdr:col>
      <xdr:colOff>447675</xdr:colOff>
      <xdr:row>565</xdr:row>
      <xdr:rowOff>266700</xdr:rowOff>
    </xdr:to>
    <xdr:pic>
      <xdr:nvPicPr>
        <xdr:cNvPr id="219" name="Picture 218" descr="C:\Users\ADMINI~1\AppData\Local\Temp\ksohtml\clip_image237.png"/>
        <xdr:cNvPicPr>
          <a:picLocks noChangeAspect="1" noChangeArrowheads="1"/>
        </xdr:cNvPicPr>
      </xdr:nvPicPr>
      <xdr:blipFill>
        <a:blip r:embed="rId1" cstate="print"/>
        <a:srcRect/>
        <a:stretch>
          <a:fillRect/>
        </a:stretch>
      </xdr:blipFill>
      <xdr:spPr>
        <a:xfrm>
          <a:off x="2495550" y="456596750"/>
          <a:ext cx="219075" cy="266700"/>
        </a:xfrm>
        <a:prstGeom prst="rect">
          <a:avLst/>
        </a:prstGeom>
        <a:noFill/>
      </xdr:spPr>
    </xdr:pic>
    <xdr:clientData/>
  </xdr:twoCellAnchor>
  <xdr:twoCellAnchor editAs="oneCell">
    <xdr:from>
      <xdr:col>4</xdr:col>
      <xdr:colOff>457200</xdr:colOff>
      <xdr:row>565</xdr:row>
      <xdr:rowOff>0</xdr:rowOff>
    </xdr:from>
    <xdr:to>
      <xdr:col>5</xdr:col>
      <xdr:colOff>66675</xdr:colOff>
      <xdr:row>565</xdr:row>
      <xdr:rowOff>266700</xdr:rowOff>
    </xdr:to>
    <xdr:pic>
      <xdr:nvPicPr>
        <xdr:cNvPr id="220" name="Picture 219" descr="C:\Users\ADMINI~1\AppData\Local\Temp\ksohtml\clip_image238.png"/>
        <xdr:cNvPicPr>
          <a:picLocks noChangeAspect="1" noChangeArrowheads="1"/>
        </xdr:cNvPicPr>
      </xdr:nvPicPr>
      <xdr:blipFill>
        <a:blip r:embed="rId1" cstate="print"/>
        <a:srcRect/>
        <a:stretch>
          <a:fillRect/>
        </a:stretch>
      </xdr:blipFill>
      <xdr:spPr>
        <a:xfrm>
          <a:off x="2724150" y="456596750"/>
          <a:ext cx="219075" cy="266700"/>
        </a:xfrm>
        <a:prstGeom prst="rect">
          <a:avLst/>
        </a:prstGeom>
        <a:noFill/>
      </xdr:spPr>
    </xdr:pic>
    <xdr:clientData/>
  </xdr:twoCellAnchor>
  <xdr:twoCellAnchor editAs="oneCell">
    <xdr:from>
      <xdr:col>5</xdr:col>
      <xdr:colOff>0</xdr:colOff>
      <xdr:row>565</xdr:row>
      <xdr:rowOff>0</xdr:rowOff>
    </xdr:from>
    <xdr:to>
      <xdr:col>5</xdr:col>
      <xdr:colOff>219075</xdr:colOff>
      <xdr:row>565</xdr:row>
      <xdr:rowOff>266700</xdr:rowOff>
    </xdr:to>
    <xdr:pic>
      <xdr:nvPicPr>
        <xdr:cNvPr id="221" name="Picture 220" descr="C:\Users\ADMINI~1\AppData\Local\Temp\ksohtml\clip_image239.png"/>
        <xdr:cNvPicPr>
          <a:picLocks noChangeAspect="1" noChangeArrowheads="1"/>
        </xdr:cNvPicPr>
      </xdr:nvPicPr>
      <xdr:blipFill>
        <a:blip r:embed="rId1" cstate="print"/>
        <a:srcRect/>
        <a:stretch>
          <a:fillRect/>
        </a:stretch>
      </xdr:blipFill>
      <xdr:spPr>
        <a:xfrm>
          <a:off x="2876550" y="456596750"/>
          <a:ext cx="219075" cy="266700"/>
        </a:xfrm>
        <a:prstGeom prst="rect">
          <a:avLst/>
        </a:prstGeom>
        <a:noFill/>
      </xdr:spPr>
    </xdr:pic>
    <xdr:clientData/>
  </xdr:twoCellAnchor>
  <xdr:twoCellAnchor editAs="oneCell">
    <xdr:from>
      <xdr:col>5</xdr:col>
      <xdr:colOff>228600</xdr:colOff>
      <xdr:row>565</xdr:row>
      <xdr:rowOff>0</xdr:rowOff>
    </xdr:from>
    <xdr:to>
      <xdr:col>5</xdr:col>
      <xdr:colOff>447675</xdr:colOff>
      <xdr:row>565</xdr:row>
      <xdr:rowOff>266700</xdr:rowOff>
    </xdr:to>
    <xdr:pic>
      <xdr:nvPicPr>
        <xdr:cNvPr id="222" name="Picture 221" descr="C:\Users\ADMINI~1\AppData\Local\Temp\ksohtml\clip_image240.png"/>
        <xdr:cNvPicPr>
          <a:picLocks noChangeAspect="1" noChangeArrowheads="1"/>
        </xdr:cNvPicPr>
      </xdr:nvPicPr>
      <xdr:blipFill>
        <a:blip r:embed="rId1" cstate="print"/>
        <a:srcRect/>
        <a:stretch>
          <a:fillRect/>
        </a:stretch>
      </xdr:blipFill>
      <xdr:spPr>
        <a:xfrm>
          <a:off x="3105150" y="456596750"/>
          <a:ext cx="219075" cy="266700"/>
        </a:xfrm>
        <a:prstGeom prst="rect">
          <a:avLst/>
        </a:prstGeom>
        <a:noFill/>
      </xdr:spPr>
    </xdr:pic>
    <xdr:clientData/>
  </xdr:twoCellAnchor>
  <xdr:twoCellAnchor editAs="oneCell">
    <xdr:from>
      <xdr:col>5</xdr:col>
      <xdr:colOff>457200</xdr:colOff>
      <xdr:row>565</xdr:row>
      <xdr:rowOff>0</xdr:rowOff>
    </xdr:from>
    <xdr:to>
      <xdr:col>6</xdr:col>
      <xdr:colOff>180975</xdr:colOff>
      <xdr:row>565</xdr:row>
      <xdr:rowOff>266700</xdr:rowOff>
    </xdr:to>
    <xdr:pic>
      <xdr:nvPicPr>
        <xdr:cNvPr id="223" name="Picture 222" descr="C:\Users\ADMINI~1\AppData\Local\Temp\ksohtml\clip_image241.png"/>
        <xdr:cNvPicPr>
          <a:picLocks noChangeAspect="1" noChangeArrowheads="1"/>
        </xdr:cNvPicPr>
      </xdr:nvPicPr>
      <xdr:blipFill>
        <a:blip r:embed="rId1" cstate="print"/>
        <a:srcRect/>
        <a:stretch>
          <a:fillRect/>
        </a:stretch>
      </xdr:blipFill>
      <xdr:spPr>
        <a:xfrm>
          <a:off x="3333750" y="456596750"/>
          <a:ext cx="219075" cy="266700"/>
        </a:xfrm>
        <a:prstGeom prst="rect">
          <a:avLst/>
        </a:prstGeom>
        <a:noFill/>
      </xdr:spPr>
    </xdr:pic>
    <xdr:clientData/>
  </xdr:twoCellAnchor>
  <xdr:twoCellAnchor editAs="oneCell">
    <xdr:from>
      <xdr:col>6</xdr:col>
      <xdr:colOff>0</xdr:colOff>
      <xdr:row>565</xdr:row>
      <xdr:rowOff>0</xdr:rowOff>
    </xdr:from>
    <xdr:to>
      <xdr:col>6</xdr:col>
      <xdr:colOff>219075</xdr:colOff>
      <xdr:row>565</xdr:row>
      <xdr:rowOff>266700</xdr:rowOff>
    </xdr:to>
    <xdr:pic>
      <xdr:nvPicPr>
        <xdr:cNvPr id="224" name="Picture 223" descr="C:\Users\ADMINI~1\AppData\Local\Temp\ksohtml\clip_image242.png"/>
        <xdr:cNvPicPr>
          <a:picLocks noChangeAspect="1" noChangeArrowheads="1"/>
        </xdr:cNvPicPr>
      </xdr:nvPicPr>
      <xdr:blipFill>
        <a:blip r:embed="rId1" cstate="print"/>
        <a:srcRect/>
        <a:stretch>
          <a:fillRect/>
        </a:stretch>
      </xdr:blipFill>
      <xdr:spPr>
        <a:xfrm>
          <a:off x="3371850" y="456596750"/>
          <a:ext cx="219075" cy="266700"/>
        </a:xfrm>
        <a:prstGeom prst="rect">
          <a:avLst/>
        </a:prstGeom>
        <a:noFill/>
      </xdr:spPr>
    </xdr:pic>
    <xdr:clientData/>
  </xdr:twoCellAnchor>
  <xdr:twoCellAnchor editAs="oneCell">
    <xdr:from>
      <xdr:col>6</xdr:col>
      <xdr:colOff>228600</xdr:colOff>
      <xdr:row>565</xdr:row>
      <xdr:rowOff>0</xdr:rowOff>
    </xdr:from>
    <xdr:to>
      <xdr:col>6</xdr:col>
      <xdr:colOff>447675</xdr:colOff>
      <xdr:row>565</xdr:row>
      <xdr:rowOff>266700</xdr:rowOff>
    </xdr:to>
    <xdr:pic>
      <xdr:nvPicPr>
        <xdr:cNvPr id="225" name="Picture 224" descr="C:\Users\ADMINI~1\AppData\Local\Temp\ksohtml\clip_image243.png"/>
        <xdr:cNvPicPr>
          <a:picLocks noChangeAspect="1" noChangeArrowheads="1"/>
        </xdr:cNvPicPr>
      </xdr:nvPicPr>
      <xdr:blipFill>
        <a:blip r:embed="rId1" cstate="print"/>
        <a:srcRect/>
        <a:stretch>
          <a:fillRect/>
        </a:stretch>
      </xdr:blipFill>
      <xdr:spPr>
        <a:xfrm>
          <a:off x="3600450" y="456596750"/>
          <a:ext cx="219075" cy="266700"/>
        </a:xfrm>
        <a:prstGeom prst="rect">
          <a:avLst/>
        </a:prstGeom>
        <a:noFill/>
      </xdr:spPr>
    </xdr:pic>
    <xdr:clientData/>
  </xdr:twoCellAnchor>
  <xdr:twoCellAnchor editAs="oneCell">
    <xdr:from>
      <xdr:col>6</xdr:col>
      <xdr:colOff>457200</xdr:colOff>
      <xdr:row>565</xdr:row>
      <xdr:rowOff>0</xdr:rowOff>
    </xdr:from>
    <xdr:to>
      <xdr:col>7</xdr:col>
      <xdr:colOff>219075</xdr:colOff>
      <xdr:row>565</xdr:row>
      <xdr:rowOff>266700</xdr:rowOff>
    </xdr:to>
    <xdr:pic>
      <xdr:nvPicPr>
        <xdr:cNvPr id="226" name="Picture 225" descr="C:\Users\ADMINI~1\AppData\Local\Temp\ksohtml\clip_image244.png"/>
        <xdr:cNvPicPr>
          <a:picLocks noChangeAspect="1" noChangeArrowheads="1"/>
        </xdr:cNvPicPr>
      </xdr:nvPicPr>
      <xdr:blipFill>
        <a:blip r:embed="rId1" cstate="print"/>
        <a:srcRect/>
        <a:stretch>
          <a:fillRect/>
        </a:stretch>
      </xdr:blipFill>
      <xdr:spPr>
        <a:xfrm>
          <a:off x="3829050" y="456596750"/>
          <a:ext cx="219075" cy="266700"/>
        </a:xfrm>
        <a:prstGeom prst="rect">
          <a:avLst/>
        </a:prstGeom>
        <a:noFill/>
      </xdr:spPr>
    </xdr:pic>
    <xdr:clientData/>
  </xdr:twoCellAnchor>
  <xdr:twoCellAnchor editAs="oneCell">
    <xdr:from>
      <xdr:col>7</xdr:col>
      <xdr:colOff>0</xdr:colOff>
      <xdr:row>565</xdr:row>
      <xdr:rowOff>0</xdr:rowOff>
    </xdr:from>
    <xdr:to>
      <xdr:col>7</xdr:col>
      <xdr:colOff>219075</xdr:colOff>
      <xdr:row>565</xdr:row>
      <xdr:rowOff>266700</xdr:rowOff>
    </xdr:to>
    <xdr:pic>
      <xdr:nvPicPr>
        <xdr:cNvPr id="227" name="Picture 226" descr="C:\Users\ADMINI~1\AppData\Local\Temp\ksohtml\clip_image245.png"/>
        <xdr:cNvPicPr>
          <a:picLocks noChangeAspect="1" noChangeArrowheads="1"/>
        </xdr:cNvPicPr>
      </xdr:nvPicPr>
      <xdr:blipFill>
        <a:blip r:embed="rId1" cstate="print"/>
        <a:srcRect/>
        <a:stretch>
          <a:fillRect/>
        </a:stretch>
      </xdr:blipFill>
      <xdr:spPr>
        <a:xfrm>
          <a:off x="3829050" y="456596750"/>
          <a:ext cx="219075" cy="266700"/>
        </a:xfrm>
        <a:prstGeom prst="rect">
          <a:avLst/>
        </a:prstGeom>
        <a:noFill/>
      </xdr:spPr>
    </xdr:pic>
    <xdr:clientData/>
  </xdr:twoCellAnchor>
  <xdr:twoCellAnchor editAs="oneCell">
    <xdr:from>
      <xdr:col>7</xdr:col>
      <xdr:colOff>228600</xdr:colOff>
      <xdr:row>565</xdr:row>
      <xdr:rowOff>0</xdr:rowOff>
    </xdr:from>
    <xdr:to>
      <xdr:col>7</xdr:col>
      <xdr:colOff>447675</xdr:colOff>
      <xdr:row>565</xdr:row>
      <xdr:rowOff>266700</xdr:rowOff>
    </xdr:to>
    <xdr:pic>
      <xdr:nvPicPr>
        <xdr:cNvPr id="228" name="Picture 227" descr="C:\Users\ADMINI~1\AppData\Local\Temp\ksohtml\clip_image246.png"/>
        <xdr:cNvPicPr>
          <a:picLocks noChangeAspect="1" noChangeArrowheads="1"/>
        </xdr:cNvPicPr>
      </xdr:nvPicPr>
      <xdr:blipFill>
        <a:blip r:embed="rId1" cstate="print"/>
        <a:srcRect/>
        <a:stretch>
          <a:fillRect/>
        </a:stretch>
      </xdr:blipFill>
      <xdr:spPr>
        <a:xfrm>
          <a:off x="4057650" y="456596750"/>
          <a:ext cx="219075" cy="266700"/>
        </a:xfrm>
        <a:prstGeom prst="rect">
          <a:avLst/>
        </a:prstGeom>
        <a:noFill/>
      </xdr:spPr>
    </xdr:pic>
    <xdr:clientData/>
  </xdr:twoCellAnchor>
  <xdr:twoCellAnchor editAs="oneCell">
    <xdr:from>
      <xdr:col>7</xdr:col>
      <xdr:colOff>457200</xdr:colOff>
      <xdr:row>565</xdr:row>
      <xdr:rowOff>0</xdr:rowOff>
    </xdr:from>
    <xdr:to>
      <xdr:col>8</xdr:col>
      <xdr:colOff>161925</xdr:colOff>
      <xdr:row>565</xdr:row>
      <xdr:rowOff>266700</xdr:rowOff>
    </xdr:to>
    <xdr:pic>
      <xdr:nvPicPr>
        <xdr:cNvPr id="229" name="Picture 228" descr="C:\Users\ADMINI~1\AppData\Local\Temp\ksohtml\clip_image247.png"/>
        <xdr:cNvPicPr>
          <a:picLocks noChangeAspect="1" noChangeArrowheads="1"/>
        </xdr:cNvPicPr>
      </xdr:nvPicPr>
      <xdr:blipFill>
        <a:blip r:embed="rId1" cstate="print"/>
        <a:srcRect/>
        <a:stretch>
          <a:fillRect/>
        </a:stretch>
      </xdr:blipFill>
      <xdr:spPr>
        <a:xfrm>
          <a:off x="4286250" y="456596750"/>
          <a:ext cx="219075" cy="266700"/>
        </a:xfrm>
        <a:prstGeom prst="rect">
          <a:avLst/>
        </a:prstGeom>
        <a:noFill/>
      </xdr:spPr>
    </xdr:pic>
    <xdr:clientData/>
  </xdr:twoCellAnchor>
  <xdr:twoCellAnchor editAs="oneCell">
    <xdr:from>
      <xdr:col>8</xdr:col>
      <xdr:colOff>0</xdr:colOff>
      <xdr:row>565</xdr:row>
      <xdr:rowOff>0</xdr:rowOff>
    </xdr:from>
    <xdr:to>
      <xdr:col>8</xdr:col>
      <xdr:colOff>219075</xdr:colOff>
      <xdr:row>565</xdr:row>
      <xdr:rowOff>266700</xdr:rowOff>
    </xdr:to>
    <xdr:pic>
      <xdr:nvPicPr>
        <xdr:cNvPr id="230" name="Picture 229" descr="C:\Users\ADMINI~1\AppData\Local\Temp\ksohtml\clip_image248.png"/>
        <xdr:cNvPicPr>
          <a:picLocks noChangeAspect="1" noChangeArrowheads="1"/>
        </xdr:cNvPicPr>
      </xdr:nvPicPr>
      <xdr:blipFill>
        <a:blip r:embed="rId1" cstate="print"/>
        <a:srcRect/>
        <a:stretch>
          <a:fillRect/>
        </a:stretch>
      </xdr:blipFill>
      <xdr:spPr>
        <a:xfrm>
          <a:off x="4343400" y="456596750"/>
          <a:ext cx="219075" cy="266700"/>
        </a:xfrm>
        <a:prstGeom prst="rect">
          <a:avLst/>
        </a:prstGeom>
        <a:noFill/>
      </xdr:spPr>
    </xdr:pic>
    <xdr:clientData/>
  </xdr:twoCellAnchor>
  <xdr:twoCellAnchor editAs="oneCell">
    <xdr:from>
      <xdr:col>8</xdr:col>
      <xdr:colOff>228600</xdr:colOff>
      <xdr:row>565</xdr:row>
      <xdr:rowOff>0</xdr:rowOff>
    </xdr:from>
    <xdr:to>
      <xdr:col>8</xdr:col>
      <xdr:colOff>447675</xdr:colOff>
      <xdr:row>565</xdr:row>
      <xdr:rowOff>266700</xdr:rowOff>
    </xdr:to>
    <xdr:pic>
      <xdr:nvPicPr>
        <xdr:cNvPr id="231" name="Picture 230" descr="C:\Users\ADMINI~1\AppData\Local\Temp\ksohtml\clip_image249.png"/>
        <xdr:cNvPicPr>
          <a:picLocks noChangeAspect="1" noChangeArrowheads="1"/>
        </xdr:cNvPicPr>
      </xdr:nvPicPr>
      <xdr:blipFill>
        <a:blip r:embed="rId1" cstate="print"/>
        <a:srcRect/>
        <a:stretch>
          <a:fillRect/>
        </a:stretch>
      </xdr:blipFill>
      <xdr:spPr>
        <a:xfrm>
          <a:off x="4572000" y="456596750"/>
          <a:ext cx="219075" cy="266700"/>
        </a:xfrm>
        <a:prstGeom prst="rect">
          <a:avLst/>
        </a:prstGeom>
        <a:noFill/>
      </xdr:spPr>
    </xdr:pic>
    <xdr:clientData/>
  </xdr:twoCellAnchor>
  <xdr:twoCellAnchor editAs="oneCell">
    <xdr:from>
      <xdr:col>8</xdr:col>
      <xdr:colOff>457200</xdr:colOff>
      <xdr:row>565</xdr:row>
      <xdr:rowOff>0</xdr:rowOff>
    </xdr:from>
    <xdr:to>
      <xdr:col>9</xdr:col>
      <xdr:colOff>85725</xdr:colOff>
      <xdr:row>565</xdr:row>
      <xdr:rowOff>266700</xdr:rowOff>
    </xdr:to>
    <xdr:pic>
      <xdr:nvPicPr>
        <xdr:cNvPr id="232" name="Picture 231" descr="C:\Users\ADMINI~1\AppData\Local\Temp\ksohtml\clip_image250.png"/>
        <xdr:cNvPicPr>
          <a:picLocks noChangeAspect="1" noChangeArrowheads="1"/>
        </xdr:cNvPicPr>
      </xdr:nvPicPr>
      <xdr:blipFill>
        <a:blip r:embed="rId1" cstate="print"/>
        <a:srcRect/>
        <a:stretch>
          <a:fillRect/>
        </a:stretch>
      </xdr:blipFill>
      <xdr:spPr>
        <a:xfrm>
          <a:off x="4800600" y="456596750"/>
          <a:ext cx="219075" cy="266700"/>
        </a:xfrm>
        <a:prstGeom prst="rect">
          <a:avLst/>
        </a:prstGeom>
        <a:noFill/>
      </xdr:spPr>
    </xdr:pic>
    <xdr:clientData/>
  </xdr:twoCellAnchor>
  <xdr:twoCellAnchor editAs="oneCell">
    <xdr:from>
      <xdr:col>9</xdr:col>
      <xdr:colOff>0</xdr:colOff>
      <xdr:row>565</xdr:row>
      <xdr:rowOff>0</xdr:rowOff>
    </xdr:from>
    <xdr:to>
      <xdr:col>9</xdr:col>
      <xdr:colOff>219075</xdr:colOff>
      <xdr:row>565</xdr:row>
      <xdr:rowOff>266700</xdr:rowOff>
    </xdr:to>
    <xdr:pic>
      <xdr:nvPicPr>
        <xdr:cNvPr id="233" name="Picture 232" descr="C:\Users\ADMINI~1\AppData\Local\Temp\ksohtml\clip_image251.png"/>
        <xdr:cNvPicPr>
          <a:picLocks noChangeAspect="1" noChangeArrowheads="1"/>
        </xdr:cNvPicPr>
      </xdr:nvPicPr>
      <xdr:blipFill>
        <a:blip r:embed="rId1" cstate="print"/>
        <a:srcRect/>
        <a:stretch>
          <a:fillRect/>
        </a:stretch>
      </xdr:blipFill>
      <xdr:spPr>
        <a:xfrm>
          <a:off x="4933950" y="456596750"/>
          <a:ext cx="219075" cy="266700"/>
        </a:xfrm>
        <a:prstGeom prst="rect">
          <a:avLst/>
        </a:prstGeom>
        <a:noFill/>
      </xdr:spPr>
    </xdr:pic>
    <xdr:clientData/>
  </xdr:twoCellAnchor>
  <xdr:twoCellAnchor editAs="oneCell">
    <xdr:from>
      <xdr:col>3</xdr:col>
      <xdr:colOff>0</xdr:colOff>
      <xdr:row>568</xdr:row>
      <xdr:rowOff>0</xdr:rowOff>
    </xdr:from>
    <xdr:to>
      <xdr:col>3</xdr:col>
      <xdr:colOff>219075</xdr:colOff>
      <xdr:row>568</xdr:row>
      <xdr:rowOff>266700</xdr:rowOff>
    </xdr:to>
    <xdr:pic>
      <xdr:nvPicPr>
        <xdr:cNvPr id="234" name="Picture 233" descr="C:\Users\ADMINI~1\AppData\Local\Temp\ksohtml\clip_image290.png"/>
        <xdr:cNvPicPr>
          <a:picLocks noChangeAspect="1" noChangeArrowheads="1"/>
        </xdr:cNvPicPr>
      </xdr:nvPicPr>
      <xdr:blipFill>
        <a:blip r:embed="rId1" cstate="print"/>
        <a:srcRect/>
        <a:stretch>
          <a:fillRect/>
        </a:stretch>
      </xdr:blipFill>
      <xdr:spPr>
        <a:xfrm>
          <a:off x="1638300" y="459035150"/>
          <a:ext cx="219075" cy="266700"/>
        </a:xfrm>
        <a:prstGeom prst="rect">
          <a:avLst/>
        </a:prstGeom>
        <a:noFill/>
      </xdr:spPr>
    </xdr:pic>
    <xdr:clientData/>
  </xdr:twoCellAnchor>
  <xdr:twoCellAnchor editAs="oneCell">
    <xdr:from>
      <xdr:col>3</xdr:col>
      <xdr:colOff>228600</xdr:colOff>
      <xdr:row>568</xdr:row>
      <xdr:rowOff>0</xdr:rowOff>
    </xdr:from>
    <xdr:to>
      <xdr:col>3</xdr:col>
      <xdr:colOff>447675</xdr:colOff>
      <xdr:row>568</xdr:row>
      <xdr:rowOff>266700</xdr:rowOff>
    </xdr:to>
    <xdr:pic>
      <xdr:nvPicPr>
        <xdr:cNvPr id="235" name="Picture 234" descr="C:\Users\ADMINI~1\AppData\Local\Temp\ksohtml\clip_image291.png"/>
        <xdr:cNvPicPr>
          <a:picLocks noChangeAspect="1" noChangeArrowheads="1"/>
        </xdr:cNvPicPr>
      </xdr:nvPicPr>
      <xdr:blipFill>
        <a:blip r:embed="rId1" cstate="print"/>
        <a:srcRect/>
        <a:stretch>
          <a:fillRect/>
        </a:stretch>
      </xdr:blipFill>
      <xdr:spPr>
        <a:xfrm>
          <a:off x="1866900" y="459035150"/>
          <a:ext cx="219075" cy="266700"/>
        </a:xfrm>
        <a:prstGeom prst="rect">
          <a:avLst/>
        </a:prstGeom>
        <a:noFill/>
      </xdr:spPr>
    </xdr:pic>
    <xdr:clientData/>
  </xdr:twoCellAnchor>
  <xdr:twoCellAnchor editAs="oneCell">
    <xdr:from>
      <xdr:col>3</xdr:col>
      <xdr:colOff>457200</xdr:colOff>
      <xdr:row>568</xdr:row>
      <xdr:rowOff>0</xdr:rowOff>
    </xdr:from>
    <xdr:to>
      <xdr:col>4</xdr:col>
      <xdr:colOff>47625</xdr:colOff>
      <xdr:row>568</xdr:row>
      <xdr:rowOff>266700</xdr:rowOff>
    </xdr:to>
    <xdr:pic>
      <xdr:nvPicPr>
        <xdr:cNvPr id="236" name="Picture 235" descr="C:\Users\ADMINI~1\AppData\Local\Temp\ksohtml\clip_image294.png"/>
        <xdr:cNvPicPr>
          <a:picLocks noChangeAspect="1" noChangeArrowheads="1"/>
        </xdr:cNvPicPr>
      </xdr:nvPicPr>
      <xdr:blipFill>
        <a:blip r:embed="rId1" cstate="print"/>
        <a:srcRect/>
        <a:stretch>
          <a:fillRect/>
        </a:stretch>
      </xdr:blipFill>
      <xdr:spPr>
        <a:xfrm>
          <a:off x="2095500" y="459035150"/>
          <a:ext cx="219075" cy="266700"/>
        </a:xfrm>
        <a:prstGeom prst="rect">
          <a:avLst/>
        </a:prstGeom>
        <a:noFill/>
      </xdr:spPr>
    </xdr:pic>
    <xdr:clientData/>
  </xdr:twoCellAnchor>
  <xdr:twoCellAnchor editAs="oneCell">
    <xdr:from>
      <xdr:col>4</xdr:col>
      <xdr:colOff>0</xdr:colOff>
      <xdr:row>568</xdr:row>
      <xdr:rowOff>0</xdr:rowOff>
    </xdr:from>
    <xdr:to>
      <xdr:col>4</xdr:col>
      <xdr:colOff>219075</xdr:colOff>
      <xdr:row>568</xdr:row>
      <xdr:rowOff>266700</xdr:rowOff>
    </xdr:to>
    <xdr:pic>
      <xdr:nvPicPr>
        <xdr:cNvPr id="237" name="Picture 236" descr="C:\Users\ADMINI~1\AppData\Local\Temp\ksohtml\clip_image295.png"/>
        <xdr:cNvPicPr>
          <a:picLocks noChangeAspect="1" noChangeArrowheads="1"/>
        </xdr:cNvPicPr>
      </xdr:nvPicPr>
      <xdr:blipFill>
        <a:blip r:embed="rId1" cstate="print"/>
        <a:srcRect/>
        <a:stretch>
          <a:fillRect/>
        </a:stretch>
      </xdr:blipFill>
      <xdr:spPr>
        <a:xfrm>
          <a:off x="2266950" y="459035150"/>
          <a:ext cx="219075" cy="266700"/>
        </a:xfrm>
        <a:prstGeom prst="rect">
          <a:avLst/>
        </a:prstGeom>
        <a:noFill/>
      </xdr:spPr>
    </xdr:pic>
    <xdr:clientData/>
  </xdr:twoCellAnchor>
  <xdr:twoCellAnchor editAs="oneCell">
    <xdr:from>
      <xdr:col>4</xdr:col>
      <xdr:colOff>228600</xdr:colOff>
      <xdr:row>568</xdr:row>
      <xdr:rowOff>0</xdr:rowOff>
    </xdr:from>
    <xdr:to>
      <xdr:col>4</xdr:col>
      <xdr:colOff>447675</xdr:colOff>
      <xdr:row>568</xdr:row>
      <xdr:rowOff>266700</xdr:rowOff>
    </xdr:to>
    <xdr:pic>
      <xdr:nvPicPr>
        <xdr:cNvPr id="238" name="Picture 237" descr="C:\Users\ADMINI~1\AppData\Local\Temp\ksohtml\clip_image296.png"/>
        <xdr:cNvPicPr>
          <a:picLocks noChangeAspect="1" noChangeArrowheads="1"/>
        </xdr:cNvPicPr>
      </xdr:nvPicPr>
      <xdr:blipFill>
        <a:blip r:embed="rId1" cstate="print"/>
        <a:srcRect/>
        <a:stretch>
          <a:fillRect/>
        </a:stretch>
      </xdr:blipFill>
      <xdr:spPr>
        <a:xfrm>
          <a:off x="2495550" y="459035150"/>
          <a:ext cx="219075" cy="266700"/>
        </a:xfrm>
        <a:prstGeom prst="rect">
          <a:avLst/>
        </a:prstGeom>
        <a:noFill/>
      </xdr:spPr>
    </xdr:pic>
    <xdr:clientData/>
  </xdr:twoCellAnchor>
  <xdr:twoCellAnchor editAs="oneCell">
    <xdr:from>
      <xdr:col>4</xdr:col>
      <xdr:colOff>457200</xdr:colOff>
      <xdr:row>568</xdr:row>
      <xdr:rowOff>0</xdr:rowOff>
    </xdr:from>
    <xdr:to>
      <xdr:col>5</xdr:col>
      <xdr:colOff>66675</xdr:colOff>
      <xdr:row>568</xdr:row>
      <xdr:rowOff>266700</xdr:rowOff>
    </xdr:to>
    <xdr:pic>
      <xdr:nvPicPr>
        <xdr:cNvPr id="239" name="Picture 238" descr="C:\Users\ADMINI~1\AppData\Local\Temp\ksohtml\clip_image299.png"/>
        <xdr:cNvPicPr>
          <a:picLocks noChangeAspect="1" noChangeArrowheads="1"/>
        </xdr:cNvPicPr>
      </xdr:nvPicPr>
      <xdr:blipFill>
        <a:blip r:embed="rId1" cstate="print"/>
        <a:srcRect/>
        <a:stretch>
          <a:fillRect/>
        </a:stretch>
      </xdr:blipFill>
      <xdr:spPr>
        <a:xfrm>
          <a:off x="2724150" y="459035150"/>
          <a:ext cx="219075" cy="266700"/>
        </a:xfrm>
        <a:prstGeom prst="rect">
          <a:avLst/>
        </a:prstGeom>
        <a:noFill/>
      </xdr:spPr>
    </xdr:pic>
    <xdr:clientData/>
  </xdr:twoCellAnchor>
  <xdr:twoCellAnchor editAs="oneCell">
    <xdr:from>
      <xdr:col>5</xdr:col>
      <xdr:colOff>0</xdr:colOff>
      <xdr:row>568</xdr:row>
      <xdr:rowOff>0</xdr:rowOff>
    </xdr:from>
    <xdr:to>
      <xdr:col>5</xdr:col>
      <xdr:colOff>219075</xdr:colOff>
      <xdr:row>568</xdr:row>
      <xdr:rowOff>266700</xdr:rowOff>
    </xdr:to>
    <xdr:pic>
      <xdr:nvPicPr>
        <xdr:cNvPr id="240" name="Picture 239" descr="C:\Users\ADMINI~1\AppData\Local\Temp\ksohtml\clip_image300.png"/>
        <xdr:cNvPicPr>
          <a:picLocks noChangeAspect="1" noChangeArrowheads="1"/>
        </xdr:cNvPicPr>
      </xdr:nvPicPr>
      <xdr:blipFill>
        <a:blip r:embed="rId1" cstate="print"/>
        <a:srcRect/>
        <a:stretch>
          <a:fillRect/>
        </a:stretch>
      </xdr:blipFill>
      <xdr:spPr>
        <a:xfrm>
          <a:off x="2876550" y="459035150"/>
          <a:ext cx="219075" cy="266700"/>
        </a:xfrm>
        <a:prstGeom prst="rect">
          <a:avLst/>
        </a:prstGeom>
        <a:noFill/>
      </xdr:spPr>
    </xdr:pic>
    <xdr:clientData/>
  </xdr:twoCellAnchor>
  <xdr:twoCellAnchor editAs="oneCell">
    <xdr:from>
      <xdr:col>5</xdr:col>
      <xdr:colOff>228600</xdr:colOff>
      <xdr:row>568</xdr:row>
      <xdr:rowOff>0</xdr:rowOff>
    </xdr:from>
    <xdr:to>
      <xdr:col>5</xdr:col>
      <xdr:colOff>447675</xdr:colOff>
      <xdr:row>568</xdr:row>
      <xdr:rowOff>266700</xdr:rowOff>
    </xdr:to>
    <xdr:pic>
      <xdr:nvPicPr>
        <xdr:cNvPr id="241" name="Picture 240" descr="C:\Users\ADMINI~1\AppData\Local\Temp\ksohtml\clip_image301.png"/>
        <xdr:cNvPicPr>
          <a:picLocks noChangeAspect="1" noChangeArrowheads="1"/>
        </xdr:cNvPicPr>
      </xdr:nvPicPr>
      <xdr:blipFill>
        <a:blip r:embed="rId1" cstate="print"/>
        <a:srcRect/>
        <a:stretch>
          <a:fillRect/>
        </a:stretch>
      </xdr:blipFill>
      <xdr:spPr>
        <a:xfrm>
          <a:off x="3105150" y="459035150"/>
          <a:ext cx="219075" cy="266700"/>
        </a:xfrm>
        <a:prstGeom prst="rect">
          <a:avLst/>
        </a:prstGeom>
        <a:noFill/>
      </xdr:spPr>
    </xdr:pic>
    <xdr:clientData/>
  </xdr:twoCellAnchor>
  <xdr:twoCellAnchor editAs="oneCell">
    <xdr:from>
      <xdr:col>5</xdr:col>
      <xdr:colOff>457200</xdr:colOff>
      <xdr:row>568</xdr:row>
      <xdr:rowOff>0</xdr:rowOff>
    </xdr:from>
    <xdr:to>
      <xdr:col>6</xdr:col>
      <xdr:colOff>180975</xdr:colOff>
      <xdr:row>568</xdr:row>
      <xdr:rowOff>266700</xdr:rowOff>
    </xdr:to>
    <xdr:pic>
      <xdr:nvPicPr>
        <xdr:cNvPr id="242" name="Picture 241" descr="C:\Users\ADMINI~1\AppData\Local\Temp\ksohtml\clip_image304.png"/>
        <xdr:cNvPicPr>
          <a:picLocks noChangeAspect="1" noChangeArrowheads="1"/>
        </xdr:cNvPicPr>
      </xdr:nvPicPr>
      <xdr:blipFill>
        <a:blip r:embed="rId1" cstate="print"/>
        <a:srcRect/>
        <a:stretch>
          <a:fillRect/>
        </a:stretch>
      </xdr:blipFill>
      <xdr:spPr>
        <a:xfrm>
          <a:off x="3333750" y="459035150"/>
          <a:ext cx="219075" cy="266700"/>
        </a:xfrm>
        <a:prstGeom prst="rect">
          <a:avLst/>
        </a:prstGeom>
        <a:noFill/>
      </xdr:spPr>
    </xdr:pic>
    <xdr:clientData/>
  </xdr:twoCellAnchor>
  <xdr:twoCellAnchor editAs="oneCell">
    <xdr:from>
      <xdr:col>6</xdr:col>
      <xdr:colOff>0</xdr:colOff>
      <xdr:row>568</xdr:row>
      <xdr:rowOff>0</xdr:rowOff>
    </xdr:from>
    <xdr:to>
      <xdr:col>6</xdr:col>
      <xdr:colOff>219075</xdr:colOff>
      <xdr:row>568</xdr:row>
      <xdr:rowOff>266700</xdr:rowOff>
    </xdr:to>
    <xdr:pic>
      <xdr:nvPicPr>
        <xdr:cNvPr id="243" name="Picture 242" descr="C:\Users\ADMINI~1\AppData\Local\Temp\ksohtml\clip_image305.png"/>
        <xdr:cNvPicPr>
          <a:picLocks noChangeAspect="1" noChangeArrowheads="1"/>
        </xdr:cNvPicPr>
      </xdr:nvPicPr>
      <xdr:blipFill>
        <a:blip r:embed="rId1" cstate="print"/>
        <a:srcRect/>
        <a:stretch>
          <a:fillRect/>
        </a:stretch>
      </xdr:blipFill>
      <xdr:spPr>
        <a:xfrm>
          <a:off x="3371850" y="459035150"/>
          <a:ext cx="219075" cy="266700"/>
        </a:xfrm>
        <a:prstGeom prst="rect">
          <a:avLst/>
        </a:prstGeom>
        <a:noFill/>
      </xdr:spPr>
    </xdr:pic>
    <xdr:clientData/>
  </xdr:twoCellAnchor>
  <xdr:twoCellAnchor editAs="oneCell">
    <xdr:from>
      <xdr:col>6</xdr:col>
      <xdr:colOff>228600</xdr:colOff>
      <xdr:row>568</xdr:row>
      <xdr:rowOff>0</xdr:rowOff>
    </xdr:from>
    <xdr:to>
      <xdr:col>6</xdr:col>
      <xdr:colOff>447675</xdr:colOff>
      <xdr:row>568</xdr:row>
      <xdr:rowOff>266700</xdr:rowOff>
    </xdr:to>
    <xdr:pic>
      <xdr:nvPicPr>
        <xdr:cNvPr id="244" name="Picture 243" descr="C:\Users\ADMINI~1\AppData\Local\Temp\ksohtml\clip_image308.png"/>
        <xdr:cNvPicPr>
          <a:picLocks noChangeAspect="1" noChangeArrowheads="1"/>
        </xdr:cNvPicPr>
      </xdr:nvPicPr>
      <xdr:blipFill>
        <a:blip r:embed="rId1" cstate="print"/>
        <a:srcRect/>
        <a:stretch>
          <a:fillRect/>
        </a:stretch>
      </xdr:blipFill>
      <xdr:spPr>
        <a:xfrm>
          <a:off x="3600450" y="459035150"/>
          <a:ext cx="219075" cy="266700"/>
        </a:xfrm>
        <a:prstGeom prst="rect">
          <a:avLst/>
        </a:prstGeom>
        <a:noFill/>
      </xdr:spPr>
    </xdr:pic>
    <xdr:clientData/>
  </xdr:twoCellAnchor>
  <xdr:twoCellAnchor editAs="oneCell">
    <xdr:from>
      <xdr:col>6</xdr:col>
      <xdr:colOff>457200</xdr:colOff>
      <xdr:row>568</xdr:row>
      <xdr:rowOff>0</xdr:rowOff>
    </xdr:from>
    <xdr:to>
      <xdr:col>7</xdr:col>
      <xdr:colOff>219075</xdr:colOff>
      <xdr:row>568</xdr:row>
      <xdr:rowOff>266700</xdr:rowOff>
    </xdr:to>
    <xdr:pic>
      <xdr:nvPicPr>
        <xdr:cNvPr id="245" name="Picture 244" descr="C:\Users\ADMINI~1\AppData\Local\Temp\ksohtml\clip_image309.png"/>
        <xdr:cNvPicPr>
          <a:picLocks noChangeAspect="1" noChangeArrowheads="1"/>
        </xdr:cNvPicPr>
      </xdr:nvPicPr>
      <xdr:blipFill>
        <a:blip r:embed="rId1" cstate="print"/>
        <a:srcRect/>
        <a:stretch>
          <a:fillRect/>
        </a:stretch>
      </xdr:blipFill>
      <xdr:spPr>
        <a:xfrm>
          <a:off x="3829050" y="459035150"/>
          <a:ext cx="219075" cy="266700"/>
        </a:xfrm>
        <a:prstGeom prst="rect">
          <a:avLst/>
        </a:prstGeom>
        <a:noFill/>
      </xdr:spPr>
    </xdr:pic>
    <xdr:clientData/>
  </xdr:twoCellAnchor>
  <xdr:twoCellAnchor editAs="oneCell">
    <xdr:from>
      <xdr:col>7</xdr:col>
      <xdr:colOff>0</xdr:colOff>
      <xdr:row>568</xdr:row>
      <xdr:rowOff>0</xdr:rowOff>
    </xdr:from>
    <xdr:to>
      <xdr:col>7</xdr:col>
      <xdr:colOff>219075</xdr:colOff>
      <xdr:row>568</xdr:row>
      <xdr:rowOff>266700</xdr:rowOff>
    </xdr:to>
    <xdr:pic>
      <xdr:nvPicPr>
        <xdr:cNvPr id="246" name="Picture 245" descr="C:\Users\ADMINI~1\AppData\Local\Temp\ksohtml\clip_image312.png"/>
        <xdr:cNvPicPr>
          <a:picLocks noChangeAspect="1" noChangeArrowheads="1"/>
        </xdr:cNvPicPr>
      </xdr:nvPicPr>
      <xdr:blipFill>
        <a:blip r:embed="rId1" cstate="print"/>
        <a:srcRect/>
        <a:stretch>
          <a:fillRect/>
        </a:stretch>
      </xdr:blipFill>
      <xdr:spPr>
        <a:xfrm>
          <a:off x="3829050" y="459035150"/>
          <a:ext cx="219075" cy="266700"/>
        </a:xfrm>
        <a:prstGeom prst="rect">
          <a:avLst/>
        </a:prstGeom>
        <a:noFill/>
      </xdr:spPr>
    </xdr:pic>
    <xdr:clientData/>
  </xdr:twoCellAnchor>
  <xdr:twoCellAnchor editAs="oneCell">
    <xdr:from>
      <xdr:col>7</xdr:col>
      <xdr:colOff>228600</xdr:colOff>
      <xdr:row>568</xdr:row>
      <xdr:rowOff>0</xdr:rowOff>
    </xdr:from>
    <xdr:to>
      <xdr:col>7</xdr:col>
      <xdr:colOff>447675</xdr:colOff>
      <xdr:row>568</xdr:row>
      <xdr:rowOff>266700</xdr:rowOff>
    </xdr:to>
    <xdr:pic>
      <xdr:nvPicPr>
        <xdr:cNvPr id="247" name="Picture 246" descr="C:\Users\ADMINI~1\AppData\Local\Temp\ksohtml\clip_image313.png"/>
        <xdr:cNvPicPr>
          <a:picLocks noChangeAspect="1" noChangeArrowheads="1"/>
        </xdr:cNvPicPr>
      </xdr:nvPicPr>
      <xdr:blipFill>
        <a:blip r:embed="rId1" cstate="print"/>
        <a:srcRect/>
        <a:stretch>
          <a:fillRect/>
        </a:stretch>
      </xdr:blipFill>
      <xdr:spPr>
        <a:xfrm>
          <a:off x="4057650" y="459035150"/>
          <a:ext cx="219075" cy="266700"/>
        </a:xfrm>
        <a:prstGeom prst="rect">
          <a:avLst/>
        </a:prstGeom>
        <a:noFill/>
      </xdr:spPr>
    </xdr:pic>
    <xdr:clientData/>
  </xdr:twoCellAnchor>
  <xdr:twoCellAnchor editAs="oneCell">
    <xdr:from>
      <xdr:col>7</xdr:col>
      <xdr:colOff>457200</xdr:colOff>
      <xdr:row>568</xdr:row>
      <xdr:rowOff>0</xdr:rowOff>
    </xdr:from>
    <xdr:to>
      <xdr:col>8</xdr:col>
      <xdr:colOff>161925</xdr:colOff>
      <xdr:row>568</xdr:row>
      <xdr:rowOff>266700</xdr:rowOff>
    </xdr:to>
    <xdr:pic>
      <xdr:nvPicPr>
        <xdr:cNvPr id="248" name="Picture 247" descr="C:\Users\ADMINI~1\AppData\Local\Temp\ksohtml\clip_image314.png"/>
        <xdr:cNvPicPr>
          <a:picLocks noChangeAspect="1" noChangeArrowheads="1"/>
        </xdr:cNvPicPr>
      </xdr:nvPicPr>
      <xdr:blipFill>
        <a:blip r:embed="rId1" cstate="print"/>
        <a:srcRect/>
        <a:stretch>
          <a:fillRect/>
        </a:stretch>
      </xdr:blipFill>
      <xdr:spPr>
        <a:xfrm>
          <a:off x="4286250" y="459035150"/>
          <a:ext cx="219075" cy="266700"/>
        </a:xfrm>
        <a:prstGeom prst="rect">
          <a:avLst/>
        </a:prstGeom>
        <a:noFill/>
      </xdr:spPr>
    </xdr:pic>
    <xdr:clientData/>
  </xdr:twoCellAnchor>
  <xdr:twoCellAnchor editAs="oneCell">
    <xdr:from>
      <xdr:col>8</xdr:col>
      <xdr:colOff>0</xdr:colOff>
      <xdr:row>568</xdr:row>
      <xdr:rowOff>0</xdr:rowOff>
    </xdr:from>
    <xdr:to>
      <xdr:col>8</xdr:col>
      <xdr:colOff>219075</xdr:colOff>
      <xdr:row>568</xdr:row>
      <xdr:rowOff>266700</xdr:rowOff>
    </xdr:to>
    <xdr:pic>
      <xdr:nvPicPr>
        <xdr:cNvPr id="249" name="Picture 248" descr="C:\Users\ADMINI~1\AppData\Local\Temp\ksohtml\clip_image317.png"/>
        <xdr:cNvPicPr>
          <a:picLocks noChangeAspect="1" noChangeArrowheads="1"/>
        </xdr:cNvPicPr>
      </xdr:nvPicPr>
      <xdr:blipFill>
        <a:blip r:embed="rId1" cstate="print"/>
        <a:srcRect/>
        <a:stretch>
          <a:fillRect/>
        </a:stretch>
      </xdr:blipFill>
      <xdr:spPr>
        <a:xfrm>
          <a:off x="4343400" y="459035150"/>
          <a:ext cx="219075" cy="266700"/>
        </a:xfrm>
        <a:prstGeom prst="rect">
          <a:avLst/>
        </a:prstGeom>
        <a:noFill/>
      </xdr:spPr>
    </xdr:pic>
    <xdr:clientData/>
  </xdr:twoCellAnchor>
  <xdr:twoCellAnchor editAs="oneCell">
    <xdr:from>
      <xdr:col>8</xdr:col>
      <xdr:colOff>228600</xdr:colOff>
      <xdr:row>568</xdr:row>
      <xdr:rowOff>0</xdr:rowOff>
    </xdr:from>
    <xdr:to>
      <xdr:col>8</xdr:col>
      <xdr:colOff>447675</xdr:colOff>
      <xdr:row>568</xdr:row>
      <xdr:rowOff>266700</xdr:rowOff>
    </xdr:to>
    <xdr:pic>
      <xdr:nvPicPr>
        <xdr:cNvPr id="250" name="Picture 249" descr="C:\Users\ADMINI~1\AppData\Local\Temp\ksohtml\clip_image318.png"/>
        <xdr:cNvPicPr>
          <a:picLocks noChangeAspect="1" noChangeArrowheads="1"/>
        </xdr:cNvPicPr>
      </xdr:nvPicPr>
      <xdr:blipFill>
        <a:blip r:embed="rId1" cstate="print"/>
        <a:srcRect/>
        <a:stretch>
          <a:fillRect/>
        </a:stretch>
      </xdr:blipFill>
      <xdr:spPr>
        <a:xfrm>
          <a:off x="4572000" y="459035150"/>
          <a:ext cx="219075" cy="266700"/>
        </a:xfrm>
        <a:prstGeom prst="rect">
          <a:avLst/>
        </a:prstGeom>
        <a:noFill/>
      </xdr:spPr>
    </xdr:pic>
    <xdr:clientData/>
  </xdr:twoCellAnchor>
  <xdr:twoCellAnchor editAs="oneCell">
    <xdr:from>
      <xdr:col>8</xdr:col>
      <xdr:colOff>457200</xdr:colOff>
      <xdr:row>568</xdr:row>
      <xdr:rowOff>0</xdr:rowOff>
    </xdr:from>
    <xdr:to>
      <xdr:col>9</xdr:col>
      <xdr:colOff>85725</xdr:colOff>
      <xdr:row>568</xdr:row>
      <xdr:rowOff>266700</xdr:rowOff>
    </xdr:to>
    <xdr:pic>
      <xdr:nvPicPr>
        <xdr:cNvPr id="251" name="Picture 250" descr="C:\Users\ADMINI~1\AppData\Local\Temp\ksohtml\clip_image319.png"/>
        <xdr:cNvPicPr>
          <a:picLocks noChangeAspect="1" noChangeArrowheads="1"/>
        </xdr:cNvPicPr>
      </xdr:nvPicPr>
      <xdr:blipFill>
        <a:blip r:embed="rId1" cstate="print"/>
        <a:srcRect/>
        <a:stretch>
          <a:fillRect/>
        </a:stretch>
      </xdr:blipFill>
      <xdr:spPr>
        <a:xfrm>
          <a:off x="4800600" y="459035150"/>
          <a:ext cx="219075" cy="266700"/>
        </a:xfrm>
        <a:prstGeom prst="rect">
          <a:avLst/>
        </a:prstGeom>
        <a:noFill/>
      </xdr:spPr>
    </xdr:pic>
    <xdr:clientData/>
  </xdr:twoCellAnchor>
  <xdr:twoCellAnchor editAs="oneCell">
    <xdr:from>
      <xdr:col>9</xdr:col>
      <xdr:colOff>0</xdr:colOff>
      <xdr:row>568</xdr:row>
      <xdr:rowOff>0</xdr:rowOff>
    </xdr:from>
    <xdr:to>
      <xdr:col>9</xdr:col>
      <xdr:colOff>219075</xdr:colOff>
      <xdr:row>568</xdr:row>
      <xdr:rowOff>266700</xdr:rowOff>
    </xdr:to>
    <xdr:pic>
      <xdr:nvPicPr>
        <xdr:cNvPr id="252" name="Picture 251" descr="C:\Users\ADMINI~1\AppData\Local\Temp\ksohtml\clip_image322.png"/>
        <xdr:cNvPicPr>
          <a:picLocks noChangeAspect="1" noChangeArrowheads="1"/>
        </xdr:cNvPicPr>
      </xdr:nvPicPr>
      <xdr:blipFill>
        <a:blip r:embed="rId1" cstate="print"/>
        <a:srcRect/>
        <a:stretch>
          <a:fillRect/>
        </a:stretch>
      </xdr:blipFill>
      <xdr:spPr>
        <a:xfrm>
          <a:off x="4933950" y="459035150"/>
          <a:ext cx="219075" cy="266700"/>
        </a:xfrm>
        <a:prstGeom prst="rect">
          <a:avLst/>
        </a:prstGeom>
        <a:noFill/>
      </xdr:spPr>
    </xdr:pic>
    <xdr:clientData/>
  </xdr:twoCellAnchor>
  <xdr:twoCellAnchor editAs="oneCell">
    <xdr:from>
      <xdr:col>9</xdr:col>
      <xdr:colOff>228600</xdr:colOff>
      <xdr:row>568</xdr:row>
      <xdr:rowOff>0</xdr:rowOff>
    </xdr:from>
    <xdr:to>
      <xdr:col>9</xdr:col>
      <xdr:colOff>447675</xdr:colOff>
      <xdr:row>568</xdr:row>
      <xdr:rowOff>266700</xdr:rowOff>
    </xdr:to>
    <xdr:pic>
      <xdr:nvPicPr>
        <xdr:cNvPr id="253" name="Picture 252" descr="C:\Users\ADMINI~1\AppData\Local\Temp\ksohtml\clip_image323.png"/>
        <xdr:cNvPicPr>
          <a:picLocks noChangeAspect="1" noChangeArrowheads="1"/>
        </xdr:cNvPicPr>
      </xdr:nvPicPr>
      <xdr:blipFill>
        <a:blip r:embed="rId1" cstate="print"/>
        <a:srcRect/>
        <a:stretch>
          <a:fillRect/>
        </a:stretch>
      </xdr:blipFill>
      <xdr:spPr>
        <a:xfrm>
          <a:off x="5162550" y="459035150"/>
          <a:ext cx="219075" cy="266700"/>
        </a:xfrm>
        <a:prstGeom prst="rect">
          <a:avLst/>
        </a:prstGeom>
        <a:noFill/>
      </xdr:spPr>
    </xdr:pic>
    <xdr:clientData/>
  </xdr:twoCellAnchor>
  <xdr:twoCellAnchor editAs="oneCell">
    <xdr:from>
      <xdr:col>4</xdr:col>
      <xdr:colOff>0</xdr:colOff>
      <xdr:row>568</xdr:row>
      <xdr:rowOff>0</xdr:rowOff>
    </xdr:from>
    <xdr:to>
      <xdr:col>4</xdr:col>
      <xdr:colOff>219075</xdr:colOff>
      <xdr:row>568</xdr:row>
      <xdr:rowOff>266700</xdr:rowOff>
    </xdr:to>
    <xdr:pic>
      <xdr:nvPicPr>
        <xdr:cNvPr id="254" name="Picture 253" descr="C:\Users\ADMINI~1\AppData\Local\Temp\ksohtml\clip_image288.png"/>
        <xdr:cNvPicPr>
          <a:picLocks noChangeAspect="1" noChangeArrowheads="1"/>
        </xdr:cNvPicPr>
      </xdr:nvPicPr>
      <xdr:blipFill>
        <a:blip r:embed="rId1" cstate="print"/>
        <a:srcRect/>
        <a:stretch>
          <a:fillRect/>
        </a:stretch>
      </xdr:blipFill>
      <xdr:spPr>
        <a:xfrm>
          <a:off x="2266950" y="459035150"/>
          <a:ext cx="219075" cy="266700"/>
        </a:xfrm>
        <a:prstGeom prst="rect">
          <a:avLst/>
        </a:prstGeom>
        <a:noFill/>
      </xdr:spPr>
    </xdr:pic>
    <xdr:clientData/>
  </xdr:twoCellAnchor>
  <xdr:twoCellAnchor editAs="oneCell">
    <xdr:from>
      <xdr:col>4</xdr:col>
      <xdr:colOff>228600</xdr:colOff>
      <xdr:row>568</xdr:row>
      <xdr:rowOff>0</xdr:rowOff>
    </xdr:from>
    <xdr:to>
      <xdr:col>4</xdr:col>
      <xdr:colOff>447675</xdr:colOff>
      <xdr:row>568</xdr:row>
      <xdr:rowOff>266700</xdr:rowOff>
    </xdr:to>
    <xdr:pic>
      <xdr:nvPicPr>
        <xdr:cNvPr id="255" name="Picture 254" descr="C:\Users\ADMINI~1\AppData\Local\Temp\ksohtml\clip_image289.png"/>
        <xdr:cNvPicPr>
          <a:picLocks noChangeAspect="1" noChangeArrowheads="1"/>
        </xdr:cNvPicPr>
      </xdr:nvPicPr>
      <xdr:blipFill>
        <a:blip r:embed="rId1" cstate="print"/>
        <a:srcRect/>
        <a:stretch>
          <a:fillRect/>
        </a:stretch>
      </xdr:blipFill>
      <xdr:spPr>
        <a:xfrm>
          <a:off x="2495550" y="459035150"/>
          <a:ext cx="219075" cy="266700"/>
        </a:xfrm>
        <a:prstGeom prst="rect">
          <a:avLst/>
        </a:prstGeom>
        <a:noFill/>
      </xdr:spPr>
    </xdr:pic>
    <xdr:clientData/>
  </xdr:twoCellAnchor>
  <xdr:twoCellAnchor editAs="oneCell">
    <xdr:from>
      <xdr:col>4</xdr:col>
      <xdr:colOff>457200</xdr:colOff>
      <xdr:row>568</xdr:row>
      <xdr:rowOff>0</xdr:rowOff>
    </xdr:from>
    <xdr:to>
      <xdr:col>5</xdr:col>
      <xdr:colOff>66675</xdr:colOff>
      <xdr:row>568</xdr:row>
      <xdr:rowOff>266700</xdr:rowOff>
    </xdr:to>
    <xdr:pic>
      <xdr:nvPicPr>
        <xdr:cNvPr id="256" name="Picture 255" descr="C:\Users\ADMINI~1\AppData\Local\Temp\ksohtml\clip_image292.png"/>
        <xdr:cNvPicPr>
          <a:picLocks noChangeAspect="1" noChangeArrowheads="1"/>
        </xdr:cNvPicPr>
      </xdr:nvPicPr>
      <xdr:blipFill>
        <a:blip r:embed="rId1" cstate="print"/>
        <a:srcRect/>
        <a:stretch>
          <a:fillRect/>
        </a:stretch>
      </xdr:blipFill>
      <xdr:spPr>
        <a:xfrm>
          <a:off x="2724150" y="459035150"/>
          <a:ext cx="219075" cy="266700"/>
        </a:xfrm>
        <a:prstGeom prst="rect">
          <a:avLst/>
        </a:prstGeom>
        <a:noFill/>
      </xdr:spPr>
    </xdr:pic>
    <xdr:clientData/>
  </xdr:twoCellAnchor>
  <xdr:twoCellAnchor editAs="oneCell">
    <xdr:from>
      <xdr:col>5</xdr:col>
      <xdr:colOff>0</xdr:colOff>
      <xdr:row>568</xdr:row>
      <xdr:rowOff>0</xdr:rowOff>
    </xdr:from>
    <xdr:to>
      <xdr:col>5</xdr:col>
      <xdr:colOff>219075</xdr:colOff>
      <xdr:row>568</xdr:row>
      <xdr:rowOff>266700</xdr:rowOff>
    </xdr:to>
    <xdr:pic>
      <xdr:nvPicPr>
        <xdr:cNvPr id="257" name="Picture 256" descr="C:\Users\ADMINI~1\AppData\Local\Temp\ksohtml\clip_image293.png"/>
        <xdr:cNvPicPr>
          <a:picLocks noChangeAspect="1" noChangeArrowheads="1"/>
        </xdr:cNvPicPr>
      </xdr:nvPicPr>
      <xdr:blipFill>
        <a:blip r:embed="rId1" cstate="print"/>
        <a:srcRect/>
        <a:stretch>
          <a:fillRect/>
        </a:stretch>
      </xdr:blipFill>
      <xdr:spPr>
        <a:xfrm>
          <a:off x="2876550" y="459035150"/>
          <a:ext cx="219075" cy="266700"/>
        </a:xfrm>
        <a:prstGeom prst="rect">
          <a:avLst/>
        </a:prstGeom>
        <a:noFill/>
      </xdr:spPr>
    </xdr:pic>
    <xdr:clientData/>
  </xdr:twoCellAnchor>
  <xdr:twoCellAnchor editAs="oneCell">
    <xdr:from>
      <xdr:col>5</xdr:col>
      <xdr:colOff>228600</xdr:colOff>
      <xdr:row>568</xdr:row>
      <xdr:rowOff>0</xdr:rowOff>
    </xdr:from>
    <xdr:to>
      <xdr:col>5</xdr:col>
      <xdr:colOff>447675</xdr:colOff>
      <xdr:row>568</xdr:row>
      <xdr:rowOff>266700</xdr:rowOff>
    </xdr:to>
    <xdr:pic>
      <xdr:nvPicPr>
        <xdr:cNvPr id="258" name="Picture 257" descr="C:\Users\ADMINI~1\AppData\Local\Temp\ksohtml\clip_image297.png"/>
        <xdr:cNvPicPr>
          <a:picLocks noChangeAspect="1" noChangeArrowheads="1"/>
        </xdr:cNvPicPr>
      </xdr:nvPicPr>
      <xdr:blipFill>
        <a:blip r:embed="rId1" cstate="print"/>
        <a:srcRect/>
        <a:stretch>
          <a:fillRect/>
        </a:stretch>
      </xdr:blipFill>
      <xdr:spPr>
        <a:xfrm>
          <a:off x="3105150" y="459035150"/>
          <a:ext cx="219075" cy="266700"/>
        </a:xfrm>
        <a:prstGeom prst="rect">
          <a:avLst/>
        </a:prstGeom>
        <a:noFill/>
      </xdr:spPr>
    </xdr:pic>
    <xdr:clientData/>
  </xdr:twoCellAnchor>
  <xdr:twoCellAnchor editAs="oneCell">
    <xdr:from>
      <xdr:col>5</xdr:col>
      <xdr:colOff>457200</xdr:colOff>
      <xdr:row>568</xdr:row>
      <xdr:rowOff>0</xdr:rowOff>
    </xdr:from>
    <xdr:to>
      <xdr:col>6</xdr:col>
      <xdr:colOff>180975</xdr:colOff>
      <xdr:row>568</xdr:row>
      <xdr:rowOff>266700</xdr:rowOff>
    </xdr:to>
    <xdr:pic>
      <xdr:nvPicPr>
        <xdr:cNvPr id="259" name="Picture 258" descr="C:\Users\ADMINI~1\AppData\Local\Temp\ksohtml\clip_image298.png"/>
        <xdr:cNvPicPr>
          <a:picLocks noChangeAspect="1" noChangeArrowheads="1"/>
        </xdr:cNvPicPr>
      </xdr:nvPicPr>
      <xdr:blipFill>
        <a:blip r:embed="rId1" cstate="print"/>
        <a:srcRect/>
        <a:stretch>
          <a:fillRect/>
        </a:stretch>
      </xdr:blipFill>
      <xdr:spPr>
        <a:xfrm>
          <a:off x="3333750" y="459035150"/>
          <a:ext cx="219075" cy="266700"/>
        </a:xfrm>
        <a:prstGeom prst="rect">
          <a:avLst/>
        </a:prstGeom>
        <a:noFill/>
      </xdr:spPr>
    </xdr:pic>
    <xdr:clientData/>
  </xdr:twoCellAnchor>
  <xdr:twoCellAnchor editAs="oneCell">
    <xdr:from>
      <xdr:col>6</xdr:col>
      <xdr:colOff>0</xdr:colOff>
      <xdr:row>568</xdr:row>
      <xdr:rowOff>0</xdr:rowOff>
    </xdr:from>
    <xdr:to>
      <xdr:col>6</xdr:col>
      <xdr:colOff>219075</xdr:colOff>
      <xdr:row>568</xdr:row>
      <xdr:rowOff>266700</xdr:rowOff>
    </xdr:to>
    <xdr:pic>
      <xdr:nvPicPr>
        <xdr:cNvPr id="260" name="Picture 259" descr="C:\Users\ADMINI~1\AppData\Local\Temp\ksohtml\clip_image302.png"/>
        <xdr:cNvPicPr>
          <a:picLocks noChangeAspect="1" noChangeArrowheads="1"/>
        </xdr:cNvPicPr>
      </xdr:nvPicPr>
      <xdr:blipFill>
        <a:blip r:embed="rId1" cstate="print"/>
        <a:srcRect/>
        <a:stretch>
          <a:fillRect/>
        </a:stretch>
      </xdr:blipFill>
      <xdr:spPr>
        <a:xfrm>
          <a:off x="3371850" y="459035150"/>
          <a:ext cx="219075" cy="266700"/>
        </a:xfrm>
        <a:prstGeom prst="rect">
          <a:avLst/>
        </a:prstGeom>
        <a:noFill/>
      </xdr:spPr>
    </xdr:pic>
    <xdr:clientData/>
  </xdr:twoCellAnchor>
  <xdr:twoCellAnchor editAs="oneCell">
    <xdr:from>
      <xdr:col>6</xdr:col>
      <xdr:colOff>228600</xdr:colOff>
      <xdr:row>568</xdr:row>
      <xdr:rowOff>0</xdr:rowOff>
    </xdr:from>
    <xdr:to>
      <xdr:col>6</xdr:col>
      <xdr:colOff>447675</xdr:colOff>
      <xdr:row>568</xdr:row>
      <xdr:rowOff>266700</xdr:rowOff>
    </xdr:to>
    <xdr:pic>
      <xdr:nvPicPr>
        <xdr:cNvPr id="261" name="Picture 260" descr="C:\Users\ADMINI~1\AppData\Local\Temp\ksohtml\clip_image303.png"/>
        <xdr:cNvPicPr>
          <a:picLocks noChangeAspect="1" noChangeArrowheads="1"/>
        </xdr:cNvPicPr>
      </xdr:nvPicPr>
      <xdr:blipFill>
        <a:blip r:embed="rId1" cstate="print"/>
        <a:srcRect/>
        <a:stretch>
          <a:fillRect/>
        </a:stretch>
      </xdr:blipFill>
      <xdr:spPr>
        <a:xfrm>
          <a:off x="3600450" y="459035150"/>
          <a:ext cx="219075" cy="266700"/>
        </a:xfrm>
        <a:prstGeom prst="rect">
          <a:avLst/>
        </a:prstGeom>
        <a:noFill/>
      </xdr:spPr>
    </xdr:pic>
    <xdr:clientData/>
  </xdr:twoCellAnchor>
  <xdr:twoCellAnchor editAs="oneCell">
    <xdr:from>
      <xdr:col>6</xdr:col>
      <xdr:colOff>457200</xdr:colOff>
      <xdr:row>568</xdr:row>
      <xdr:rowOff>0</xdr:rowOff>
    </xdr:from>
    <xdr:to>
      <xdr:col>7</xdr:col>
      <xdr:colOff>219075</xdr:colOff>
      <xdr:row>568</xdr:row>
      <xdr:rowOff>266700</xdr:rowOff>
    </xdr:to>
    <xdr:pic>
      <xdr:nvPicPr>
        <xdr:cNvPr id="262" name="Picture 261" descr="C:\Users\ADMINI~1\AppData\Local\Temp\ksohtml\clip_image306.png"/>
        <xdr:cNvPicPr>
          <a:picLocks noChangeAspect="1" noChangeArrowheads="1"/>
        </xdr:cNvPicPr>
      </xdr:nvPicPr>
      <xdr:blipFill>
        <a:blip r:embed="rId1" cstate="print"/>
        <a:srcRect/>
        <a:stretch>
          <a:fillRect/>
        </a:stretch>
      </xdr:blipFill>
      <xdr:spPr>
        <a:xfrm>
          <a:off x="3829050" y="459035150"/>
          <a:ext cx="219075" cy="266700"/>
        </a:xfrm>
        <a:prstGeom prst="rect">
          <a:avLst/>
        </a:prstGeom>
        <a:noFill/>
      </xdr:spPr>
    </xdr:pic>
    <xdr:clientData/>
  </xdr:twoCellAnchor>
  <xdr:twoCellAnchor editAs="oneCell">
    <xdr:from>
      <xdr:col>7</xdr:col>
      <xdr:colOff>0</xdr:colOff>
      <xdr:row>568</xdr:row>
      <xdr:rowOff>0</xdr:rowOff>
    </xdr:from>
    <xdr:to>
      <xdr:col>7</xdr:col>
      <xdr:colOff>219075</xdr:colOff>
      <xdr:row>568</xdr:row>
      <xdr:rowOff>266700</xdr:rowOff>
    </xdr:to>
    <xdr:pic>
      <xdr:nvPicPr>
        <xdr:cNvPr id="263" name="Picture 262" descr="C:\Users\ADMINI~1\AppData\Local\Temp\ksohtml\clip_image307.png"/>
        <xdr:cNvPicPr>
          <a:picLocks noChangeAspect="1" noChangeArrowheads="1"/>
        </xdr:cNvPicPr>
      </xdr:nvPicPr>
      <xdr:blipFill>
        <a:blip r:embed="rId1" cstate="print"/>
        <a:srcRect/>
        <a:stretch>
          <a:fillRect/>
        </a:stretch>
      </xdr:blipFill>
      <xdr:spPr>
        <a:xfrm>
          <a:off x="3829050" y="459035150"/>
          <a:ext cx="219075" cy="266700"/>
        </a:xfrm>
        <a:prstGeom prst="rect">
          <a:avLst/>
        </a:prstGeom>
        <a:noFill/>
      </xdr:spPr>
    </xdr:pic>
    <xdr:clientData/>
  </xdr:twoCellAnchor>
  <xdr:twoCellAnchor editAs="oneCell">
    <xdr:from>
      <xdr:col>7</xdr:col>
      <xdr:colOff>228600</xdr:colOff>
      <xdr:row>568</xdr:row>
      <xdr:rowOff>0</xdr:rowOff>
    </xdr:from>
    <xdr:to>
      <xdr:col>7</xdr:col>
      <xdr:colOff>447675</xdr:colOff>
      <xdr:row>568</xdr:row>
      <xdr:rowOff>266700</xdr:rowOff>
    </xdr:to>
    <xdr:pic>
      <xdr:nvPicPr>
        <xdr:cNvPr id="264" name="Picture 263" descr="C:\Users\ADMINI~1\AppData\Local\Temp\ksohtml\clip_image310.png"/>
        <xdr:cNvPicPr>
          <a:picLocks noChangeAspect="1" noChangeArrowheads="1"/>
        </xdr:cNvPicPr>
      </xdr:nvPicPr>
      <xdr:blipFill>
        <a:blip r:embed="rId1" cstate="print"/>
        <a:srcRect/>
        <a:stretch>
          <a:fillRect/>
        </a:stretch>
      </xdr:blipFill>
      <xdr:spPr>
        <a:xfrm>
          <a:off x="4057650" y="459035150"/>
          <a:ext cx="219075" cy="266700"/>
        </a:xfrm>
        <a:prstGeom prst="rect">
          <a:avLst/>
        </a:prstGeom>
        <a:noFill/>
      </xdr:spPr>
    </xdr:pic>
    <xdr:clientData/>
  </xdr:twoCellAnchor>
  <xdr:twoCellAnchor editAs="oneCell">
    <xdr:from>
      <xdr:col>7</xdr:col>
      <xdr:colOff>457200</xdr:colOff>
      <xdr:row>568</xdr:row>
      <xdr:rowOff>0</xdr:rowOff>
    </xdr:from>
    <xdr:to>
      <xdr:col>8</xdr:col>
      <xdr:colOff>161925</xdr:colOff>
      <xdr:row>568</xdr:row>
      <xdr:rowOff>266700</xdr:rowOff>
    </xdr:to>
    <xdr:pic>
      <xdr:nvPicPr>
        <xdr:cNvPr id="265" name="Picture 264" descr="C:\Users\ADMINI~1\AppData\Local\Temp\ksohtml\clip_image311.png"/>
        <xdr:cNvPicPr>
          <a:picLocks noChangeAspect="1" noChangeArrowheads="1"/>
        </xdr:cNvPicPr>
      </xdr:nvPicPr>
      <xdr:blipFill>
        <a:blip r:embed="rId1" cstate="print"/>
        <a:srcRect/>
        <a:stretch>
          <a:fillRect/>
        </a:stretch>
      </xdr:blipFill>
      <xdr:spPr>
        <a:xfrm>
          <a:off x="4286250" y="459035150"/>
          <a:ext cx="219075" cy="266700"/>
        </a:xfrm>
        <a:prstGeom prst="rect">
          <a:avLst/>
        </a:prstGeom>
        <a:noFill/>
      </xdr:spPr>
    </xdr:pic>
    <xdr:clientData/>
  </xdr:twoCellAnchor>
  <xdr:twoCellAnchor editAs="oneCell">
    <xdr:from>
      <xdr:col>8</xdr:col>
      <xdr:colOff>0</xdr:colOff>
      <xdr:row>568</xdr:row>
      <xdr:rowOff>0</xdr:rowOff>
    </xdr:from>
    <xdr:to>
      <xdr:col>8</xdr:col>
      <xdr:colOff>219075</xdr:colOff>
      <xdr:row>568</xdr:row>
      <xdr:rowOff>266700</xdr:rowOff>
    </xdr:to>
    <xdr:pic>
      <xdr:nvPicPr>
        <xdr:cNvPr id="266" name="Picture 265" descr="C:\Users\ADMINI~1\AppData\Local\Temp\ksohtml\clip_image315.png"/>
        <xdr:cNvPicPr>
          <a:picLocks noChangeAspect="1" noChangeArrowheads="1"/>
        </xdr:cNvPicPr>
      </xdr:nvPicPr>
      <xdr:blipFill>
        <a:blip r:embed="rId1" cstate="print"/>
        <a:srcRect/>
        <a:stretch>
          <a:fillRect/>
        </a:stretch>
      </xdr:blipFill>
      <xdr:spPr>
        <a:xfrm>
          <a:off x="4343400" y="459035150"/>
          <a:ext cx="219075" cy="266700"/>
        </a:xfrm>
        <a:prstGeom prst="rect">
          <a:avLst/>
        </a:prstGeom>
        <a:noFill/>
      </xdr:spPr>
    </xdr:pic>
    <xdr:clientData/>
  </xdr:twoCellAnchor>
  <xdr:twoCellAnchor editAs="oneCell">
    <xdr:from>
      <xdr:col>8</xdr:col>
      <xdr:colOff>228600</xdr:colOff>
      <xdr:row>568</xdr:row>
      <xdr:rowOff>0</xdr:rowOff>
    </xdr:from>
    <xdr:to>
      <xdr:col>8</xdr:col>
      <xdr:colOff>447675</xdr:colOff>
      <xdr:row>568</xdr:row>
      <xdr:rowOff>266700</xdr:rowOff>
    </xdr:to>
    <xdr:pic>
      <xdr:nvPicPr>
        <xdr:cNvPr id="267" name="Picture 266" descr="C:\Users\ADMINI~1\AppData\Local\Temp\ksohtml\clip_image316.png"/>
        <xdr:cNvPicPr>
          <a:picLocks noChangeAspect="1" noChangeArrowheads="1"/>
        </xdr:cNvPicPr>
      </xdr:nvPicPr>
      <xdr:blipFill>
        <a:blip r:embed="rId1" cstate="print"/>
        <a:srcRect/>
        <a:stretch>
          <a:fillRect/>
        </a:stretch>
      </xdr:blipFill>
      <xdr:spPr>
        <a:xfrm>
          <a:off x="4572000" y="459035150"/>
          <a:ext cx="219075" cy="266700"/>
        </a:xfrm>
        <a:prstGeom prst="rect">
          <a:avLst/>
        </a:prstGeom>
        <a:noFill/>
      </xdr:spPr>
    </xdr:pic>
    <xdr:clientData/>
  </xdr:twoCellAnchor>
  <xdr:twoCellAnchor editAs="oneCell">
    <xdr:from>
      <xdr:col>8</xdr:col>
      <xdr:colOff>457200</xdr:colOff>
      <xdr:row>568</xdr:row>
      <xdr:rowOff>0</xdr:rowOff>
    </xdr:from>
    <xdr:to>
      <xdr:col>9</xdr:col>
      <xdr:colOff>85725</xdr:colOff>
      <xdr:row>568</xdr:row>
      <xdr:rowOff>266700</xdr:rowOff>
    </xdr:to>
    <xdr:pic>
      <xdr:nvPicPr>
        <xdr:cNvPr id="268" name="Picture 267" descr="C:\Users\ADMINI~1\AppData\Local\Temp\ksohtml\clip_image320.png"/>
        <xdr:cNvPicPr>
          <a:picLocks noChangeAspect="1" noChangeArrowheads="1"/>
        </xdr:cNvPicPr>
      </xdr:nvPicPr>
      <xdr:blipFill>
        <a:blip r:embed="rId1" cstate="print"/>
        <a:srcRect/>
        <a:stretch>
          <a:fillRect/>
        </a:stretch>
      </xdr:blipFill>
      <xdr:spPr>
        <a:xfrm>
          <a:off x="4800600" y="459035150"/>
          <a:ext cx="219075" cy="266700"/>
        </a:xfrm>
        <a:prstGeom prst="rect">
          <a:avLst/>
        </a:prstGeom>
        <a:noFill/>
      </xdr:spPr>
    </xdr:pic>
    <xdr:clientData/>
  </xdr:twoCellAnchor>
  <xdr:twoCellAnchor editAs="oneCell">
    <xdr:from>
      <xdr:col>9</xdr:col>
      <xdr:colOff>0</xdr:colOff>
      <xdr:row>568</xdr:row>
      <xdr:rowOff>0</xdr:rowOff>
    </xdr:from>
    <xdr:to>
      <xdr:col>9</xdr:col>
      <xdr:colOff>219075</xdr:colOff>
      <xdr:row>568</xdr:row>
      <xdr:rowOff>266700</xdr:rowOff>
    </xdr:to>
    <xdr:pic>
      <xdr:nvPicPr>
        <xdr:cNvPr id="269" name="Picture 268" descr="C:\Users\ADMINI~1\AppData\Local\Temp\ksohtml\clip_image321.png"/>
        <xdr:cNvPicPr>
          <a:picLocks noChangeAspect="1" noChangeArrowheads="1"/>
        </xdr:cNvPicPr>
      </xdr:nvPicPr>
      <xdr:blipFill>
        <a:blip r:embed="rId1" cstate="print"/>
        <a:srcRect/>
        <a:stretch>
          <a:fillRect/>
        </a:stretch>
      </xdr:blipFill>
      <xdr:spPr>
        <a:xfrm>
          <a:off x="4933950" y="459035150"/>
          <a:ext cx="219075" cy="266700"/>
        </a:xfrm>
        <a:prstGeom prst="rect">
          <a:avLst/>
        </a:prstGeom>
        <a:noFill/>
      </xdr:spPr>
    </xdr:pic>
    <xdr:clientData/>
  </xdr:twoCellAnchor>
  <xdr:twoCellAnchor editAs="oneCell">
    <xdr:from>
      <xdr:col>3</xdr:col>
      <xdr:colOff>0</xdr:colOff>
      <xdr:row>575</xdr:row>
      <xdr:rowOff>0</xdr:rowOff>
    </xdr:from>
    <xdr:to>
      <xdr:col>3</xdr:col>
      <xdr:colOff>219075</xdr:colOff>
      <xdr:row>575</xdr:row>
      <xdr:rowOff>266700</xdr:rowOff>
    </xdr:to>
    <xdr:pic>
      <xdr:nvPicPr>
        <xdr:cNvPr id="270" name="Picture 269" descr="C:\Users\ADMINI~1\AppData\Local\Temp\ksohtml\clip_image254.png"/>
        <xdr:cNvPicPr>
          <a:picLocks noChangeAspect="1" noChangeArrowheads="1"/>
        </xdr:cNvPicPr>
      </xdr:nvPicPr>
      <xdr:blipFill>
        <a:blip r:embed="rId1" cstate="print"/>
        <a:srcRect/>
        <a:stretch>
          <a:fillRect/>
        </a:stretch>
      </xdr:blipFill>
      <xdr:spPr>
        <a:xfrm>
          <a:off x="1638300" y="464724750"/>
          <a:ext cx="219075" cy="266700"/>
        </a:xfrm>
        <a:prstGeom prst="rect">
          <a:avLst/>
        </a:prstGeom>
        <a:noFill/>
      </xdr:spPr>
    </xdr:pic>
    <xdr:clientData/>
  </xdr:twoCellAnchor>
  <xdr:twoCellAnchor editAs="oneCell">
    <xdr:from>
      <xdr:col>3</xdr:col>
      <xdr:colOff>228600</xdr:colOff>
      <xdr:row>575</xdr:row>
      <xdr:rowOff>0</xdr:rowOff>
    </xdr:from>
    <xdr:to>
      <xdr:col>3</xdr:col>
      <xdr:colOff>447675</xdr:colOff>
      <xdr:row>575</xdr:row>
      <xdr:rowOff>266700</xdr:rowOff>
    </xdr:to>
    <xdr:pic>
      <xdr:nvPicPr>
        <xdr:cNvPr id="271" name="Picture 270" descr="C:\Users\ADMINI~1\AppData\Local\Temp\ksohtml\clip_image255.png"/>
        <xdr:cNvPicPr>
          <a:picLocks noChangeAspect="1" noChangeArrowheads="1"/>
        </xdr:cNvPicPr>
      </xdr:nvPicPr>
      <xdr:blipFill>
        <a:blip r:embed="rId1" cstate="print"/>
        <a:srcRect/>
        <a:stretch>
          <a:fillRect/>
        </a:stretch>
      </xdr:blipFill>
      <xdr:spPr>
        <a:xfrm>
          <a:off x="1866900" y="464724750"/>
          <a:ext cx="219075" cy="266700"/>
        </a:xfrm>
        <a:prstGeom prst="rect">
          <a:avLst/>
        </a:prstGeom>
        <a:noFill/>
      </xdr:spPr>
    </xdr:pic>
    <xdr:clientData/>
  </xdr:twoCellAnchor>
  <xdr:twoCellAnchor editAs="oneCell">
    <xdr:from>
      <xdr:col>3</xdr:col>
      <xdr:colOff>457200</xdr:colOff>
      <xdr:row>575</xdr:row>
      <xdr:rowOff>0</xdr:rowOff>
    </xdr:from>
    <xdr:to>
      <xdr:col>4</xdr:col>
      <xdr:colOff>47625</xdr:colOff>
      <xdr:row>575</xdr:row>
      <xdr:rowOff>266700</xdr:rowOff>
    </xdr:to>
    <xdr:pic>
      <xdr:nvPicPr>
        <xdr:cNvPr id="272" name="Picture 271" descr="C:\Users\ADMINI~1\AppData\Local\Temp\ksohtml\clip_image258.png"/>
        <xdr:cNvPicPr>
          <a:picLocks noChangeAspect="1" noChangeArrowheads="1"/>
        </xdr:cNvPicPr>
      </xdr:nvPicPr>
      <xdr:blipFill>
        <a:blip r:embed="rId1" cstate="print"/>
        <a:srcRect/>
        <a:stretch>
          <a:fillRect/>
        </a:stretch>
      </xdr:blipFill>
      <xdr:spPr>
        <a:xfrm>
          <a:off x="2095500" y="464724750"/>
          <a:ext cx="219075" cy="266700"/>
        </a:xfrm>
        <a:prstGeom prst="rect">
          <a:avLst/>
        </a:prstGeom>
        <a:noFill/>
      </xdr:spPr>
    </xdr:pic>
    <xdr:clientData/>
  </xdr:twoCellAnchor>
  <xdr:twoCellAnchor editAs="oneCell">
    <xdr:from>
      <xdr:col>4</xdr:col>
      <xdr:colOff>0</xdr:colOff>
      <xdr:row>575</xdr:row>
      <xdr:rowOff>0</xdr:rowOff>
    </xdr:from>
    <xdr:to>
      <xdr:col>4</xdr:col>
      <xdr:colOff>219075</xdr:colOff>
      <xdr:row>575</xdr:row>
      <xdr:rowOff>266700</xdr:rowOff>
    </xdr:to>
    <xdr:pic>
      <xdr:nvPicPr>
        <xdr:cNvPr id="273" name="Picture 272" descr="C:\Users\ADMINI~1\AppData\Local\Temp\ksohtml\clip_image259.png"/>
        <xdr:cNvPicPr>
          <a:picLocks noChangeAspect="1" noChangeArrowheads="1"/>
        </xdr:cNvPicPr>
      </xdr:nvPicPr>
      <xdr:blipFill>
        <a:blip r:embed="rId1" cstate="print"/>
        <a:srcRect/>
        <a:stretch>
          <a:fillRect/>
        </a:stretch>
      </xdr:blipFill>
      <xdr:spPr>
        <a:xfrm>
          <a:off x="2266950" y="464724750"/>
          <a:ext cx="219075" cy="266700"/>
        </a:xfrm>
        <a:prstGeom prst="rect">
          <a:avLst/>
        </a:prstGeom>
        <a:noFill/>
      </xdr:spPr>
    </xdr:pic>
    <xdr:clientData/>
  </xdr:twoCellAnchor>
  <xdr:twoCellAnchor editAs="oneCell">
    <xdr:from>
      <xdr:col>4</xdr:col>
      <xdr:colOff>228600</xdr:colOff>
      <xdr:row>575</xdr:row>
      <xdr:rowOff>0</xdr:rowOff>
    </xdr:from>
    <xdr:to>
      <xdr:col>4</xdr:col>
      <xdr:colOff>447675</xdr:colOff>
      <xdr:row>575</xdr:row>
      <xdr:rowOff>266700</xdr:rowOff>
    </xdr:to>
    <xdr:pic>
      <xdr:nvPicPr>
        <xdr:cNvPr id="274" name="Picture 273" descr="C:\Users\ADMINI~1\AppData\Local\Temp\ksohtml\clip_image260.png"/>
        <xdr:cNvPicPr>
          <a:picLocks noChangeAspect="1" noChangeArrowheads="1"/>
        </xdr:cNvPicPr>
      </xdr:nvPicPr>
      <xdr:blipFill>
        <a:blip r:embed="rId1" cstate="print"/>
        <a:srcRect/>
        <a:stretch>
          <a:fillRect/>
        </a:stretch>
      </xdr:blipFill>
      <xdr:spPr>
        <a:xfrm>
          <a:off x="2495550" y="464724750"/>
          <a:ext cx="219075" cy="266700"/>
        </a:xfrm>
        <a:prstGeom prst="rect">
          <a:avLst/>
        </a:prstGeom>
        <a:noFill/>
      </xdr:spPr>
    </xdr:pic>
    <xdr:clientData/>
  </xdr:twoCellAnchor>
  <xdr:twoCellAnchor editAs="oneCell">
    <xdr:from>
      <xdr:col>4</xdr:col>
      <xdr:colOff>457200</xdr:colOff>
      <xdr:row>575</xdr:row>
      <xdr:rowOff>0</xdr:rowOff>
    </xdr:from>
    <xdr:to>
      <xdr:col>5</xdr:col>
      <xdr:colOff>66675</xdr:colOff>
      <xdr:row>575</xdr:row>
      <xdr:rowOff>266700</xdr:rowOff>
    </xdr:to>
    <xdr:pic>
      <xdr:nvPicPr>
        <xdr:cNvPr id="275" name="Picture 274" descr="C:\Users\ADMINI~1\AppData\Local\Temp\ksohtml\clip_image263.png"/>
        <xdr:cNvPicPr>
          <a:picLocks noChangeAspect="1" noChangeArrowheads="1"/>
        </xdr:cNvPicPr>
      </xdr:nvPicPr>
      <xdr:blipFill>
        <a:blip r:embed="rId1" cstate="print"/>
        <a:srcRect/>
        <a:stretch>
          <a:fillRect/>
        </a:stretch>
      </xdr:blipFill>
      <xdr:spPr>
        <a:xfrm>
          <a:off x="2724150" y="464724750"/>
          <a:ext cx="219075" cy="266700"/>
        </a:xfrm>
        <a:prstGeom prst="rect">
          <a:avLst/>
        </a:prstGeom>
        <a:noFill/>
      </xdr:spPr>
    </xdr:pic>
    <xdr:clientData/>
  </xdr:twoCellAnchor>
  <xdr:twoCellAnchor editAs="oneCell">
    <xdr:from>
      <xdr:col>5</xdr:col>
      <xdr:colOff>0</xdr:colOff>
      <xdr:row>575</xdr:row>
      <xdr:rowOff>0</xdr:rowOff>
    </xdr:from>
    <xdr:to>
      <xdr:col>5</xdr:col>
      <xdr:colOff>219075</xdr:colOff>
      <xdr:row>575</xdr:row>
      <xdr:rowOff>266700</xdr:rowOff>
    </xdr:to>
    <xdr:pic>
      <xdr:nvPicPr>
        <xdr:cNvPr id="276" name="Picture 275" descr="C:\Users\ADMINI~1\AppData\Local\Temp\ksohtml\clip_image264.png"/>
        <xdr:cNvPicPr>
          <a:picLocks noChangeAspect="1" noChangeArrowheads="1"/>
        </xdr:cNvPicPr>
      </xdr:nvPicPr>
      <xdr:blipFill>
        <a:blip r:embed="rId1" cstate="print"/>
        <a:srcRect/>
        <a:stretch>
          <a:fillRect/>
        </a:stretch>
      </xdr:blipFill>
      <xdr:spPr>
        <a:xfrm>
          <a:off x="2876550" y="464724750"/>
          <a:ext cx="219075" cy="266700"/>
        </a:xfrm>
        <a:prstGeom prst="rect">
          <a:avLst/>
        </a:prstGeom>
        <a:noFill/>
      </xdr:spPr>
    </xdr:pic>
    <xdr:clientData/>
  </xdr:twoCellAnchor>
  <xdr:twoCellAnchor editAs="oneCell">
    <xdr:from>
      <xdr:col>5</xdr:col>
      <xdr:colOff>228600</xdr:colOff>
      <xdr:row>575</xdr:row>
      <xdr:rowOff>0</xdr:rowOff>
    </xdr:from>
    <xdr:to>
      <xdr:col>5</xdr:col>
      <xdr:colOff>447675</xdr:colOff>
      <xdr:row>575</xdr:row>
      <xdr:rowOff>266700</xdr:rowOff>
    </xdr:to>
    <xdr:pic>
      <xdr:nvPicPr>
        <xdr:cNvPr id="277" name="Picture 276" descr="C:\Users\ADMINI~1\AppData\Local\Temp\ksohtml\clip_image265.png"/>
        <xdr:cNvPicPr>
          <a:picLocks noChangeAspect="1" noChangeArrowheads="1"/>
        </xdr:cNvPicPr>
      </xdr:nvPicPr>
      <xdr:blipFill>
        <a:blip r:embed="rId1" cstate="print"/>
        <a:srcRect/>
        <a:stretch>
          <a:fillRect/>
        </a:stretch>
      </xdr:blipFill>
      <xdr:spPr>
        <a:xfrm>
          <a:off x="3105150" y="464724750"/>
          <a:ext cx="219075" cy="266700"/>
        </a:xfrm>
        <a:prstGeom prst="rect">
          <a:avLst/>
        </a:prstGeom>
        <a:noFill/>
      </xdr:spPr>
    </xdr:pic>
    <xdr:clientData/>
  </xdr:twoCellAnchor>
  <xdr:twoCellAnchor editAs="oneCell">
    <xdr:from>
      <xdr:col>5</xdr:col>
      <xdr:colOff>457200</xdr:colOff>
      <xdr:row>575</xdr:row>
      <xdr:rowOff>0</xdr:rowOff>
    </xdr:from>
    <xdr:to>
      <xdr:col>6</xdr:col>
      <xdr:colOff>180975</xdr:colOff>
      <xdr:row>575</xdr:row>
      <xdr:rowOff>266700</xdr:rowOff>
    </xdr:to>
    <xdr:pic>
      <xdr:nvPicPr>
        <xdr:cNvPr id="278" name="Picture 277" descr="C:\Users\ADMINI~1\AppData\Local\Temp\ksohtml\clip_image268.png"/>
        <xdr:cNvPicPr>
          <a:picLocks noChangeAspect="1" noChangeArrowheads="1"/>
        </xdr:cNvPicPr>
      </xdr:nvPicPr>
      <xdr:blipFill>
        <a:blip r:embed="rId1" cstate="print"/>
        <a:srcRect/>
        <a:stretch>
          <a:fillRect/>
        </a:stretch>
      </xdr:blipFill>
      <xdr:spPr>
        <a:xfrm>
          <a:off x="3333750" y="464724750"/>
          <a:ext cx="219075" cy="266700"/>
        </a:xfrm>
        <a:prstGeom prst="rect">
          <a:avLst/>
        </a:prstGeom>
        <a:noFill/>
      </xdr:spPr>
    </xdr:pic>
    <xdr:clientData/>
  </xdr:twoCellAnchor>
  <xdr:twoCellAnchor editAs="oneCell">
    <xdr:from>
      <xdr:col>6</xdr:col>
      <xdr:colOff>0</xdr:colOff>
      <xdr:row>575</xdr:row>
      <xdr:rowOff>0</xdr:rowOff>
    </xdr:from>
    <xdr:to>
      <xdr:col>6</xdr:col>
      <xdr:colOff>219075</xdr:colOff>
      <xdr:row>575</xdr:row>
      <xdr:rowOff>266700</xdr:rowOff>
    </xdr:to>
    <xdr:pic>
      <xdr:nvPicPr>
        <xdr:cNvPr id="279" name="Picture 278" descr="C:\Users\ADMINI~1\AppData\Local\Temp\ksohtml\clip_image269.png"/>
        <xdr:cNvPicPr>
          <a:picLocks noChangeAspect="1" noChangeArrowheads="1"/>
        </xdr:cNvPicPr>
      </xdr:nvPicPr>
      <xdr:blipFill>
        <a:blip r:embed="rId1" cstate="print"/>
        <a:srcRect/>
        <a:stretch>
          <a:fillRect/>
        </a:stretch>
      </xdr:blipFill>
      <xdr:spPr>
        <a:xfrm>
          <a:off x="3371850" y="464724750"/>
          <a:ext cx="219075" cy="266700"/>
        </a:xfrm>
        <a:prstGeom prst="rect">
          <a:avLst/>
        </a:prstGeom>
        <a:noFill/>
      </xdr:spPr>
    </xdr:pic>
    <xdr:clientData/>
  </xdr:twoCellAnchor>
  <xdr:twoCellAnchor editAs="oneCell">
    <xdr:from>
      <xdr:col>6</xdr:col>
      <xdr:colOff>228600</xdr:colOff>
      <xdr:row>575</xdr:row>
      <xdr:rowOff>0</xdr:rowOff>
    </xdr:from>
    <xdr:to>
      <xdr:col>6</xdr:col>
      <xdr:colOff>447675</xdr:colOff>
      <xdr:row>575</xdr:row>
      <xdr:rowOff>266700</xdr:rowOff>
    </xdr:to>
    <xdr:pic>
      <xdr:nvPicPr>
        <xdr:cNvPr id="280" name="Picture 279" descr="C:\Users\ADMINI~1\AppData\Local\Temp\ksohtml\clip_image272.png"/>
        <xdr:cNvPicPr>
          <a:picLocks noChangeAspect="1" noChangeArrowheads="1"/>
        </xdr:cNvPicPr>
      </xdr:nvPicPr>
      <xdr:blipFill>
        <a:blip r:embed="rId1" cstate="print"/>
        <a:srcRect/>
        <a:stretch>
          <a:fillRect/>
        </a:stretch>
      </xdr:blipFill>
      <xdr:spPr>
        <a:xfrm>
          <a:off x="3600450" y="464724750"/>
          <a:ext cx="219075" cy="266700"/>
        </a:xfrm>
        <a:prstGeom prst="rect">
          <a:avLst/>
        </a:prstGeom>
        <a:noFill/>
      </xdr:spPr>
    </xdr:pic>
    <xdr:clientData/>
  </xdr:twoCellAnchor>
  <xdr:twoCellAnchor editAs="oneCell">
    <xdr:from>
      <xdr:col>6</xdr:col>
      <xdr:colOff>457200</xdr:colOff>
      <xdr:row>575</xdr:row>
      <xdr:rowOff>0</xdr:rowOff>
    </xdr:from>
    <xdr:to>
      <xdr:col>7</xdr:col>
      <xdr:colOff>219075</xdr:colOff>
      <xdr:row>575</xdr:row>
      <xdr:rowOff>266700</xdr:rowOff>
    </xdr:to>
    <xdr:pic>
      <xdr:nvPicPr>
        <xdr:cNvPr id="281" name="Picture 280" descr="C:\Users\ADMINI~1\AppData\Local\Temp\ksohtml\clip_image273.png"/>
        <xdr:cNvPicPr>
          <a:picLocks noChangeAspect="1" noChangeArrowheads="1"/>
        </xdr:cNvPicPr>
      </xdr:nvPicPr>
      <xdr:blipFill>
        <a:blip r:embed="rId1" cstate="print"/>
        <a:srcRect/>
        <a:stretch>
          <a:fillRect/>
        </a:stretch>
      </xdr:blipFill>
      <xdr:spPr>
        <a:xfrm>
          <a:off x="3829050" y="464724750"/>
          <a:ext cx="219075" cy="266700"/>
        </a:xfrm>
        <a:prstGeom prst="rect">
          <a:avLst/>
        </a:prstGeom>
        <a:noFill/>
      </xdr:spPr>
    </xdr:pic>
    <xdr:clientData/>
  </xdr:twoCellAnchor>
  <xdr:twoCellAnchor editAs="oneCell">
    <xdr:from>
      <xdr:col>7</xdr:col>
      <xdr:colOff>0</xdr:colOff>
      <xdr:row>575</xdr:row>
      <xdr:rowOff>0</xdr:rowOff>
    </xdr:from>
    <xdr:to>
      <xdr:col>7</xdr:col>
      <xdr:colOff>219075</xdr:colOff>
      <xdr:row>575</xdr:row>
      <xdr:rowOff>266700</xdr:rowOff>
    </xdr:to>
    <xdr:pic>
      <xdr:nvPicPr>
        <xdr:cNvPr id="282" name="Picture 281" descr="C:\Users\ADMINI~1\AppData\Local\Temp\ksohtml\clip_image276.png"/>
        <xdr:cNvPicPr>
          <a:picLocks noChangeAspect="1" noChangeArrowheads="1"/>
        </xdr:cNvPicPr>
      </xdr:nvPicPr>
      <xdr:blipFill>
        <a:blip r:embed="rId1" cstate="print"/>
        <a:srcRect/>
        <a:stretch>
          <a:fillRect/>
        </a:stretch>
      </xdr:blipFill>
      <xdr:spPr>
        <a:xfrm>
          <a:off x="3829050" y="464724750"/>
          <a:ext cx="219075" cy="266700"/>
        </a:xfrm>
        <a:prstGeom prst="rect">
          <a:avLst/>
        </a:prstGeom>
        <a:noFill/>
      </xdr:spPr>
    </xdr:pic>
    <xdr:clientData/>
  </xdr:twoCellAnchor>
  <xdr:twoCellAnchor editAs="oneCell">
    <xdr:from>
      <xdr:col>7</xdr:col>
      <xdr:colOff>228600</xdr:colOff>
      <xdr:row>575</xdr:row>
      <xdr:rowOff>0</xdr:rowOff>
    </xdr:from>
    <xdr:to>
      <xdr:col>7</xdr:col>
      <xdr:colOff>447675</xdr:colOff>
      <xdr:row>575</xdr:row>
      <xdr:rowOff>266700</xdr:rowOff>
    </xdr:to>
    <xdr:pic>
      <xdr:nvPicPr>
        <xdr:cNvPr id="283" name="Picture 282" descr="C:\Users\ADMINI~1\AppData\Local\Temp\ksohtml\clip_image277.png"/>
        <xdr:cNvPicPr>
          <a:picLocks noChangeAspect="1" noChangeArrowheads="1"/>
        </xdr:cNvPicPr>
      </xdr:nvPicPr>
      <xdr:blipFill>
        <a:blip r:embed="rId1" cstate="print"/>
        <a:srcRect/>
        <a:stretch>
          <a:fillRect/>
        </a:stretch>
      </xdr:blipFill>
      <xdr:spPr>
        <a:xfrm>
          <a:off x="4057650" y="464724750"/>
          <a:ext cx="219075" cy="266700"/>
        </a:xfrm>
        <a:prstGeom prst="rect">
          <a:avLst/>
        </a:prstGeom>
        <a:noFill/>
      </xdr:spPr>
    </xdr:pic>
    <xdr:clientData/>
  </xdr:twoCellAnchor>
  <xdr:twoCellAnchor editAs="oneCell">
    <xdr:from>
      <xdr:col>7</xdr:col>
      <xdr:colOff>457200</xdr:colOff>
      <xdr:row>575</xdr:row>
      <xdr:rowOff>0</xdr:rowOff>
    </xdr:from>
    <xdr:to>
      <xdr:col>8</xdr:col>
      <xdr:colOff>161925</xdr:colOff>
      <xdr:row>575</xdr:row>
      <xdr:rowOff>266700</xdr:rowOff>
    </xdr:to>
    <xdr:pic>
      <xdr:nvPicPr>
        <xdr:cNvPr id="284" name="Picture 283" descr="C:\Users\ADMINI~1\AppData\Local\Temp\ksohtml\clip_image278.png"/>
        <xdr:cNvPicPr>
          <a:picLocks noChangeAspect="1" noChangeArrowheads="1"/>
        </xdr:cNvPicPr>
      </xdr:nvPicPr>
      <xdr:blipFill>
        <a:blip r:embed="rId1" cstate="print"/>
        <a:srcRect/>
        <a:stretch>
          <a:fillRect/>
        </a:stretch>
      </xdr:blipFill>
      <xdr:spPr>
        <a:xfrm>
          <a:off x="4286250" y="464724750"/>
          <a:ext cx="219075" cy="266700"/>
        </a:xfrm>
        <a:prstGeom prst="rect">
          <a:avLst/>
        </a:prstGeom>
        <a:noFill/>
      </xdr:spPr>
    </xdr:pic>
    <xdr:clientData/>
  </xdr:twoCellAnchor>
  <xdr:twoCellAnchor editAs="oneCell">
    <xdr:from>
      <xdr:col>8</xdr:col>
      <xdr:colOff>0</xdr:colOff>
      <xdr:row>575</xdr:row>
      <xdr:rowOff>0</xdr:rowOff>
    </xdr:from>
    <xdr:to>
      <xdr:col>8</xdr:col>
      <xdr:colOff>219075</xdr:colOff>
      <xdr:row>575</xdr:row>
      <xdr:rowOff>266700</xdr:rowOff>
    </xdr:to>
    <xdr:pic>
      <xdr:nvPicPr>
        <xdr:cNvPr id="285" name="Picture 284" descr="C:\Users\ADMINI~1\AppData\Local\Temp\ksohtml\clip_image281.png"/>
        <xdr:cNvPicPr>
          <a:picLocks noChangeAspect="1" noChangeArrowheads="1"/>
        </xdr:cNvPicPr>
      </xdr:nvPicPr>
      <xdr:blipFill>
        <a:blip r:embed="rId1" cstate="print"/>
        <a:srcRect/>
        <a:stretch>
          <a:fillRect/>
        </a:stretch>
      </xdr:blipFill>
      <xdr:spPr>
        <a:xfrm>
          <a:off x="4343400" y="464724750"/>
          <a:ext cx="219075" cy="266700"/>
        </a:xfrm>
        <a:prstGeom prst="rect">
          <a:avLst/>
        </a:prstGeom>
        <a:noFill/>
      </xdr:spPr>
    </xdr:pic>
    <xdr:clientData/>
  </xdr:twoCellAnchor>
  <xdr:twoCellAnchor editAs="oneCell">
    <xdr:from>
      <xdr:col>8</xdr:col>
      <xdr:colOff>228600</xdr:colOff>
      <xdr:row>575</xdr:row>
      <xdr:rowOff>0</xdr:rowOff>
    </xdr:from>
    <xdr:to>
      <xdr:col>8</xdr:col>
      <xdr:colOff>447675</xdr:colOff>
      <xdr:row>575</xdr:row>
      <xdr:rowOff>266700</xdr:rowOff>
    </xdr:to>
    <xdr:pic>
      <xdr:nvPicPr>
        <xdr:cNvPr id="286" name="Picture 285" descr="C:\Users\ADMINI~1\AppData\Local\Temp\ksohtml\clip_image282.png"/>
        <xdr:cNvPicPr>
          <a:picLocks noChangeAspect="1" noChangeArrowheads="1"/>
        </xdr:cNvPicPr>
      </xdr:nvPicPr>
      <xdr:blipFill>
        <a:blip r:embed="rId1" cstate="print"/>
        <a:srcRect/>
        <a:stretch>
          <a:fillRect/>
        </a:stretch>
      </xdr:blipFill>
      <xdr:spPr>
        <a:xfrm>
          <a:off x="4572000" y="464724750"/>
          <a:ext cx="219075" cy="266700"/>
        </a:xfrm>
        <a:prstGeom prst="rect">
          <a:avLst/>
        </a:prstGeom>
        <a:noFill/>
      </xdr:spPr>
    </xdr:pic>
    <xdr:clientData/>
  </xdr:twoCellAnchor>
  <xdr:twoCellAnchor editAs="oneCell">
    <xdr:from>
      <xdr:col>8</xdr:col>
      <xdr:colOff>457200</xdr:colOff>
      <xdr:row>575</xdr:row>
      <xdr:rowOff>0</xdr:rowOff>
    </xdr:from>
    <xdr:to>
      <xdr:col>9</xdr:col>
      <xdr:colOff>85725</xdr:colOff>
      <xdr:row>575</xdr:row>
      <xdr:rowOff>266700</xdr:rowOff>
    </xdr:to>
    <xdr:pic>
      <xdr:nvPicPr>
        <xdr:cNvPr id="287" name="Picture 286" descr="C:\Users\ADMINI~1\AppData\Local\Temp\ksohtml\clip_image283.png"/>
        <xdr:cNvPicPr>
          <a:picLocks noChangeAspect="1" noChangeArrowheads="1"/>
        </xdr:cNvPicPr>
      </xdr:nvPicPr>
      <xdr:blipFill>
        <a:blip r:embed="rId1" cstate="print"/>
        <a:srcRect/>
        <a:stretch>
          <a:fillRect/>
        </a:stretch>
      </xdr:blipFill>
      <xdr:spPr>
        <a:xfrm>
          <a:off x="4800600" y="464724750"/>
          <a:ext cx="219075" cy="266700"/>
        </a:xfrm>
        <a:prstGeom prst="rect">
          <a:avLst/>
        </a:prstGeom>
        <a:noFill/>
      </xdr:spPr>
    </xdr:pic>
    <xdr:clientData/>
  </xdr:twoCellAnchor>
  <xdr:twoCellAnchor editAs="oneCell">
    <xdr:from>
      <xdr:col>9</xdr:col>
      <xdr:colOff>0</xdr:colOff>
      <xdr:row>575</xdr:row>
      <xdr:rowOff>0</xdr:rowOff>
    </xdr:from>
    <xdr:to>
      <xdr:col>9</xdr:col>
      <xdr:colOff>219075</xdr:colOff>
      <xdr:row>575</xdr:row>
      <xdr:rowOff>266700</xdr:rowOff>
    </xdr:to>
    <xdr:pic>
      <xdr:nvPicPr>
        <xdr:cNvPr id="288" name="Picture 287" descr="C:\Users\ADMINI~1\AppData\Local\Temp\ksohtml\clip_image286.png"/>
        <xdr:cNvPicPr>
          <a:picLocks noChangeAspect="1" noChangeArrowheads="1"/>
        </xdr:cNvPicPr>
      </xdr:nvPicPr>
      <xdr:blipFill>
        <a:blip r:embed="rId1" cstate="print"/>
        <a:srcRect/>
        <a:stretch>
          <a:fillRect/>
        </a:stretch>
      </xdr:blipFill>
      <xdr:spPr>
        <a:xfrm>
          <a:off x="4933950" y="464724750"/>
          <a:ext cx="219075" cy="266700"/>
        </a:xfrm>
        <a:prstGeom prst="rect">
          <a:avLst/>
        </a:prstGeom>
        <a:noFill/>
      </xdr:spPr>
    </xdr:pic>
    <xdr:clientData/>
  </xdr:twoCellAnchor>
  <xdr:twoCellAnchor editAs="oneCell">
    <xdr:from>
      <xdr:col>9</xdr:col>
      <xdr:colOff>228600</xdr:colOff>
      <xdr:row>575</xdr:row>
      <xdr:rowOff>0</xdr:rowOff>
    </xdr:from>
    <xdr:to>
      <xdr:col>9</xdr:col>
      <xdr:colOff>447675</xdr:colOff>
      <xdr:row>575</xdr:row>
      <xdr:rowOff>266700</xdr:rowOff>
    </xdr:to>
    <xdr:pic>
      <xdr:nvPicPr>
        <xdr:cNvPr id="289" name="Picture 288" descr="C:\Users\ADMINI~1\AppData\Local\Temp\ksohtml\clip_image287.png"/>
        <xdr:cNvPicPr>
          <a:picLocks noChangeAspect="1" noChangeArrowheads="1"/>
        </xdr:cNvPicPr>
      </xdr:nvPicPr>
      <xdr:blipFill>
        <a:blip r:embed="rId1" cstate="print"/>
        <a:srcRect/>
        <a:stretch>
          <a:fillRect/>
        </a:stretch>
      </xdr:blipFill>
      <xdr:spPr>
        <a:xfrm>
          <a:off x="5162550" y="464724750"/>
          <a:ext cx="219075" cy="266700"/>
        </a:xfrm>
        <a:prstGeom prst="rect">
          <a:avLst/>
        </a:prstGeom>
        <a:noFill/>
      </xdr:spPr>
    </xdr:pic>
    <xdr:clientData/>
  </xdr:twoCellAnchor>
  <xdr:twoCellAnchor editAs="oneCell">
    <xdr:from>
      <xdr:col>4</xdr:col>
      <xdr:colOff>0</xdr:colOff>
      <xdr:row>575</xdr:row>
      <xdr:rowOff>0</xdr:rowOff>
    </xdr:from>
    <xdr:to>
      <xdr:col>4</xdr:col>
      <xdr:colOff>219075</xdr:colOff>
      <xdr:row>575</xdr:row>
      <xdr:rowOff>266700</xdr:rowOff>
    </xdr:to>
    <xdr:pic>
      <xdr:nvPicPr>
        <xdr:cNvPr id="290" name="Picture 289" descr="C:\Users\ADMINI~1\AppData\Local\Temp\ksohtml\clip_image252.png"/>
        <xdr:cNvPicPr>
          <a:picLocks noChangeAspect="1" noChangeArrowheads="1"/>
        </xdr:cNvPicPr>
      </xdr:nvPicPr>
      <xdr:blipFill>
        <a:blip r:embed="rId1" cstate="print"/>
        <a:srcRect/>
        <a:stretch>
          <a:fillRect/>
        </a:stretch>
      </xdr:blipFill>
      <xdr:spPr>
        <a:xfrm>
          <a:off x="2266950" y="464724750"/>
          <a:ext cx="219075" cy="266700"/>
        </a:xfrm>
        <a:prstGeom prst="rect">
          <a:avLst/>
        </a:prstGeom>
        <a:noFill/>
      </xdr:spPr>
    </xdr:pic>
    <xdr:clientData/>
  </xdr:twoCellAnchor>
  <xdr:twoCellAnchor editAs="oneCell">
    <xdr:from>
      <xdr:col>4</xdr:col>
      <xdr:colOff>228600</xdr:colOff>
      <xdr:row>575</xdr:row>
      <xdr:rowOff>0</xdr:rowOff>
    </xdr:from>
    <xdr:to>
      <xdr:col>4</xdr:col>
      <xdr:colOff>447675</xdr:colOff>
      <xdr:row>575</xdr:row>
      <xdr:rowOff>266700</xdr:rowOff>
    </xdr:to>
    <xdr:pic>
      <xdr:nvPicPr>
        <xdr:cNvPr id="291" name="Picture 290" descr="C:\Users\ADMINI~1\AppData\Local\Temp\ksohtml\clip_image253.png"/>
        <xdr:cNvPicPr>
          <a:picLocks noChangeAspect="1" noChangeArrowheads="1"/>
        </xdr:cNvPicPr>
      </xdr:nvPicPr>
      <xdr:blipFill>
        <a:blip r:embed="rId1" cstate="print"/>
        <a:srcRect/>
        <a:stretch>
          <a:fillRect/>
        </a:stretch>
      </xdr:blipFill>
      <xdr:spPr>
        <a:xfrm>
          <a:off x="2495550" y="464724750"/>
          <a:ext cx="219075" cy="266700"/>
        </a:xfrm>
        <a:prstGeom prst="rect">
          <a:avLst/>
        </a:prstGeom>
        <a:noFill/>
      </xdr:spPr>
    </xdr:pic>
    <xdr:clientData/>
  </xdr:twoCellAnchor>
  <xdr:twoCellAnchor editAs="oneCell">
    <xdr:from>
      <xdr:col>4</xdr:col>
      <xdr:colOff>457200</xdr:colOff>
      <xdr:row>575</xdr:row>
      <xdr:rowOff>0</xdr:rowOff>
    </xdr:from>
    <xdr:to>
      <xdr:col>5</xdr:col>
      <xdr:colOff>66675</xdr:colOff>
      <xdr:row>575</xdr:row>
      <xdr:rowOff>266700</xdr:rowOff>
    </xdr:to>
    <xdr:pic>
      <xdr:nvPicPr>
        <xdr:cNvPr id="292" name="Picture 291" descr="C:\Users\ADMINI~1\AppData\Local\Temp\ksohtml\clip_image256.png"/>
        <xdr:cNvPicPr>
          <a:picLocks noChangeAspect="1" noChangeArrowheads="1"/>
        </xdr:cNvPicPr>
      </xdr:nvPicPr>
      <xdr:blipFill>
        <a:blip r:embed="rId1" cstate="print"/>
        <a:srcRect/>
        <a:stretch>
          <a:fillRect/>
        </a:stretch>
      </xdr:blipFill>
      <xdr:spPr>
        <a:xfrm>
          <a:off x="2724150" y="464724750"/>
          <a:ext cx="219075" cy="266700"/>
        </a:xfrm>
        <a:prstGeom prst="rect">
          <a:avLst/>
        </a:prstGeom>
        <a:noFill/>
      </xdr:spPr>
    </xdr:pic>
    <xdr:clientData/>
  </xdr:twoCellAnchor>
  <xdr:twoCellAnchor editAs="oneCell">
    <xdr:from>
      <xdr:col>5</xdr:col>
      <xdr:colOff>0</xdr:colOff>
      <xdr:row>575</xdr:row>
      <xdr:rowOff>0</xdr:rowOff>
    </xdr:from>
    <xdr:to>
      <xdr:col>5</xdr:col>
      <xdr:colOff>219075</xdr:colOff>
      <xdr:row>575</xdr:row>
      <xdr:rowOff>266700</xdr:rowOff>
    </xdr:to>
    <xdr:pic>
      <xdr:nvPicPr>
        <xdr:cNvPr id="293" name="Picture 292" descr="C:\Users\ADMINI~1\AppData\Local\Temp\ksohtml\clip_image257.png"/>
        <xdr:cNvPicPr>
          <a:picLocks noChangeAspect="1" noChangeArrowheads="1"/>
        </xdr:cNvPicPr>
      </xdr:nvPicPr>
      <xdr:blipFill>
        <a:blip r:embed="rId1" cstate="print"/>
        <a:srcRect/>
        <a:stretch>
          <a:fillRect/>
        </a:stretch>
      </xdr:blipFill>
      <xdr:spPr>
        <a:xfrm>
          <a:off x="2876550" y="464724750"/>
          <a:ext cx="219075" cy="266700"/>
        </a:xfrm>
        <a:prstGeom prst="rect">
          <a:avLst/>
        </a:prstGeom>
        <a:noFill/>
      </xdr:spPr>
    </xdr:pic>
    <xdr:clientData/>
  </xdr:twoCellAnchor>
  <xdr:twoCellAnchor editAs="oneCell">
    <xdr:from>
      <xdr:col>5</xdr:col>
      <xdr:colOff>228600</xdr:colOff>
      <xdr:row>575</xdr:row>
      <xdr:rowOff>0</xdr:rowOff>
    </xdr:from>
    <xdr:to>
      <xdr:col>5</xdr:col>
      <xdr:colOff>447675</xdr:colOff>
      <xdr:row>575</xdr:row>
      <xdr:rowOff>266700</xdr:rowOff>
    </xdr:to>
    <xdr:pic>
      <xdr:nvPicPr>
        <xdr:cNvPr id="294" name="Picture 293" descr="C:\Users\ADMINI~1\AppData\Local\Temp\ksohtml\clip_image261.png"/>
        <xdr:cNvPicPr>
          <a:picLocks noChangeAspect="1" noChangeArrowheads="1"/>
        </xdr:cNvPicPr>
      </xdr:nvPicPr>
      <xdr:blipFill>
        <a:blip r:embed="rId1" cstate="print"/>
        <a:srcRect/>
        <a:stretch>
          <a:fillRect/>
        </a:stretch>
      </xdr:blipFill>
      <xdr:spPr>
        <a:xfrm>
          <a:off x="3105150" y="464724750"/>
          <a:ext cx="219075" cy="266700"/>
        </a:xfrm>
        <a:prstGeom prst="rect">
          <a:avLst/>
        </a:prstGeom>
        <a:noFill/>
      </xdr:spPr>
    </xdr:pic>
    <xdr:clientData/>
  </xdr:twoCellAnchor>
  <xdr:twoCellAnchor editAs="oneCell">
    <xdr:from>
      <xdr:col>5</xdr:col>
      <xdr:colOff>457200</xdr:colOff>
      <xdr:row>575</xdr:row>
      <xdr:rowOff>0</xdr:rowOff>
    </xdr:from>
    <xdr:to>
      <xdr:col>6</xdr:col>
      <xdr:colOff>180975</xdr:colOff>
      <xdr:row>575</xdr:row>
      <xdr:rowOff>266700</xdr:rowOff>
    </xdr:to>
    <xdr:pic>
      <xdr:nvPicPr>
        <xdr:cNvPr id="295" name="Picture 294" descr="C:\Users\ADMINI~1\AppData\Local\Temp\ksohtml\clip_image262.png"/>
        <xdr:cNvPicPr>
          <a:picLocks noChangeAspect="1" noChangeArrowheads="1"/>
        </xdr:cNvPicPr>
      </xdr:nvPicPr>
      <xdr:blipFill>
        <a:blip r:embed="rId1" cstate="print"/>
        <a:srcRect/>
        <a:stretch>
          <a:fillRect/>
        </a:stretch>
      </xdr:blipFill>
      <xdr:spPr>
        <a:xfrm>
          <a:off x="3333750" y="464724750"/>
          <a:ext cx="219075" cy="266700"/>
        </a:xfrm>
        <a:prstGeom prst="rect">
          <a:avLst/>
        </a:prstGeom>
        <a:noFill/>
      </xdr:spPr>
    </xdr:pic>
    <xdr:clientData/>
  </xdr:twoCellAnchor>
  <xdr:twoCellAnchor editAs="oneCell">
    <xdr:from>
      <xdr:col>6</xdr:col>
      <xdr:colOff>0</xdr:colOff>
      <xdr:row>575</xdr:row>
      <xdr:rowOff>0</xdr:rowOff>
    </xdr:from>
    <xdr:to>
      <xdr:col>6</xdr:col>
      <xdr:colOff>219075</xdr:colOff>
      <xdr:row>575</xdr:row>
      <xdr:rowOff>266700</xdr:rowOff>
    </xdr:to>
    <xdr:pic>
      <xdr:nvPicPr>
        <xdr:cNvPr id="296" name="Picture 295" descr="C:\Users\ADMINI~1\AppData\Local\Temp\ksohtml\clip_image266.png"/>
        <xdr:cNvPicPr>
          <a:picLocks noChangeAspect="1" noChangeArrowheads="1"/>
        </xdr:cNvPicPr>
      </xdr:nvPicPr>
      <xdr:blipFill>
        <a:blip r:embed="rId1" cstate="print"/>
        <a:srcRect/>
        <a:stretch>
          <a:fillRect/>
        </a:stretch>
      </xdr:blipFill>
      <xdr:spPr>
        <a:xfrm>
          <a:off x="3371850" y="464724750"/>
          <a:ext cx="219075" cy="266700"/>
        </a:xfrm>
        <a:prstGeom prst="rect">
          <a:avLst/>
        </a:prstGeom>
        <a:noFill/>
      </xdr:spPr>
    </xdr:pic>
    <xdr:clientData/>
  </xdr:twoCellAnchor>
  <xdr:twoCellAnchor editAs="oneCell">
    <xdr:from>
      <xdr:col>6</xdr:col>
      <xdr:colOff>228600</xdr:colOff>
      <xdr:row>575</xdr:row>
      <xdr:rowOff>0</xdr:rowOff>
    </xdr:from>
    <xdr:to>
      <xdr:col>6</xdr:col>
      <xdr:colOff>447675</xdr:colOff>
      <xdr:row>575</xdr:row>
      <xdr:rowOff>266700</xdr:rowOff>
    </xdr:to>
    <xdr:pic>
      <xdr:nvPicPr>
        <xdr:cNvPr id="297" name="Picture 296" descr="C:\Users\ADMINI~1\AppData\Local\Temp\ksohtml\clip_image267.png"/>
        <xdr:cNvPicPr>
          <a:picLocks noChangeAspect="1" noChangeArrowheads="1"/>
        </xdr:cNvPicPr>
      </xdr:nvPicPr>
      <xdr:blipFill>
        <a:blip r:embed="rId1" cstate="print"/>
        <a:srcRect/>
        <a:stretch>
          <a:fillRect/>
        </a:stretch>
      </xdr:blipFill>
      <xdr:spPr>
        <a:xfrm>
          <a:off x="3600450" y="464724750"/>
          <a:ext cx="219075" cy="266700"/>
        </a:xfrm>
        <a:prstGeom prst="rect">
          <a:avLst/>
        </a:prstGeom>
        <a:noFill/>
      </xdr:spPr>
    </xdr:pic>
    <xdr:clientData/>
  </xdr:twoCellAnchor>
  <xdr:twoCellAnchor editAs="oneCell">
    <xdr:from>
      <xdr:col>6</xdr:col>
      <xdr:colOff>457200</xdr:colOff>
      <xdr:row>575</xdr:row>
      <xdr:rowOff>0</xdr:rowOff>
    </xdr:from>
    <xdr:to>
      <xdr:col>7</xdr:col>
      <xdr:colOff>219075</xdr:colOff>
      <xdr:row>575</xdr:row>
      <xdr:rowOff>266700</xdr:rowOff>
    </xdr:to>
    <xdr:pic>
      <xdr:nvPicPr>
        <xdr:cNvPr id="298" name="Picture 297" descr="C:\Users\ADMINI~1\AppData\Local\Temp\ksohtml\clip_image270.png"/>
        <xdr:cNvPicPr>
          <a:picLocks noChangeAspect="1" noChangeArrowheads="1"/>
        </xdr:cNvPicPr>
      </xdr:nvPicPr>
      <xdr:blipFill>
        <a:blip r:embed="rId1" cstate="print"/>
        <a:srcRect/>
        <a:stretch>
          <a:fillRect/>
        </a:stretch>
      </xdr:blipFill>
      <xdr:spPr>
        <a:xfrm>
          <a:off x="3829050" y="464724750"/>
          <a:ext cx="219075" cy="266700"/>
        </a:xfrm>
        <a:prstGeom prst="rect">
          <a:avLst/>
        </a:prstGeom>
        <a:noFill/>
      </xdr:spPr>
    </xdr:pic>
    <xdr:clientData/>
  </xdr:twoCellAnchor>
  <xdr:twoCellAnchor editAs="oneCell">
    <xdr:from>
      <xdr:col>7</xdr:col>
      <xdr:colOff>0</xdr:colOff>
      <xdr:row>575</xdr:row>
      <xdr:rowOff>0</xdr:rowOff>
    </xdr:from>
    <xdr:to>
      <xdr:col>7</xdr:col>
      <xdr:colOff>219075</xdr:colOff>
      <xdr:row>575</xdr:row>
      <xdr:rowOff>266700</xdr:rowOff>
    </xdr:to>
    <xdr:pic>
      <xdr:nvPicPr>
        <xdr:cNvPr id="299" name="Picture 298" descr="C:\Users\ADMINI~1\AppData\Local\Temp\ksohtml\clip_image271.png"/>
        <xdr:cNvPicPr>
          <a:picLocks noChangeAspect="1" noChangeArrowheads="1"/>
        </xdr:cNvPicPr>
      </xdr:nvPicPr>
      <xdr:blipFill>
        <a:blip r:embed="rId1" cstate="print"/>
        <a:srcRect/>
        <a:stretch>
          <a:fillRect/>
        </a:stretch>
      </xdr:blipFill>
      <xdr:spPr>
        <a:xfrm>
          <a:off x="3829050" y="464724750"/>
          <a:ext cx="219075" cy="266700"/>
        </a:xfrm>
        <a:prstGeom prst="rect">
          <a:avLst/>
        </a:prstGeom>
        <a:noFill/>
      </xdr:spPr>
    </xdr:pic>
    <xdr:clientData/>
  </xdr:twoCellAnchor>
  <xdr:twoCellAnchor editAs="oneCell">
    <xdr:from>
      <xdr:col>7</xdr:col>
      <xdr:colOff>228600</xdr:colOff>
      <xdr:row>575</xdr:row>
      <xdr:rowOff>0</xdr:rowOff>
    </xdr:from>
    <xdr:to>
      <xdr:col>7</xdr:col>
      <xdr:colOff>447675</xdr:colOff>
      <xdr:row>575</xdr:row>
      <xdr:rowOff>266700</xdr:rowOff>
    </xdr:to>
    <xdr:pic>
      <xdr:nvPicPr>
        <xdr:cNvPr id="300" name="Picture 299" descr="C:\Users\ADMINI~1\AppData\Local\Temp\ksohtml\clip_image274.png"/>
        <xdr:cNvPicPr>
          <a:picLocks noChangeAspect="1" noChangeArrowheads="1"/>
        </xdr:cNvPicPr>
      </xdr:nvPicPr>
      <xdr:blipFill>
        <a:blip r:embed="rId1" cstate="print"/>
        <a:srcRect/>
        <a:stretch>
          <a:fillRect/>
        </a:stretch>
      </xdr:blipFill>
      <xdr:spPr>
        <a:xfrm>
          <a:off x="4057650" y="464724750"/>
          <a:ext cx="219075" cy="266700"/>
        </a:xfrm>
        <a:prstGeom prst="rect">
          <a:avLst/>
        </a:prstGeom>
        <a:noFill/>
      </xdr:spPr>
    </xdr:pic>
    <xdr:clientData/>
  </xdr:twoCellAnchor>
  <xdr:twoCellAnchor editAs="oneCell">
    <xdr:from>
      <xdr:col>7</xdr:col>
      <xdr:colOff>457200</xdr:colOff>
      <xdr:row>575</xdr:row>
      <xdr:rowOff>0</xdr:rowOff>
    </xdr:from>
    <xdr:to>
      <xdr:col>8</xdr:col>
      <xdr:colOff>161925</xdr:colOff>
      <xdr:row>575</xdr:row>
      <xdr:rowOff>266700</xdr:rowOff>
    </xdr:to>
    <xdr:pic>
      <xdr:nvPicPr>
        <xdr:cNvPr id="301" name="Picture 300" descr="C:\Users\ADMINI~1\AppData\Local\Temp\ksohtml\clip_image275.png"/>
        <xdr:cNvPicPr>
          <a:picLocks noChangeAspect="1" noChangeArrowheads="1"/>
        </xdr:cNvPicPr>
      </xdr:nvPicPr>
      <xdr:blipFill>
        <a:blip r:embed="rId1" cstate="print"/>
        <a:srcRect/>
        <a:stretch>
          <a:fillRect/>
        </a:stretch>
      </xdr:blipFill>
      <xdr:spPr>
        <a:xfrm>
          <a:off x="4286250" y="464724750"/>
          <a:ext cx="219075" cy="266700"/>
        </a:xfrm>
        <a:prstGeom prst="rect">
          <a:avLst/>
        </a:prstGeom>
        <a:noFill/>
      </xdr:spPr>
    </xdr:pic>
    <xdr:clientData/>
  </xdr:twoCellAnchor>
  <xdr:twoCellAnchor editAs="oneCell">
    <xdr:from>
      <xdr:col>8</xdr:col>
      <xdr:colOff>0</xdr:colOff>
      <xdr:row>575</xdr:row>
      <xdr:rowOff>0</xdr:rowOff>
    </xdr:from>
    <xdr:to>
      <xdr:col>8</xdr:col>
      <xdr:colOff>219075</xdr:colOff>
      <xdr:row>575</xdr:row>
      <xdr:rowOff>266700</xdr:rowOff>
    </xdr:to>
    <xdr:pic>
      <xdr:nvPicPr>
        <xdr:cNvPr id="302" name="Picture 301" descr="C:\Users\ADMINI~1\AppData\Local\Temp\ksohtml\clip_image279.png"/>
        <xdr:cNvPicPr>
          <a:picLocks noChangeAspect="1" noChangeArrowheads="1"/>
        </xdr:cNvPicPr>
      </xdr:nvPicPr>
      <xdr:blipFill>
        <a:blip r:embed="rId1" cstate="print"/>
        <a:srcRect/>
        <a:stretch>
          <a:fillRect/>
        </a:stretch>
      </xdr:blipFill>
      <xdr:spPr>
        <a:xfrm>
          <a:off x="4343400" y="464724750"/>
          <a:ext cx="219075" cy="266700"/>
        </a:xfrm>
        <a:prstGeom prst="rect">
          <a:avLst/>
        </a:prstGeom>
        <a:noFill/>
      </xdr:spPr>
    </xdr:pic>
    <xdr:clientData/>
  </xdr:twoCellAnchor>
  <xdr:twoCellAnchor editAs="oneCell">
    <xdr:from>
      <xdr:col>8</xdr:col>
      <xdr:colOff>228600</xdr:colOff>
      <xdr:row>575</xdr:row>
      <xdr:rowOff>0</xdr:rowOff>
    </xdr:from>
    <xdr:to>
      <xdr:col>8</xdr:col>
      <xdr:colOff>447675</xdr:colOff>
      <xdr:row>575</xdr:row>
      <xdr:rowOff>266700</xdr:rowOff>
    </xdr:to>
    <xdr:pic>
      <xdr:nvPicPr>
        <xdr:cNvPr id="303" name="Picture 302" descr="C:\Users\ADMINI~1\AppData\Local\Temp\ksohtml\clip_image280.png"/>
        <xdr:cNvPicPr>
          <a:picLocks noChangeAspect="1" noChangeArrowheads="1"/>
        </xdr:cNvPicPr>
      </xdr:nvPicPr>
      <xdr:blipFill>
        <a:blip r:embed="rId1" cstate="print"/>
        <a:srcRect/>
        <a:stretch>
          <a:fillRect/>
        </a:stretch>
      </xdr:blipFill>
      <xdr:spPr>
        <a:xfrm>
          <a:off x="4572000" y="464724750"/>
          <a:ext cx="219075" cy="266700"/>
        </a:xfrm>
        <a:prstGeom prst="rect">
          <a:avLst/>
        </a:prstGeom>
        <a:noFill/>
      </xdr:spPr>
    </xdr:pic>
    <xdr:clientData/>
  </xdr:twoCellAnchor>
  <xdr:twoCellAnchor editAs="oneCell">
    <xdr:from>
      <xdr:col>8</xdr:col>
      <xdr:colOff>457200</xdr:colOff>
      <xdr:row>575</xdr:row>
      <xdr:rowOff>0</xdr:rowOff>
    </xdr:from>
    <xdr:to>
      <xdr:col>9</xdr:col>
      <xdr:colOff>85725</xdr:colOff>
      <xdr:row>575</xdr:row>
      <xdr:rowOff>266700</xdr:rowOff>
    </xdr:to>
    <xdr:pic>
      <xdr:nvPicPr>
        <xdr:cNvPr id="304" name="Picture 303" descr="C:\Users\ADMINI~1\AppData\Local\Temp\ksohtml\clip_image284.png"/>
        <xdr:cNvPicPr>
          <a:picLocks noChangeAspect="1" noChangeArrowheads="1"/>
        </xdr:cNvPicPr>
      </xdr:nvPicPr>
      <xdr:blipFill>
        <a:blip r:embed="rId1" cstate="print"/>
        <a:srcRect/>
        <a:stretch>
          <a:fillRect/>
        </a:stretch>
      </xdr:blipFill>
      <xdr:spPr>
        <a:xfrm>
          <a:off x="4800600" y="464724750"/>
          <a:ext cx="219075" cy="266700"/>
        </a:xfrm>
        <a:prstGeom prst="rect">
          <a:avLst/>
        </a:prstGeom>
        <a:noFill/>
      </xdr:spPr>
    </xdr:pic>
    <xdr:clientData/>
  </xdr:twoCellAnchor>
  <xdr:twoCellAnchor editAs="oneCell">
    <xdr:from>
      <xdr:col>9</xdr:col>
      <xdr:colOff>0</xdr:colOff>
      <xdr:row>575</xdr:row>
      <xdr:rowOff>0</xdr:rowOff>
    </xdr:from>
    <xdr:to>
      <xdr:col>9</xdr:col>
      <xdr:colOff>219075</xdr:colOff>
      <xdr:row>575</xdr:row>
      <xdr:rowOff>266700</xdr:rowOff>
    </xdr:to>
    <xdr:pic>
      <xdr:nvPicPr>
        <xdr:cNvPr id="305" name="Picture 304" descr="C:\Users\ADMINI~1\AppData\Local\Temp\ksohtml\clip_image285.png"/>
        <xdr:cNvPicPr>
          <a:picLocks noChangeAspect="1" noChangeArrowheads="1"/>
        </xdr:cNvPicPr>
      </xdr:nvPicPr>
      <xdr:blipFill>
        <a:blip r:embed="rId1" cstate="print"/>
        <a:srcRect/>
        <a:stretch>
          <a:fillRect/>
        </a:stretch>
      </xdr:blipFill>
      <xdr:spPr>
        <a:xfrm>
          <a:off x="4933950" y="464724750"/>
          <a:ext cx="219075" cy="266700"/>
        </a:xfrm>
        <a:prstGeom prst="rect">
          <a:avLst/>
        </a:prstGeom>
        <a:noFill/>
      </xdr:spPr>
    </xdr:pic>
    <xdr:clientData/>
  </xdr:twoCellAnchor>
  <xdr:twoCellAnchor editAs="oneCell">
    <xdr:from>
      <xdr:col>3</xdr:col>
      <xdr:colOff>0</xdr:colOff>
      <xdr:row>584</xdr:row>
      <xdr:rowOff>0</xdr:rowOff>
    </xdr:from>
    <xdr:to>
      <xdr:col>3</xdr:col>
      <xdr:colOff>219075</xdr:colOff>
      <xdr:row>584</xdr:row>
      <xdr:rowOff>266700</xdr:rowOff>
    </xdr:to>
    <xdr:pic>
      <xdr:nvPicPr>
        <xdr:cNvPr id="306" name="Picture 305" descr="C:\Users\ADMINI~1\AppData\Local\Temp\ksohtml\clip_image42.png"/>
        <xdr:cNvPicPr>
          <a:picLocks noChangeAspect="1" noChangeArrowheads="1"/>
        </xdr:cNvPicPr>
      </xdr:nvPicPr>
      <xdr:blipFill>
        <a:blip r:embed="rId1" cstate="print"/>
        <a:srcRect/>
        <a:stretch>
          <a:fillRect/>
        </a:stretch>
      </xdr:blipFill>
      <xdr:spPr>
        <a:xfrm>
          <a:off x="1638300" y="472039950"/>
          <a:ext cx="219075" cy="266700"/>
        </a:xfrm>
        <a:prstGeom prst="rect">
          <a:avLst/>
        </a:prstGeom>
        <a:noFill/>
      </xdr:spPr>
    </xdr:pic>
    <xdr:clientData/>
  </xdr:twoCellAnchor>
  <xdr:twoCellAnchor editAs="oneCell">
    <xdr:from>
      <xdr:col>3</xdr:col>
      <xdr:colOff>228600</xdr:colOff>
      <xdr:row>584</xdr:row>
      <xdr:rowOff>0</xdr:rowOff>
    </xdr:from>
    <xdr:to>
      <xdr:col>3</xdr:col>
      <xdr:colOff>447675</xdr:colOff>
      <xdr:row>584</xdr:row>
      <xdr:rowOff>266700</xdr:rowOff>
    </xdr:to>
    <xdr:pic>
      <xdr:nvPicPr>
        <xdr:cNvPr id="307" name="Picture 306" descr="C:\Users\ADMINI~1\AppData\Local\Temp\ksohtml\clip_image43.png"/>
        <xdr:cNvPicPr>
          <a:picLocks noChangeAspect="1" noChangeArrowheads="1"/>
        </xdr:cNvPicPr>
      </xdr:nvPicPr>
      <xdr:blipFill>
        <a:blip r:embed="rId1" cstate="print"/>
        <a:srcRect/>
        <a:stretch>
          <a:fillRect/>
        </a:stretch>
      </xdr:blipFill>
      <xdr:spPr>
        <a:xfrm>
          <a:off x="1866900" y="472039950"/>
          <a:ext cx="219075" cy="266700"/>
        </a:xfrm>
        <a:prstGeom prst="rect">
          <a:avLst/>
        </a:prstGeom>
        <a:noFill/>
      </xdr:spPr>
    </xdr:pic>
    <xdr:clientData/>
  </xdr:twoCellAnchor>
  <xdr:twoCellAnchor editAs="oneCell">
    <xdr:from>
      <xdr:col>3</xdr:col>
      <xdr:colOff>457200</xdr:colOff>
      <xdr:row>584</xdr:row>
      <xdr:rowOff>0</xdr:rowOff>
    </xdr:from>
    <xdr:to>
      <xdr:col>4</xdr:col>
      <xdr:colOff>47625</xdr:colOff>
      <xdr:row>584</xdr:row>
      <xdr:rowOff>266700</xdr:rowOff>
    </xdr:to>
    <xdr:pic>
      <xdr:nvPicPr>
        <xdr:cNvPr id="308" name="Picture 307" descr="C:\Users\ADMINI~1\AppData\Local\Temp\ksohtml\clip_image46.png"/>
        <xdr:cNvPicPr>
          <a:picLocks noChangeAspect="1" noChangeArrowheads="1"/>
        </xdr:cNvPicPr>
      </xdr:nvPicPr>
      <xdr:blipFill>
        <a:blip r:embed="rId1" cstate="print"/>
        <a:srcRect/>
        <a:stretch>
          <a:fillRect/>
        </a:stretch>
      </xdr:blipFill>
      <xdr:spPr>
        <a:xfrm>
          <a:off x="2095500" y="472039950"/>
          <a:ext cx="219075" cy="266700"/>
        </a:xfrm>
        <a:prstGeom prst="rect">
          <a:avLst/>
        </a:prstGeom>
        <a:noFill/>
      </xdr:spPr>
    </xdr:pic>
    <xdr:clientData/>
  </xdr:twoCellAnchor>
  <xdr:twoCellAnchor editAs="oneCell">
    <xdr:from>
      <xdr:col>4</xdr:col>
      <xdr:colOff>0</xdr:colOff>
      <xdr:row>584</xdr:row>
      <xdr:rowOff>0</xdr:rowOff>
    </xdr:from>
    <xdr:to>
      <xdr:col>4</xdr:col>
      <xdr:colOff>219075</xdr:colOff>
      <xdr:row>584</xdr:row>
      <xdr:rowOff>266700</xdr:rowOff>
    </xdr:to>
    <xdr:pic>
      <xdr:nvPicPr>
        <xdr:cNvPr id="309" name="Picture 308" descr="C:\Users\ADMINI~1\AppData\Local\Temp\ksohtml\clip_image47.png"/>
        <xdr:cNvPicPr>
          <a:picLocks noChangeAspect="1" noChangeArrowheads="1"/>
        </xdr:cNvPicPr>
      </xdr:nvPicPr>
      <xdr:blipFill>
        <a:blip r:embed="rId1" cstate="print"/>
        <a:srcRect/>
        <a:stretch>
          <a:fillRect/>
        </a:stretch>
      </xdr:blipFill>
      <xdr:spPr>
        <a:xfrm>
          <a:off x="2266950" y="472039950"/>
          <a:ext cx="219075" cy="266700"/>
        </a:xfrm>
        <a:prstGeom prst="rect">
          <a:avLst/>
        </a:prstGeom>
        <a:noFill/>
      </xdr:spPr>
    </xdr:pic>
    <xdr:clientData/>
  </xdr:twoCellAnchor>
  <xdr:twoCellAnchor editAs="oneCell">
    <xdr:from>
      <xdr:col>4</xdr:col>
      <xdr:colOff>228600</xdr:colOff>
      <xdr:row>584</xdr:row>
      <xdr:rowOff>0</xdr:rowOff>
    </xdr:from>
    <xdr:to>
      <xdr:col>4</xdr:col>
      <xdr:colOff>447675</xdr:colOff>
      <xdr:row>584</xdr:row>
      <xdr:rowOff>266700</xdr:rowOff>
    </xdr:to>
    <xdr:pic>
      <xdr:nvPicPr>
        <xdr:cNvPr id="310" name="Picture 309" descr="C:\Users\ADMINI~1\AppData\Local\Temp\ksohtml\clip_image48.png"/>
        <xdr:cNvPicPr>
          <a:picLocks noChangeAspect="1" noChangeArrowheads="1"/>
        </xdr:cNvPicPr>
      </xdr:nvPicPr>
      <xdr:blipFill>
        <a:blip r:embed="rId1" cstate="print"/>
        <a:srcRect/>
        <a:stretch>
          <a:fillRect/>
        </a:stretch>
      </xdr:blipFill>
      <xdr:spPr>
        <a:xfrm>
          <a:off x="2495550" y="472039950"/>
          <a:ext cx="219075" cy="266700"/>
        </a:xfrm>
        <a:prstGeom prst="rect">
          <a:avLst/>
        </a:prstGeom>
        <a:noFill/>
      </xdr:spPr>
    </xdr:pic>
    <xdr:clientData/>
  </xdr:twoCellAnchor>
  <xdr:twoCellAnchor editAs="oneCell">
    <xdr:from>
      <xdr:col>4</xdr:col>
      <xdr:colOff>457200</xdr:colOff>
      <xdr:row>584</xdr:row>
      <xdr:rowOff>0</xdr:rowOff>
    </xdr:from>
    <xdr:to>
      <xdr:col>5</xdr:col>
      <xdr:colOff>66675</xdr:colOff>
      <xdr:row>584</xdr:row>
      <xdr:rowOff>266700</xdr:rowOff>
    </xdr:to>
    <xdr:pic>
      <xdr:nvPicPr>
        <xdr:cNvPr id="311" name="Picture 310" descr="C:\Users\ADMINI~1\AppData\Local\Temp\ksohtml\clip_image51.png"/>
        <xdr:cNvPicPr>
          <a:picLocks noChangeAspect="1" noChangeArrowheads="1"/>
        </xdr:cNvPicPr>
      </xdr:nvPicPr>
      <xdr:blipFill>
        <a:blip r:embed="rId1" cstate="print"/>
        <a:srcRect/>
        <a:stretch>
          <a:fillRect/>
        </a:stretch>
      </xdr:blipFill>
      <xdr:spPr>
        <a:xfrm>
          <a:off x="2724150" y="472039950"/>
          <a:ext cx="219075" cy="266700"/>
        </a:xfrm>
        <a:prstGeom prst="rect">
          <a:avLst/>
        </a:prstGeom>
        <a:noFill/>
      </xdr:spPr>
    </xdr:pic>
    <xdr:clientData/>
  </xdr:twoCellAnchor>
  <xdr:twoCellAnchor editAs="oneCell">
    <xdr:from>
      <xdr:col>5</xdr:col>
      <xdr:colOff>0</xdr:colOff>
      <xdr:row>584</xdr:row>
      <xdr:rowOff>0</xdr:rowOff>
    </xdr:from>
    <xdr:to>
      <xdr:col>5</xdr:col>
      <xdr:colOff>219075</xdr:colOff>
      <xdr:row>584</xdr:row>
      <xdr:rowOff>266700</xdr:rowOff>
    </xdr:to>
    <xdr:pic>
      <xdr:nvPicPr>
        <xdr:cNvPr id="312" name="Picture 311" descr="C:\Users\ADMINI~1\AppData\Local\Temp\ksohtml\clip_image52.png"/>
        <xdr:cNvPicPr>
          <a:picLocks noChangeAspect="1" noChangeArrowheads="1"/>
        </xdr:cNvPicPr>
      </xdr:nvPicPr>
      <xdr:blipFill>
        <a:blip r:embed="rId1" cstate="print"/>
        <a:srcRect/>
        <a:stretch>
          <a:fillRect/>
        </a:stretch>
      </xdr:blipFill>
      <xdr:spPr>
        <a:xfrm>
          <a:off x="2876550" y="472039950"/>
          <a:ext cx="219075" cy="266700"/>
        </a:xfrm>
        <a:prstGeom prst="rect">
          <a:avLst/>
        </a:prstGeom>
        <a:noFill/>
      </xdr:spPr>
    </xdr:pic>
    <xdr:clientData/>
  </xdr:twoCellAnchor>
  <xdr:twoCellAnchor editAs="oneCell">
    <xdr:from>
      <xdr:col>5</xdr:col>
      <xdr:colOff>228600</xdr:colOff>
      <xdr:row>584</xdr:row>
      <xdr:rowOff>0</xdr:rowOff>
    </xdr:from>
    <xdr:to>
      <xdr:col>5</xdr:col>
      <xdr:colOff>447675</xdr:colOff>
      <xdr:row>584</xdr:row>
      <xdr:rowOff>266700</xdr:rowOff>
    </xdr:to>
    <xdr:pic>
      <xdr:nvPicPr>
        <xdr:cNvPr id="313" name="Picture 312" descr="C:\Users\ADMINI~1\AppData\Local\Temp\ksohtml\clip_image53.png"/>
        <xdr:cNvPicPr>
          <a:picLocks noChangeAspect="1" noChangeArrowheads="1"/>
        </xdr:cNvPicPr>
      </xdr:nvPicPr>
      <xdr:blipFill>
        <a:blip r:embed="rId1" cstate="print"/>
        <a:srcRect/>
        <a:stretch>
          <a:fillRect/>
        </a:stretch>
      </xdr:blipFill>
      <xdr:spPr>
        <a:xfrm>
          <a:off x="3105150" y="472039950"/>
          <a:ext cx="219075" cy="266700"/>
        </a:xfrm>
        <a:prstGeom prst="rect">
          <a:avLst/>
        </a:prstGeom>
        <a:noFill/>
      </xdr:spPr>
    </xdr:pic>
    <xdr:clientData/>
  </xdr:twoCellAnchor>
  <xdr:twoCellAnchor editAs="oneCell">
    <xdr:from>
      <xdr:col>5</xdr:col>
      <xdr:colOff>457200</xdr:colOff>
      <xdr:row>584</xdr:row>
      <xdr:rowOff>0</xdr:rowOff>
    </xdr:from>
    <xdr:to>
      <xdr:col>6</xdr:col>
      <xdr:colOff>180975</xdr:colOff>
      <xdr:row>584</xdr:row>
      <xdr:rowOff>266700</xdr:rowOff>
    </xdr:to>
    <xdr:pic>
      <xdr:nvPicPr>
        <xdr:cNvPr id="314" name="Picture 313" descr="C:\Users\ADMINI~1\AppData\Local\Temp\ksohtml\clip_image56.png"/>
        <xdr:cNvPicPr>
          <a:picLocks noChangeAspect="1" noChangeArrowheads="1"/>
        </xdr:cNvPicPr>
      </xdr:nvPicPr>
      <xdr:blipFill>
        <a:blip r:embed="rId1" cstate="print"/>
        <a:srcRect/>
        <a:stretch>
          <a:fillRect/>
        </a:stretch>
      </xdr:blipFill>
      <xdr:spPr>
        <a:xfrm>
          <a:off x="3333750" y="472039950"/>
          <a:ext cx="219075" cy="266700"/>
        </a:xfrm>
        <a:prstGeom prst="rect">
          <a:avLst/>
        </a:prstGeom>
        <a:noFill/>
      </xdr:spPr>
    </xdr:pic>
    <xdr:clientData/>
  </xdr:twoCellAnchor>
  <xdr:twoCellAnchor editAs="oneCell">
    <xdr:from>
      <xdr:col>6</xdr:col>
      <xdr:colOff>0</xdr:colOff>
      <xdr:row>584</xdr:row>
      <xdr:rowOff>0</xdr:rowOff>
    </xdr:from>
    <xdr:to>
      <xdr:col>6</xdr:col>
      <xdr:colOff>219075</xdr:colOff>
      <xdr:row>584</xdr:row>
      <xdr:rowOff>266700</xdr:rowOff>
    </xdr:to>
    <xdr:pic>
      <xdr:nvPicPr>
        <xdr:cNvPr id="315" name="Picture 314" descr="C:\Users\ADMINI~1\AppData\Local\Temp\ksohtml\clip_image57.png"/>
        <xdr:cNvPicPr>
          <a:picLocks noChangeAspect="1" noChangeArrowheads="1"/>
        </xdr:cNvPicPr>
      </xdr:nvPicPr>
      <xdr:blipFill>
        <a:blip r:embed="rId1" cstate="print"/>
        <a:srcRect/>
        <a:stretch>
          <a:fillRect/>
        </a:stretch>
      </xdr:blipFill>
      <xdr:spPr>
        <a:xfrm>
          <a:off x="3371850" y="472039950"/>
          <a:ext cx="219075" cy="266700"/>
        </a:xfrm>
        <a:prstGeom prst="rect">
          <a:avLst/>
        </a:prstGeom>
        <a:noFill/>
      </xdr:spPr>
    </xdr:pic>
    <xdr:clientData/>
  </xdr:twoCellAnchor>
  <xdr:twoCellAnchor editAs="oneCell">
    <xdr:from>
      <xdr:col>6</xdr:col>
      <xdr:colOff>228600</xdr:colOff>
      <xdr:row>584</xdr:row>
      <xdr:rowOff>0</xdr:rowOff>
    </xdr:from>
    <xdr:to>
      <xdr:col>6</xdr:col>
      <xdr:colOff>447675</xdr:colOff>
      <xdr:row>584</xdr:row>
      <xdr:rowOff>266700</xdr:rowOff>
    </xdr:to>
    <xdr:pic>
      <xdr:nvPicPr>
        <xdr:cNvPr id="316" name="Picture 315" descr="C:\Users\ADMINI~1\AppData\Local\Temp\ksohtml\clip_image60.png"/>
        <xdr:cNvPicPr>
          <a:picLocks noChangeAspect="1" noChangeArrowheads="1"/>
        </xdr:cNvPicPr>
      </xdr:nvPicPr>
      <xdr:blipFill>
        <a:blip r:embed="rId1" cstate="print"/>
        <a:srcRect/>
        <a:stretch>
          <a:fillRect/>
        </a:stretch>
      </xdr:blipFill>
      <xdr:spPr>
        <a:xfrm>
          <a:off x="3600450" y="472039950"/>
          <a:ext cx="219075" cy="266700"/>
        </a:xfrm>
        <a:prstGeom prst="rect">
          <a:avLst/>
        </a:prstGeom>
        <a:noFill/>
      </xdr:spPr>
    </xdr:pic>
    <xdr:clientData/>
  </xdr:twoCellAnchor>
  <xdr:twoCellAnchor editAs="oneCell">
    <xdr:from>
      <xdr:col>6</xdr:col>
      <xdr:colOff>457200</xdr:colOff>
      <xdr:row>584</xdr:row>
      <xdr:rowOff>0</xdr:rowOff>
    </xdr:from>
    <xdr:to>
      <xdr:col>7</xdr:col>
      <xdr:colOff>219075</xdr:colOff>
      <xdr:row>584</xdr:row>
      <xdr:rowOff>266700</xdr:rowOff>
    </xdr:to>
    <xdr:pic>
      <xdr:nvPicPr>
        <xdr:cNvPr id="317" name="Picture 316" descr="C:\Users\ADMINI~1\AppData\Local\Temp\ksohtml\clip_image61.png"/>
        <xdr:cNvPicPr>
          <a:picLocks noChangeAspect="1" noChangeArrowheads="1"/>
        </xdr:cNvPicPr>
      </xdr:nvPicPr>
      <xdr:blipFill>
        <a:blip r:embed="rId1" cstate="print"/>
        <a:srcRect/>
        <a:stretch>
          <a:fillRect/>
        </a:stretch>
      </xdr:blipFill>
      <xdr:spPr>
        <a:xfrm>
          <a:off x="3829050" y="472039950"/>
          <a:ext cx="219075" cy="266700"/>
        </a:xfrm>
        <a:prstGeom prst="rect">
          <a:avLst/>
        </a:prstGeom>
        <a:noFill/>
      </xdr:spPr>
    </xdr:pic>
    <xdr:clientData/>
  </xdr:twoCellAnchor>
  <xdr:twoCellAnchor editAs="oneCell">
    <xdr:from>
      <xdr:col>7</xdr:col>
      <xdr:colOff>0</xdr:colOff>
      <xdr:row>584</xdr:row>
      <xdr:rowOff>0</xdr:rowOff>
    </xdr:from>
    <xdr:to>
      <xdr:col>7</xdr:col>
      <xdr:colOff>219075</xdr:colOff>
      <xdr:row>584</xdr:row>
      <xdr:rowOff>266700</xdr:rowOff>
    </xdr:to>
    <xdr:pic>
      <xdr:nvPicPr>
        <xdr:cNvPr id="318" name="Picture 317" descr="C:\Users\ADMINI~1\AppData\Local\Temp\ksohtml\clip_image64.png"/>
        <xdr:cNvPicPr>
          <a:picLocks noChangeAspect="1" noChangeArrowheads="1"/>
        </xdr:cNvPicPr>
      </xdr:nvPicPr>
      <xdr:blipFill>
        <a:blip r:embed="rId1" cstate="print"/>
        <a:srcRect/>
        <a:stretch>
          <a:fillRect/>
        </a:stretch>
      </xdr:blipFill>
      <xdr:spPr>
        <a:xfrm>
          <a:off x="3829050" y="472039950"/>
          <a:ext cx="219075" cy="266700"/>
        </a:xfrm>
        <a:prstGeom prst="rect">
          <a:avLst/>
        </a:prstGeom>
        <a:noFill/>
      </xdr:spPr>
    </xdr:pic>
    <xdr:clientData/>
  </xdr:twoCellAnchor>
  <xdr:twoCellAnchor editAs="oneCell">
    <xdr:from>
      <xdr:col>7</xdr:col>
      <xdr:colOff>228600</xdr:colOff>
      <xdr:row>584</xdr:row>
      <xdr:rowOff>0</xdr:rowOff>
    </xdr:from>
    <xdr:to>
      <xdr:col>7</xdr:col>
      <xdr:colOff>447675</xdr:colOff>
      <xdr:row>584</xdr:row>
      <xdr:rowOff>266700</xdr:rowOff>
    </xdr:to>
    <xdr:pic>
      <xdr:nvPicPr>
        <xdr:cNvPr id="319" name="Picture 318" descr="C:\Users\ADMINI~1\AppData\Local\Temp\ksohtml\clip_image65.png"/>
        <xdr:cNvPicPr>
          <a:picLocks noChangeAspect="1" noChangeArrowheads="1"/>
        </xdr:cNvPicPr>
      </xdr:nvPicPr>
      <xdr:blipFill>
        <a:blip r:embed="rId1" cstate="print"/>
        <a:srcRect/>
        <a:stretch>
          <a:fillRect/>
        </a:stretch>
      </xdr:blipFill>
      <xdr:spPr>
        <a:xfrm>
          <a:off x="4057650" y="472039950"/>
          <a:ext cx="219075" cy="266700"/>
        </a:xfrm>
        <a:prstGeom prst="rect">
          <a:avLst/>
        </a:prstGeom>
        <a:noFill/>
      </xdr:spPr>
    </xdr:pic>
    <xdr:clientData/>
  </xdr:twoCellAnchor>
  <xdr:twoCellAnchor editAs="oneCell">
    <xdr:from>
      <xdr:col>7</xdr:col>
      <xdr:colOff>457200</xdr:colOff>
      <xdr:row>584</xdr:row>
      <xdr:rowOff>0</xdr:rowOff>
    </xdr:from>
    <xdr:to>
      <xdr:col>8</xdr:col>
      <xdr:colOff>161925</xdr:colOff>
      <xdr:row>584</xdr:row>
      <xdr:rowOff>266700</xdr:rowOff>
    </xdr:to>
    <xdr:pic>
      <xdr:nvPicPr>
        <xdr:cNvPr id="320" name="Picture 319" descr="C:\Users\ADMINI~1\AppData\Local\Temp\ksohtml\clip_image66.png"/>
        <xdr:cNvPicPr>
          <a:picLocks noChangeAspect="1" noChangeArrowheads="1"/>
        </xdr:cNvPicPr>
      </xdr:nvPicPr>
      <xdr:blipFill>
        <a:blip r:embed="rId1" cstate="print"/>
        <a:srcRect/>
        <a:stretch>
          <a:fillRect/>
        </a:stretch>
      </xdr:blipFill>
      <xdr:spPr>
        <a:xfrm>
          <a:off x="4286250" y="472039950"/>
          <a:ext cx="219075" cy="266700"/>
        </a:xfrm>
        <a:prstGeom prst="rect">
          <a:avLst/>
        </a:prstGeom>
        <a:noFill/>
      </xdr:spPr>
    </xdr:pic>
    <xdr:clientData/>
  </xdr:twoCellAnchor>
  <xdr:twoCellAnchor editAs="oneCell">
    <xdr:from>
      <xdr:col>8</xdr:col>
      <xdr:colOff>0</xdr:colOff>
      <xdr:row>584</xdr:row>
      <xdr:rowOff>0</xdr:rowOff>
    </xdr:from>
    <xdr:to>
      <xdr:col>8</xdr:col>
      <xdr:colOff>219075</xdr:colOff>
      <xdr:row>584</xdr:row>
      <xdr:rowOff>266700</xdr:rowOff>
    </xdr:to>
    <xdr:pic>
      <xdr:nvPicPr>
        <xdr:cNvPr id="321" name="Picture 320" descr="C:\Users\ADMINI~1\AppData\Local\Temp\ksohtml\clip_image69.png"/>
        <xdr:cNvPicPr>
          <a:picLocks noChangeAspect="1" noChangeArrowheads="1"/>
        </xdr:cNvPicPr>
      </xdr:nvPicPr>
      <xdr:blipFill>
        <a:blip r:embed="rId1" cstate="print"/>
        <a:srcRect/>
        <a:stretch>
          <a:fillRect/>
        </a:stretch>
      </xdr:blipFill>
      <xdr:spPr>
        <a:xfrm>
          <a:off x="4343400" y="472039950"/>
          <a:ext cx="219075" cy="266700"/>
        </a:xfrm>
        <a:prstGeom prst="rect">
          <a:avLst/>
        </a:prstGeom>
        <a:noFill/>
      </xdr:spPr>
    </xdr:pic>
    <xdr:clientData/>
  </xdr:twoCellAnchor>
  <xdr:twoCellAnchor editAs="oneCell">
    <xdr:from>
      <xdr:col>8</xdr:col>
      <xdr:colOff>228600</xdr:colOff>
      <xdr:row>584</xdr:row>
      <xdr:rowOff>0</xdr:rowOff>
    </xdr:from>
    <xdr:to>
      <xdr:col>8</xdr:col>
      <xdr:colOff>447675</xdr:colOff>
      <xdr:row>584</xdr:row>
      <xdr:rowOff>266700</xdr:rowOff>
    </xdr:to>
    <xdr:pic>
      <xdr:nvPicPr>
        <xdr:cNvPr id="322" name="Picture 321" descr="C:\Users\ADMINI~1\AppData\Local\Temp\ksohtml\clip_image70.png"/>
        <xdr:cNvPicPr>
          <a:picLocks noChangeAspect="1" noChangeArrowheads="1"/>
        </xdr:cNvPicPr>
      </xdr:nvPicPr>
      <xdr:blipFill>
        <a:blip r:embed="rId1" cstate="print"/>
        <a:srcRect/>
        <a:stretch>
          <a:fillRect/>
        </a:stretch>
      </xdr:blipFill>
      <xdr:spPr>
        <a:xfrm>
          <a:off x="4572000" y="472039950"/>
          <a:ext cx="219075" cy="266700"/>
        </a:xfrm>
        <a:prstGeom prst="rect">
          <a:avLst/>
        </a:prstGeom>
        <a:noFill/>
      </xdr:spPr>
    </xdr:pic>
    <xdr:clientData/>
  </xdr:twoCellAnchor>
  <xdr:twoCellAnchor editAs="oneCell">
    <xdr:from>
      <xdr:col>8</xdr:col>
      <xdr:colOff>457200</xdr:colOff>
      <xdr:row>584</xdr:row>
      <xdr:rowOff>0</xdr:rowOff>
    </xdr:from>
    <xdr:to>
      <xdr:col>9</xdr:col>
      <xdr:colOff>85725</xdr:colOff>
      <xdr:row>584</xdr:row>
      <xdr:rowOff>266700</xdr:rowOff>
    </xdr:to>
    <xdr:pic>
      <xdr:nvPicPr>
        <xdr:cNvPr id="323" name="Picture 322" descr="C:\Users\ADMINI~1\AppData\Local\Temp\ksohtml\clip_image71.png"/>
        <xdr:cNvPicPr>
          <a:picLocks noChangeAspect="1" noChangeArrowheads="1"/>
        </xdr:cNvPicPr>
      </xdr:nvPicPr>
      <xdr:blipFill>
        <a:blip r:embed="rId1" cstate="print"/>
        <a:srcRect/>
        <a:stretch>
          <a:fillRect/>
        </a:stretch>
      </xdr:blipFill>
      <xdr:spPr>
        <a:xfrm>
          <a:off x="4800600" y="472039950"/>
          <a:ext cx="219075" cy="266700"/>
        </a:xfrm>
        <a:prstGeom prst="rect">
          <a:avLst/>
        </a:prstGeom>
        <a:noFill/>
      </xdr:spPr>
    </xdr:pic>
    <xdr:clientData/>
  </xdr:twoCellAnchor>
  <xdr:twoCellAnchor editAs="oneCell">
    <xdr:from>
      <xdr:col>9</xdr:col>
      <xdr:colOff>0</xdr:colOff>
      <xdr:row>584</xdr:row>
      <xdr:rowOff>0</xdr:rowOff>
    </xdr:from>
    <xdr:to>
      <xdr:col>9</xdr:col>
      <xdr:colOff>219075</xdr:colOff>
      <xdr:row>584</xdr:row>
      <xdr:rowOff>266700</xdr:rowOff>
    </xdr:to>
    <xdr:pic>
      <xdr:nvPicPr>
        <xdr:cNvPr id="324" name="Picture 323" descr="C:\Users\ADMINI~1\AppData\Local\Temp\ksohtml\clip_image74.png"/>
        <xdr:cNvPicPr>
          <a:picLocks noChangeAspect="1" noChangeArrowheads="1"/>
        </xdr:cNvPicPr>
      </xdr:nvPicPr>
      <xdr:blipFill>
        <a:blip r:embed="rId1" cstate="print"/>
        <a:srcRect/>
        <a:stretch>
          <a:fillRect/>
        </a:stretch>
      </xdr:blipFill>
      <xdr:spPr>
        <a:xfrm>
          <a:off x="4933950" y="472039950"/>
          <a:ext cx="219075" cy="266700"/>
        </a:xfrm>
        <a:prstGeom prst="rect">
          <a:avLst/>
        </a:prstGeom>
        <a:noFill/>
      </xdr:spPr>
    </xdr:pic>
    <xdr:clientData/>
  </xdr:twoCellAnchor>
  <xdr:twoCellAnchor editAs="oneCell">
    <xdr:from>
      <xdr:col>9</xdr:col>
      <xdr:colOff>228600</xdr:colOff>
      <xdr:row>584</xdr:row>
      <xdr:rowOff>0</xdr:rowOff>
    </xdr:from>
    <xdr:to>
      <xdr:col>9</xdr:col>
      <xdr:colOff>447675</xdr:colOff>
      <xdr:row>584</xdr:row>
      <xdr:rowOff>266700</xdr:rowOff>
    </xdr:to>
    <xdr:pic>
      <xdr:nvPicPr>
        <xdr:cNvPr id="325" name="Picture 324" descr="C:\Users\ADMINI~1\AppData\Local\Temp\ksohtml\clip_image75.png"/>
        <xdr:cNvPicPr>
          <a:picLocks noChangeAspect="1" noChangeArrowheads="1"/>
        </xdr:cNvPicPr>
      </xdr:nvPicPr>
      <xdr:blipFill>
        <a:blip r:embed="rId1" cstate="print"/>
        <a:srcRect/>
        <a:stretch>
          <a:fillRect/>
        </a:stretch>
      </xdr:blipFill>
      <xdr:spPr>
        <a:xfrm>
          <a:off x="5162550" y="472039950"/>
          <a:ext cx="219075" cy="266700"/>
        </a:xfrm>
        <a:prstGeom prst="rect">
          <a:avLst/>
        </a:prstGeom>
        <a:noFill/>
      </xdr:spPr>
    </xdr:pic>
    <xdr:clientData/>
  </xdr:twoCellAnchor>
  <xdr:twoCellAnchor editAs="oneCell">
    <xdr:from>
      <xdr:col>4</xdr:col>
      <xdr:colOff>0</xdr:colOff>
      <xdr:row>584</xdr:row>
      <xdr:rowOff>0</xdr:rowOff>
    </xdr:from>
    <xdr:to>
      <xdr:col>4</xdr:col>
      <xdr:colOff>219075</xdr:colOff>
      <xdr:row>584</xdr:row>
      <xdr:rowOff>266700</xdr:rowOff>
    </xdr:to>
    <xdr:pic>
      <xdr:nvPicPr>
        <xdr:cNvPr id="326" name="Picture 325" descr="C:\Users\ADMINI~1\AppData\Local\Temp\ksohtml\clip_image40.png"/>
        <xdr:cNvPicPr>
          <a:picLocks noChangeAspect="1" noChangeArrowheads="1"/>
        </xdr:cNvPicPr>
      </xdr:nvPicPr>
      <xdr:blipFill>
        <a:blip r:embed="rId1" cstate="print"/>
        <a:srcRect/>
        <a:stretch>
          <a:fillRect/>
        </a:stretch>
      </xdr:blipFill>
      <xdr:spPr>
        <a:xfrm>
          <a:off x="2266950" y="472039950"/>
          <a:ext cx="219075" cy="266700"/>
        </a:xfrm>
        <a:prstGeom prst="rect">
          <a:avLst/>
        </a:prstGeom>
        <a:noFill/>
      </xdr:spPr>
    </xdr:pic>
    <xdr:clientData/>
  </xdr:twoCellAnchor>
  <xdr:twoCellAnchor editAs="oneCell">
    <xdr:from>
      <xdr:col>4</xdr:col>
      <xdr:colOff>228600</xdr:colOff>
      <xdr:row>584</xdr:row>
      <xdr:rowOff>0</xdr:rowOff>
    </xdr:from>
    <xdr:to>
      <xdr:col>4</xdr:col>
      <xdr:colOff>447675</xdr:colOff>
      <xdr:row>584</xdr:row>
      <xdr:rowOff>266700</xdr:rowOff>
    </xdr:to>
    <xdr:pic>
      <xdr:nvPicPr>
        <xdr:cNvPr id="327" name="Picture 326" descr="C:\Users\ADMINI~1\AppData\Local\Temp\ksohtml\clip_image41.png"/>
        <xdr:cNvPicPr>
          <a:picLocks noChangeAspect="1" noChangeArrowheads="1"/>
        </xdr:cNvPicPr>
      </xdr:nvPicPr>
      <xdr:blipFill>
        <a:blip r:embed="rId1" cstate="print"/>
        <a:srcRect/>
        <a:stretch>
          <a:fillRect/>
        </a:stretch>
      </xdr:blipFill>
      <xdr:spPr>
        <a:xfrm>
          <a:off x="2495550" y="472039950"/>
          <a:ext cx="219075" cy="266700"/>
        </a:xfrm>
        <a:prstGeom prst="rect">
          <a:avLst/>
        </a:prstGeom>
        <a:noFill/>
      </xdr:spPr>
    </xdr:pic>
    <xdr:clientData/>
  </xdr:twoCellAnchor>
  <xdr:twoCellAnchor editAs="oneCell">
    <xdr:from>
      <xdr:col>4</xdr:col>
      <xdr:colOff>457200</xdr:colOff>
      <xdr:row>584</xdr:row>
      <xdr:rowOff>0</xdr:rowOff>
    </xdr:from>
    <xdr:to>
      <xdr:col>5</xdr:col>
      <xdr:colOff>66675</xdr:colOff>
      <xdr:row>584</xdr:row>
      <xdr:rowOff>266700</xdr:rowOff>
    </xdr:to>
    <xdr:pic>
      <xdr:nvPicPr>
        <xdr:cNvPr id="328" name="Picture 327" descr="C:\Users\ADMINI~1\AppData\Local\Temp\ksohtml\clip_image44.png"/>
        <xdr:cNvPicPr>
          <a:picLocks noChangeAspect="1" noChangeArrowheads="1"/>
        </xdr:cNvPicPr>
      </xdr:nvPicPr>
      <xdr:blipFill>
        <a:blip r:embed="rId1" cstate="print"/>
        <a:srcRect/>
        <a:stretch>
          <a:fillRect/>
        </a:stretch>
      </xdr:blipFill>
      <xdr:spPr>
        <a:xfrm>
          <a:off x="2724150" y="472039950"/>
          <a:ext cx="219075" cy="266700"/>
        </a:xfrm>
        <a:prstGeom prst="rect">
          <a:avLst/>
        </a:prstGeom>
        <a:noFill/>
      </xdr:spPr>
    </xdr:pic>
    <xdr:clientData/>
  </xdr:twoCellAnchor>
  <xdr:twoCellAnchor editAs="oneCell">
    <xdr:from>
      <xdr:col>5</xdr:col>
      <xdr:colOff>0</xdr:colOff>
      <xdr:row>584</xdr:row>
      <xdr:rowOff>0</xdr:rowOff>
    </xdr:from>
    <xdr:to>
      <xdr:col>5</xdr:col>
      <xdr:colOff>219075</xdr:colOff>
      <xdr:row>584</xdr:row>
      <xdr:rowOff>266700</xdr:rowOff>
    </xdr:to>
    <xdr:pic>
      <xdr:nvPicPr>
        <xdr:cNvPr id="329" name="Picture 328" descr="C:\Users\ADMINI~1\AppData\Local\Temp\ksohtml\clip_image45.png"/>
        <xdr:cNvPicPr>
          <a:picLocks noChangeAspect="1" noChangeArrowheads="1"/>
        </xdr:cNvPicPr>
      </xdr:nvPicPr>
      <xdr:blipFill>
        <a:blip r:embed="rId1" cstate="print"/>
        <a:srcRect/>
        <a:stretch>
          <a:fillRect/>
        </a:stretch>
      </xdr:blipFill>
      <xdr:spPr>
        <a:xfrm>
          <a:off x="2876550" y="472039950"/>
          <a:ext cx="219075" cy="266700"/>
        </a:xfrm>
        <a:prstGeom prst="rect">
          <a:avLst/>
        </a:prstGeom>
        <a:noFill/>
      </xdr:spPr>
    </xdr:pic>
    <xdr:clientData/>
  </xdr:twoCellAnchor>
  <xdr:twoCellAnchor editAs="oneCell">
    <xdr:from>
      <xdr:col>5</xdr:col>
      <xdr:colOff>228600</xdr:colOff>
      <xdr:row>584</xdr:row>
      <xdr:rowOff>0</xdr:rowOff>
    </xdr:from>
    <xdr:to>
      <xdr:col>5</xdr:col>
      <xdr:colOff>447675</xdr:colOff>
      <xdr:row>584</xdr:row>
      <xdr:rowOff>266700</xdr:rowOff>
    </xdr:to>
    <xdr:pic>
      <xdr:nvPicPr>
        <xdr:cNvPr id="330" name="Picture 329" descr="C:\Users\ADMINI~1\AppData\Local\Temp\ksohtml\clip_image49.png"/>
        <xdr:cNvPicPr>
          <a:picLocks noChangeAspect="1" noChangeArrowheads="1"/>
        </xdr:cNvPicPr>
      </xdr:nvPicPr>
      <xdr:blipFill>
        <a:blip r:embed="rId1" cstate="print"/>
        <a:srcRect/>
        <a:stretch>
          <a:fillRect/>
        </a:stretch>
      </xdr:blipFill>
      <xdr:spPr>
        <a:xfrm>
          <a:off x="3105150" y="472039950"/>
          <a:ext cx="219075" cy="266700"/>
        </a:xfrm>
        <a:prstGeom prst="rect">
          <a:avLst/>
        </a:prstGeom>
        <a:noFill/>
      </xdr:spPr>
    </xdr:pic>
    <xdr:clientData/>
  </xdr:twoCellAnchor>
  <xdr:twoCellAnchor editAs="oneCell">
    <xdr:from>
      <xdr:col>5</xdr:col>
      <xdr:colOff>457200</xdr:colOff>
      <xdr:row>584</xdr:row>
      <xdr:rowOff>0</xdr:rowOff>
    </xdr:from>
    <xdr:to>
      <xdr:col>6</xdr:col>
      <xdr:colOff>180975</xdr:colOff>
      <xdr:row>584</xdr:row>
      <xdr:rowOff>266700</xdr:rowOff>
    </xdr:to>
    <xdr:pic>
      <xdr:nvPicPr>
        <xdr:cNvPr id="331" name="Picture 330" descr="C:\Users\ADMINI~1\AppData\Local\Temp\ksohtml\clip_image50.png"/>
        <xdr:cNvPicPr>
          <a:picLocks noChangeAspect="1" noChangeArrowheads="1"/>
        </xdr:cNvPicPr>
      </xdr:nvPicPr>
      <xdr:blipFill>
        <a:blip r:embed="rId1" cstate="print"/>
        <a:srcRect/>
        <a:stretch>
          <a:fillRect/>
        </a:stretch>
      </xdr:blipFill>
      <xdr:spPr>
        <a:xfrm>
          <a:off x="3333750" y="472039950"/>
          <a:ext cx="219075" cy="266700"/>
        </a:xfrm>
        <a:prstGeom prst="rect">
          <a:avLst/>
        </a:prstGeom>
        <a:noFill/>
      </xdr:spPr>
    </xdr:pic>
    <xdr:clientData/>
  </xdr:twoCellAnchor>
  <xdr:twoCellAnchor editAs="oneCell">
    <xdr:from>
      <xdr:col>6</xdr:col>
      <xdr:colOff>0</xdr:colOff>
      <xdr:row>584</xdr:row>
      <xdr:rowOff>0</xdr:rowOff>
    </xdr:from>
    <xdr:to>
      <xdr:col>6</xdr:col>
      <xdr:colOff>219075</xdr:colOff>
      <xdr:row>584</xdr:row>
      <xdr:rowOff>266700</xdr:rowOff>
    </xdr:to>
    <xdr:pic>
      <xdr:nvPicPr>
        <xdr:cNvPr id="332" name="Picture 331" descr="C:\Users\ADMINI~1\AppData\Local\Temp\ksohtml\clip_image54.png"/>
        <xdr:cNvPicPr>
          <a:picLocks noChangeAspect="1" noChangeArrowheads="1"/>
        </xdr:cNvPicPr>
      </xdr:nvPicPr>
      <xdr:blipFill>
        <a:blip r:embed="rId1" cstate="print"/>
        <a:srcRect/>
        <a:stretch>
          <a:fillRect/>
        </a:stretch>
      </xdr:blipFill>
      <xdr:spPr>
        <a:xfrm>
          <a:off x="3371850" y="472039950"/>
          <a:ext cx="219075" cy="266700"/>
        </a:xfrm>
        <a:prstGeom prst="rect">
          <a:avLst/>
        </a:prstGeom>
        <a:noFill/>
      </xdr:spPr>
    </xdr:pic>
    <xdr:clientData/>
  </xdr:twoCellAnchor>
  <xdr:twoCellAnchor editAs="oneCell">
    <xdr:from>
      <xdr:col>6</xdr:col>
      <xdr:colOff>228600</xdr:colOff>
      <xdr:row>584</xdr:row>
      <xdr:rowOff>0</xdr:rowOff>
    </xdr:from>
    <xdr:to>
      <xdr:col>6</xdr:col>
      <xdr:colOff>447675</xdr:colOff>
      <xdr:row>584</xdr:row>
      <xdr:rowOff>266700</xdr:rowOff>
    </xdr:to>
    <xdr:pic>
      <xdr:nvPicPr>
        <xdr:cNvPr id="333" name="Picture 332" descr="C:\Users\ADMINI~1\AppData\Local\Temp\ksohtml\clip_image55.png"/>
        <xdr:cNvPicPr>
          <a:picLocks noChangeAspect="1" noChangeArrowheads="1"/>
        </xdr:cNvPicPr>
      </xdr:nvPicPr>
      <xdr:blipFill>
        <a:blip r:embed="rId1" cstate="print"/>
        <a:srcRect/>
        <a:stretch>
          <a:fillRect/>
        </a:stretch>
      </xdr:blipFill>
      <xdr:spPr>
        <a:xfrm>
          <a:off x="3600450" y="472039950"/>
          <a:ext cx="219075" cy="266700"/>
        </a:xfrm>
        <a:prstGeom prst="rect">
          <a:avLst/>
        </a:prstGeom>
        <a:noFill/>
      </xdr:spPr>
    </xdr:pic>
    <xdr:clientData/>
  </xdr:twoCellAnchor>
  <xdr:twoCellAnchor editAs="oneCell">
    <xdr:from>
      <xdr:col>6</xdr:col>
      <xdr:colOff>457200</xdr:colOff>
      <xdr:row>584</xdr:row>
      <xdr:rowOff>0</xdr:rowOff>
    </xdr:from>
    <xdr:to>
      <xdr:col>7</xdr:col>
      <xdr:colOff>219075</xdr:colOff>
      <xdr:row>584</xdr:row>
      <xdr:rowOff>266700</xdr:rowOff>
    </xdr:to>
    <xdr:pic>
      <xdr:nvPicPr>
        <xdr:cNvPr id="334" name="Picture 333" descr="C:\Users\ADMINI~1\AppData\Local\Temp\ksohtml\clip_image58.png"/>
        <xdr:cNvPicPr>
          <a:picLocks noChangeAspect="1" noChangeArrowheads="1"/>
        </xdr:cNvPicPr>
      </xdr:nvPicPr>
      <xdr:blipFill>
        <a:blip r:embed="rId1" cstate="print"/>
        <a:srcRect/>
        <a:stretch>
          <a:fillRect/>
        </a:stretch>
      </xdr:blipFill>
      <xdr:spPr>
        <a:xfrm>
          <a:off x="3829050" y="472039950"/>
          <a:ext cx="219075" cy="266700"/>
        </a:xfrm>
        <a:prstGeom prst="rect">
          <a:avLst/>
        </a:prstGeom>
        <a:noFill/>
      </xdr:spPr>
    </xdr:pic>
    <xdr:clientData/>
  </xdr:twoCellAnchor>
  <xdr:twoCellAnchor editAs="oneCell">
    <xdr:from>
      <xdr:col>7</xdr:col>
      <xdr:colOff>0</xdr:colOff>
      <xdr:row>584</xdr:row>
      <xdr:rowOff>0</xdr:rowOff>
    </xdr:from>
    <xdr:to>
      <xdr:col>7</xdr:col>
      <xdr:colOff>219075</xdr:colOff>
      <xdr:row>584</xdr:row>
      <xdr:rowOff>266700</xdr:rowOff>
    </xdr:to>
    <xdr:pic>
      <xdr:nvPicPr>
        <xdr:cNvPr id="335" name="Picture 334" descr="C:\Users\ADMINI~1\AppData\Local\Temp\ksohtml\clip_image59.png"/>
        <xdr:cNvPicPr>
          <a:picLocks noChangeAspect="1" noChangeArrowheads="1"/>
        </xdr:cNvPicPr>
      </xdr:nvPicPr>
      <xdr:blipFill>
        <a:blip r:embed="rId1" cstate="print"/>
        <a:srcRect/>
        <a:stretch>
          <a:fillRect/>
        </a:stretch>
      </xdr:blipFill>
      <xdr:spPr>
        <a:xfrm>
          <a:off x="3829050" y="472039950"/>
          <a:ext cx="219075" cy="266700"/>
        </a:xfrm>
        <a:prstGeom prst="rect">
          <a:avLst/>
        </a:prstGeom>
        <a:noFill/>
      </xdr:spPr>
    </xdr:pic>
    <xdr:clientData/>
  </xdr:twoCellAnchor>
  <xdr:twoCellAnchor editAs="oneCell">
    <xdr:from>
      <xdr:col>7</xdr:col>
      <xdr:colOff>228600</xdr:colOff>
      <xdr:row>584</xdr:row>
      <xdr:rowOff>0</xdr:rowOff>
    </xdr:from>
    <xdr:to>
      <xdr:col>7</xdr:col>
      <xdr:colOff>447675</xdr:colOff>
      <xdr:row>584</xdr:row>
      <xdr:rowOff>266700</xdr:rowOff>
    </xdr:to>
    <xdr:pic>
      <xdr:nvPicPr>
        <xdr:cNvPr id="336" name="Picture 335" descr="C:\Users\ADMINI~1\AppData\Local\Temp\ksohtml\clip_image62.png"/>
        <xdr:cNvPicPr>
          <a:picLocks noChangeAspect="1" noChangeArrowheads="1"/>
        </xdr:cNvPicPr>
      </xdr:nvPicPr>
      <xdr:blipFill>
        <a:blip r:embed="rId1" cstate="print"/>
        <a:srcRect/>
        <a:stretch>
          <a:fillRect/>
        </a:stretch>
      </xdr:blipFill>
      <xdr:spPr>
        <a:xfrm>
          <a:off x="4057650" y="472039950"/>
          <a:ext cx="219075" cy="266700"/>
        </a:xfrm>
        <a:prstGeom prst="rect">
          <a:avLst/>
        </a:prstGeom>
        <a:noFill/>
      </xdr:spPr>
    </xdr:pic>
    <xdr:clientData/>
  </xdr:twoCellAnchor>
  <xdr:twoCellAnchor editAs="oneCell">
    <xdr:from>
      <xdr:col>7</xdr:col>
      <xdr:colOff>457200</xdr:colOff>
      <xdr:row>584</xdr:row>
      <xdr:rowOff>0</xdr:rowOff>
    </xdr:from>
    <xdr:to>
      <xdr:col>8</xdr:col>
      <xdr:colOff>161925</xdr:colOff>
      <xdr:row>584</xdr:row>
      <xdr:rowOff>266700</xdr:rowOff>
    </xdr:to>
    <xdr:pic>
      <xdr:nvPicPr>
        <xdr:cNvPr id="337" name="Picture 336" descr="C:\Users\ADMINI~1\AppData\Local\Temp\ksohtml\clip_image63.png"/>
        <xdr:cNvPicPr>
          <a:picLocks noChangeAspect="1" noChangeArrowheads="1"/>
        </xdr:cNvPicPr>
      </xdr:nvPicPr>
      <xdr:blipFill>
        <a:blip r:embed="rId1" cstate="print"/>
        <a:srcRect/>
        <a:stretch>
          <a:fillRect/>
        </a:stretch>
      </xdr:blipFill>
      <xdr:spPr>
        <a:xfrm>
          <a:off x="4286250" y="472039950"/>
          <a:ext cx="219075" cy="266700"/>
        </a:xfrm>
        <a:prstGeom prst="rect">
          <a:avLst/>
        </a:prstGeom>
        <a:noFill/>
      </xdr:spPr>
    </xdr:pic>
    <xdr:clientData/>
  </xdr:twoCellAnchor>
  <xdr:twoCellAnchor editAs="oneCell">
    <xdr:from>
      <xdr:col>8</xdr:col>
      <xdr:colOff>0</xdr:colOff>
      <xdr:row>584</xdr:row>
      <xdr:rowOff>0</xdr:rowOff>
    </xdr:from>
    <xdr:to>
      <xdr:col>8</xdr:col>
      <xdr:colOff>219075</xdr:colOff>
      <xdr:row>584</xdr:row>
      <xdr:rowOff>266700</xdr:rowOff>
    </xdr:to>
    <xdr:pic>
      <xdr:nvPicPr>
        <xdr:cNvPr id="338" name="Picture 337" descr="C:\Users\ADMINI~1\AppData\Local\Temp\ksohtml\clip_image67.png"/>
        <xdr:cNvPicPr>
          <a:picLocks noChangeAspect="1" noChangeArrowheads="1"/>
        </xdr:cNvPicPr>
      </xdr:nvPicPr>
      <xdr:blipFill>
        <a:blip r:embed="rId1" cstate="print"/>
        <a:srcRect/>
        <a:stretch>
          <a:fillRect/>
        </a:stretch>
      </xdr:blipFill>
      <xdr:spPr>
        <a:xfrm>
          <a:off x="4343400" y="472039950"/>
          <a:ext cx="219075" cy="266700"/>
        </a:xfrm>
        <a:prstGeom prst="rect">
          <a:avLst/>
        </a:prstGeom>
        <a:noFill/>
      </xdr:spPr>
    </xdr:pic>
    <xdr:clientData/>
  </xdr:twoCellAnchor>
  <xdr:twoCellAnchor editAs="oneCell">
    <xdr:from>
      <xdr:col>8</xdr:col>
      <xdr:colOff>228600</xdr:colOff>
      <xdr:row>584</xdr:row>
      <xdr:rowOff>0</xdr:rowOff>
    </xdr:from>
    <xdr:to>
      <xdr:col>8</xdr:col>
      <xdr:colOff>447675</xdr:colOff>
      <xdr:row>584</xdr:row>
      <xdr:rowOff>266700</xdr:rowOff>
    </xdr:to>
    <xdr:pic>
      <xdr:nvPicPr>
        <xdr:cNvPr id="339" name="Picture 338" descr="C:\Users\ADMINI~1\AppData\Local\Temp\ksohtml\clip_image68.png"/>
        <xdr:cNvPicPr>
          <a:picLocks noChangeAspect="1" noChangeArrowheads="1"/>
        </xdr:cNvPicPr>
      </xdr:nvPicPr>
      <xdr:blipFill>
        <a:blip r:embed="rId1" cstate="print"/>
        <a:srcRect/>
        <a:stretch>
          <a:fillRect/>
        </a:stretch>
      </xdr:blipFill>
      <xdr:spPr>
        <a:xfrm>
          <a:off x="4572000" y="472039950"/>
          <a:ext cx="219075" cy="266700"/>
        </a:xfrm>
        <a:prstGeom prst="rect">
          <a:avLst/>
        </a:prstGeom>
        <a:noFill/>
      </xdr:spPr>
    </xdr:pic>
    <xdr:clientData/>
  </xdr:twoCellAnchor>
  <xdr:twoCellAnchor editAs="oneCell">
    <xdr:from>
      <xdr:col>8</xdr:col>
      <xdr:colOff>457200</xdr:colOff>
      <xdr:row>584</xdr:row>
      <xdr:rowOff>0</xdr:rowOff>
    </xdr:from>
    <xdr:to>
      <xdr:col>9</xdr:col>
      <xdr:colOff>85725</xdr:colOff>
      <xdr:row>584</xdr:row>
      <xdr:rowOff>266700</xdr:rowOff>
    </xdr:to>
    <xdr:pic>
      <xdr:nvPicPr>
        <xdr:cNvPr id="340" name="Picture 339" descr="C:\Users\ADMINI~1\AppData\Local\Temp\ksohtml\clip_image72.png"/>
        <xdr:cNvPicPr>
          <a:picLocks noChangeAspect="1" noChangeArrowheads="1"/>
        </xdr:cNvPicPr>
      </xdr:nvPicPr>
      <xdr:blipFill>
        <a:blip r:embed="rId1" cstate="print"/>
        <a:srcRect/>
        <a:stretch>
          <a:fillRect/>
        </a:stretch>
      </xdr:blipFill>
      <xdr:spPr>
        <a:xfrm>
          <a:off x="4800600" y="472039950"/>
          <a:ext cx="219075" cy="266700"/>
        </a:xfrm>
        <a:prstGeom prst="rect">
          <a:avLst/>
        </a:prstGeom>
        <a:noFill/>
      </xdr:spPr>
    </xdr:pic>
    <xdr:clientData/>
  </xdr:twoCellAnchor>
  <xdr:twoCellAnchor editAs="oneCell">
    <xdr:from>
      <xdr:col>9</xdr:col>
      <xdr:colOff>0</xdr:colOff>
      <xdr:row>584</xdr:row>
      <xdr:rowOff>0</xdr:rowOff>
    </xdr:from>
    <xdr:to>
      <xdr:col>9</xdr:col>
      <xdr:colOff>219075</xdr:colOff>
      <xdr:row>584</xdr:row>
      <xdr:rowOff>266700</xdr:rowOff>
    </xdr:to>
    <xdr:pic>
      <xdr:nvPicPr>
        <xdr:cNvPr id="341" name="Picture 340" descr="C:\Users\ADMINI~1\AppData\Local\Temp\ksohtml\clip_image73.png"/>
        <xdr:cNvPicPr>
          <a:picLocks noChangeAspect="1" noChangeArrowheads="1"/>
        </xdr:cNvPicPr>
      </xdr:nvPicPr>
      <xdr:blipFill>
        <a:blip r:embed="rId1" cstate="print"/>
        <a:srcRect/>
        <a:stretch>
          <a:fillRect/>
        </a:stretch>
      </xdr:blipFill>
      <xdr:spPr>
        <a:xfrm>
          <a:off x="4933950" y="472039950"/>
          <a:ext cx="219075" cy="266700"/>
        </a:xfrm>
        <a:prstGeom prst="rect">
          <a:avLst/>
        </a:prstGeom>
        <a:noFill/>
      </xdr:spPr>
    </xdr:pic>
    <xdr:clientData/>
  </xdr:twoCellAnchor>
  <xdr:twoCellAnchor editAs="oneCell">
    <xdr:from>
      <xdr:col>1</xdr:col>
      <xdr:colOff>0</xdr:colOff>
      <xdr:row>585</xdr:row>
      <xdr:rowOff>0</xdr:rowOff>
    </xdr:from>
    <xdr:to>
      <xdr:col>1</xdr:col>
      <xdr:colOff>219075</xdr:colOff>
      <xdr:row>585</xdr:row>
      <xdr:rowOff>266700</xdr:rowOff>
    </xdr:to>
    <xdr:pic>
      <xdr:nvPicPr>
        <xdr:cNvPr id="342" name="Picture 341" descr="C:\Users\ADMINI~1\AppData\Local\Temp\ksohtml\clip_image6.png"/>
        <xdr:cNvPicPr>
          <a:picLocks noChangeAspect="1" noChangeArrowheads="1"/>
        </xdr:cNvPicPr>
      </xdr:nvPicPr>
      <xdr:blipFill>
        <a:blip r:embed="rId1" cstate="print"/>
        <a:srcRect/>
        <a:stretch>
          <a:fillRect/>
        </a:stretch>
      </xdr:blipFill>
      <xdr:spPr>
        <a:xfrm>
          <a:off x="466725" y="472852750"/>
          <a:ext cx="219075" cy="266700"/>
        </a:xfrm>
        <a:prstGeom prst="rect">
          <a:avLst/>
        </a:prstGeom>
        <a:noFill/>
      </xdr:spPr>
    </xdr:pic>
    <xdr:clientData/>
  </xdr:twoCellAnchor>
  <xdr:twoCellAnchor editAs="oneCell">
    <xdr:from>
      <xdr:col>1</xdr:col>
      <xdr:colOff>428625</xdr:colOff>
      <xdr:row>662</xdr:row>
      <xdr:rowOff>171450</xdr:rowOff>
    </xdr:from>
    <xdr:to>
      <xdr:col>2</xdr:col>
      <xdr:colOff>47625</xdr:colOff>
      <xdr:row>662</xdr:row>
      <xdr:rowOff>438150</xdr:rowOff>
    </xdr:to>
    <xdr:pic>
      <xdr:nvPicPr>
        <xdr:cNvPr id="343" name="Picture 342" descr="C:\Users\ADMINI~1\AppData\Local\Temp\ksohtml\clip_image7.png"/>
        <xdr:cNvPicPr>
          <a:picLocks noChangeAspect="1" noChangeArrowheads="1"/>
        </xdr:cNvPicPr>
      </xdr:nvPicPr>
      <xdr:blipFill>
        <a:blip r:embed="rId1" cstate="print"/>
        <a:srcRect/>
        <a:stretch>
          <a:fillRect/>
        </a:stretch>
      </xdr:blipFill>
      <xdr:spPr>
        <a:xfrm>
          <a:off x="895350" y="535609800"/>
          <a:ext cx="219075" cy="266700"/>
        </a:xfrm>
        <a:prstGeom prst="rect">
          <a:avLst/>
        </a:prstGeom>
        <a:noFill/>
      </xdr:spPr>
    </xdr:pic>
    <xdr:clientData/>
  </xdr:twoCellAnchor>
  <xdr:twoCellAnchor editAs="oneCell">
    <xdr:from>
      <xdr:col>1</xdr:col>
      <xdr:colOff>457200</xdr:colOff>
      <xdr:row>585</xdr:row>
      <xdr:rowOff>0</xdr:rowOff>
    </xdr:from>
    <xdr:to>
      <xdr:col>2</xdr:col>
      <xdr:colOff>76200</xdr:colOff>
      <xdr:row>585</xdr:row>
      <xdr:rowOff>266700</xdr:rowOff>
    </xdr:to>
    <xdr:pic>
      <xdr:nvPicPr>
        <xdr:cNvPr id="344" name="Picture 343" descr="C:\Users\ADMINI~1\AppData\Local\Temp\ksohtml\clip_image10.png"/>
        <xdr:cNvPicPr>
          <a:picLocks noChangeAspect="1" noChangeArrowheads="1"/>
        </xdr:cNvPicPr>
      </xdr:nvPicPr>
      <xdr:blipFill>
        <a:blip r:embed="rId1" cstate="print"/>
        <a:srcRect/>
        <a:stretch>
          <a:fillRect/>
        </a:stretch>
      </xdr:blipFill>
      <xdr:spPr>
        <a:xfrm>
          <a:off x="923925" y="472852750"/>
          <a:ext cx="219075" cy="266700"/>
        </a:xfrm>
        <a:prstGeom prst="rect">
          <a:avLst/>
        </a:prstGeom>
        <a:noFill/>
      </xdr:spPr>
    </xdr:pic>
    <xdr:clientData/>
  </xdr:twoCellAnchor>
  <xdr:twoCellAnchor editAs="oneCell">
    <xdr:from>
      <xdr:col>2</xdr:col>
      <xdr:colOff>0</xdr:colOff>
      <xdr:row>585</xdr:row>
      <xdr:rowOff>0</xdr:rowOff>
    </xdr:from>
    <xdr:to>
      <xdr:col>2</xdr:col>
      <xdr:colOff>219075</xdr:colOff>
      <xdr:row>585</xdr:row>
      <xdr:rowOff>266700</xdr:rowOff>
    </xdr:to>
    <xdr:pic>
      <xdr:nvPicPr>
        <xdr:cNvPr id="345" name="Picture 344" descr="C:\Users\ADMINI~1\AppData\Local\Temp\ksohtml\clip_image11.png"/>
        <xdr:cNvPicPr>
          <a:picLocks noChangeAspect="1" noChangeArrowheads="1"/>
        </xdr:cNvPicPr>
      </xdr:nvPicPr>
      <xdr:blipFill>
        <a:blip r:embed="rId1" cstate="print"/>
        <a:srcRect/>
        <a:stretch>
          <a:fillRect/>
        </a:stretch>
      </xdr:blipFill>
      <xdr:spPr>
        <a:xfrm>
          <a:off x="1066800" y="472852750"/>
          <a:ext cx="219075" cy="266700"/>
        </a:xfrm>
        <a:prstGeom prst="rect">
          <a:avLst/>
        </a:prstGeom>
        <a:noFill/>
      </xdr:spPr>
    </xdr:pic>
    <xdr:clientData/>
  </xdr:twoCellAnchor>
  <xdr:twoCellAnchor editAs="oneCell">
    <xdr:from>
      <xdr:col>2</xdr:col>
      <xdr:colOff>228600</xdr:colOff>
      <xdr:row>585</xdr:row>
      <xdr:rowOff>0</xdr:rowOff>
    </xdr:from>
    <xdr:to>
      <xdr:col>2</xdr:col>
      <xdr:colOff>447675</xdr:colOff>
      <xdr:row>585</xdr:row>
      <xdr:rowOff>266700</xdr:rowOff>
    </xdr:to>
    <xdr:pic>
      <xdr:nvPicPr>
        <xdr:cNvPr id="346" name="Picture 345" descr="C:\Users\ADMINI~1\AppData\Local\Temp\ksohtml\clip_image12.png"/>
        <xdr:cNvPicPr>
          <a:picLocks noChangeAspect="1" noChangeArrowheads="1"/>
        </xdr:cNvPicPr>
      </xdr:nvPicPr>
      <xdr:blipFill>
        <a:blip r:embed="rId1" cstate="print"/>
        <a:srcRect/>
        <a:stretch>
          <a:fillRect/>
        </a:stretch>
      </xdr:blipFill>
      <xdr:spPr>
        <a:xfrm>
          <a:off x="1295400" y="472852750"/>
          <a:ext cx="219075" cy="266700"/>
        </a:xfrm>
        <a:prstGeom prst="rect">
          <a:avLst/>
        </a:prstGeom>
        <a:noFill/>
      </xdr:spPr>
    </xdr:pic>
    <xdr:clientData/>
  </xdr:twoCellAnchor>
  <xdr:twoCellAnchor editAs="oneCell">
    <xdr:from>
      <xdr:col>2</xdr:col>
      <xdr:colOff>457200</xdr:colOff>
      <xdr:row>585</xdr:row>
      <xdr:rowOff>0</xdr:rowOff>
    </xdr:from>
    <xdr:to>
      <xdr:col>3</xdr:col>
      <xdr:colOff>104775</xdr:colOff>
      <xdr:row>585</xdr:row>
      <xdr:rowOff>266700</xdr:rowOff>
    </xdr:to>
    <xdr:pic>
      <xdr:nvPicPr>
        <xdr:cNvPr id="347" name="Picture 346" descr="C:\Users\ADMINI~1\AppData\Local\Temp\ksohtml\clip_image15.png"/>
        <xdr:cNvPicPr>
          <a:picLocks noChangeAspect="1" noChangeArrowheads="1"/>
        </xdr:cNvPicPr>
      </xdr:nvPicPr>
      <xdr:blipFill>
        <a:blip r:embed="rId1" cstate="print"/>
        <a:srcRect/>
        <a:stretch>
          <a:fillRect/>
        </a:stretch>
      </xdr:blipFill>
      <xdr:spPr>
        <a:xfrm>
          <a:off x="1524000" y="472852750"/>
          <a:ext cx="219075" cy="266700"/>
        </a:xfrm>
        <a:prstGeom prst="rect">
          <a:avLst/>
        </a:prstGeom>
        <a:noFill/>
      </xdr:spPr>
    </xdr:pic>
    <xdr:clientData/>
  </xdr:twoCellAnchor>
  <xdr:twoCellAnchor editAs="oneCell">
    <xdr:from>
      <xdr:col>3</xdr:col>
      <xdr:colOff>0</xdr:colOff>
      <xdr:row>585</xdr:row>
      <xdr:rowOff>0</xdr:rowOff>
    </xdr:from>
    <xdr:to>
      <xdr:col>3</xdr:col>
      <xdr:colOff>219075</xdr:colOff>
      <xdr:row>585</xdr:row>
      <xdr:rowOff>266700</xdr:rowOff>
    </xdr:to>
    <xdr:pic>
      <xdr:nvPicPr>
        <xdr:cNvPr id="348" name="Picture 347" descr="C:\Users\ADMINI~1\AppData\Local\Temp\ksohtml\clip_image16.png"/>
        <xdr:cNvPicPr>
          <a:picLocks noChangeAspect="1" noChangeArrowheads="1"/>
        </xdr:cNvPicPr>
      </xdr:nvPicPr>
      <xdr:blipFill>
        <a:blip r:embed="rId1" cstate="print"/>
        <a:srcRect/>
        <a:stretch>
          <a:fillRect/>
        </a:stretch>
      </xdr:blipFill>
      <xdr:spPr>
        <a:xfrm>
          <a:off x="1638300" y="472852750"/>
          <a:ext cx="219075" cy="266700"/>
        </a:xfrm>
        <a:prstGeom prst="rect">
          <a:avLst/>
        </a:prstGeom>
        <a:noFill/>
      </xdr:spPr>
    </xdr:pic>
    <xdr:clientData/>
  </xdr:twoCellAnchor>
  <xdr:twoCellAnchor editAs="oneCell">
    <xdr:from>
      <xdr:col>3</xdr:col>
      <xdr:colOff>228600</xdr:colOff>
      <xdr:row>585</xdr:row>
      <xdr:rowOff>0</xdr:rowOff>
    </xdr:from>
    <xdr:to>
      <xdr:col>3</xdr:col>
      <xdr:colOff>447675</xdr:colOff>
      <xdr:row>585</xdr:row>
      <xdr:rowOff>266700</xdr:rowOff>
    </xdr:to>
    <xdr:pic>
      <xdr:nvPicPr>
        <xdr:cNvPr id="349" name="Picture 348" descr="C:\Users\ADMINI~1\AppData\Local\Temp\ksohtml\clip_image17.png"/>
        <xdr:cNvPicPr>
          <a:picLocks noChangeAspect="1" noChangeArrowheads="1"/>
        </xdr:cNvPicPr>
      </xdr:nvPicPr>
      <xdr:blipFill>
        <a:blip r:embed="rId1" cstate="print"/>
        <a:srcRect/>
        <a:stretch>
          <a:fillRect/>
        </a:stretch>
      </xdr:blipFill>
      <xdr:spPr>
        <a:xfrm>
          <a:off x="1866900" y="472852750"/>
          <a:ext cx="219075" cy="266700"/>
        </a:xfrm>
        <a:prstGeom prst="rect">
          <a:avLst/>
        </a:prstGeom>
        <a:noFill/>
      </xdr:spPr>
    </xdr:pic>
    <xdr:clientData/>
  </xdr:twoCellAnchor>
  <xdr:twoCellAnchor editAs="oneCell">
    <xdr:from>
      <xdr:col>3</xdr:col>
      <xdr:colOff>457200</xdr:colOff>
      <xdr:row>585</xdr:row>
      <xdr:rowOff>0</xdr:rowOff>
    </xdr:from>
    <xdr:to>
      <xdr:col>4</xdr:col>
      <xdr:colOff>47625</xdr:colOff>
      <xdr:row>585</xdr:row>
      <xdr:rowOff>266700</xdr:rowOff>
    </xdr:to>
    <xdr:pic>
      <xdr:nvPicPr>
        <xdr:cNvPr id="350" name="Picture 349" descr="C:\Users\ADMINI~1\AppData\Local\Temp\ksohtml\clip_image20.png"/>
        <xdr:cNvPicPr>
          <a:picLocks noChangeAspect="1" noChangeArrowheads="1"/>
        </xdr:cNvPicPr>
      </xdr:nvPicPr>
      <xdr:blipFill>
        <a:blip r:embed="rId1" cstate="print"/>
        <a:srcRect/>
        <a:stretch>
          <a:fillRect/>
        </a:stretch>
      </xdr:blipFill>
      <xdr:spPr>
        <a:xfrm>
          <a:off x="2095500" y="472852750"/>
          <a:ext cx="219075" cy="266700"/>
        </a:xfrm>
        <a:prstGeom prst="rect">
          <a:avLst/>
        </a:prstGeom>
        <a:noFill/>
      </xdr:spPr>
    </xdr:pic>
    <xdr:clientData/>
  </xdr:twoCellAnchor>
  <xdr:twoCellAnchor editAs="oneCell">
    <xdr:from>
      <xdr:col>4</xdr:col>
      <xdr:colOff>0</xdr:colOff>
      <xdr:row>585</xdr:row>
      <xdr:rowOff>0</xdr:rowOff>
    </xdr:from>
    <xdr:to>
      <xdr:col>4</xdr:col>
      <xdr:colOff>219075</xdr:colOff>
      <xdr:row>585</xdr:row>
      <xdr:rowOff>266700</xdr:rowOff>
    </xdr:to>
    <xdr:pic>
      <xdr:nvPicPr>
        <xdr:cNvPr id="351" name="Picture 350" descr="C:\Users\ADMINI~1\AppData\Local\Temp\ksohtml\clip_image21.png"/>
        <xdr:cNvPicPr>
          <a:picLocks noChangeAspect="1" noChangeArrowheads="1"/>
        </xdr:cNvPicPr>
      </xdr:nvPicPr>
      <xdr:blipFill>
        <a:blip r:embed="rId1" cstate="print"/>
        <a:srcRect/>
        <a:stretch>
          <a:fillRect/>
        </a:stretch>
      </xdr:blipFill>
      <xdr:spPr>
        <a:xfrm>
          <a:off x="2266950" y="472852750"/>
          <a:ext cx="219075" cy="266700"/>
        </a:xfrm>
        <a:prstGeom prst="rect">
          <a:avLst/>
        </a:prstGeom>
        <a:noFill/>
      </xdr:spPr>
    </xdr:pic>
    <xdr:clientData/>
  </xdr:twoCellAnchor>
  <xdr:twoCellAnchor editAs="oneCell">
    <xdr:from>
      <xdr:col>4</xdr:col>
      <xdr:colOff>228600</xdr:colOff>
      <xdr:row>585</xdr:row>
      <xdr:rowOff>0</xdr:rowOff>
    </xdr:from>
    <xdr:to>
      <xdr:col>4</xdr:col>
      <xdr:colOff>447675</xdr:colOff>
      <xdr:row>585</xdr:row>
      <xdr:rowOff>266700</xdr:rowOff>
    </xdr:to>
    <xdr:pic>
      <xdr:nvPicPr>
        <xdr:cNvPr id="352" name="Picture 351" descr="C:\Users\ADMINI~1\AppData\Local\Temp\ksohtml\clip_image24.png"/>
        <xdr:cNvPicPr>
          <a:picLocks noChangeAspect="1" noChangeArrowheads="1"/>
        </xdr:cNvPicPr>
      </xdr:nvPicPr>
      <xdr:blipFill>
        <a:blip r:embed="rId1" cstate="print"/>
        <a:srcRect/>
        <a:stretch>
          <a:fillRect/>
        </a:stretch>
      </xdr:blipFill>
      <xdr:spPr>
        <a:xfrm>
          <a:off x="2495550" y="472852750"/>
          <a:ext cx="219075" cy="266700"/>
        </a:xfrm>
        <a:prstGeom prst="rect">
          <a:avLst/>
        </a:prstGeom>
        <a:noFill/>
      </xdr:spPr>
    </xdr:pic>
    <xdr:clientData/>
  </xdr:twoCellAnchor>
  <xdr:twoCellAnchor editAs="oneCell">
    <xdr:from>
      <xdr:col>4</xdr:col>
      <xdr:colOff>457200</xdr:colOff>
      <xdr:row>585</xdr:row>
      <xdr:rowOff>0</xdr:rowOff>
    </xdr:from>
    <xdr:to>
      <xdr:col>5</xdr:col>
      <xdr:colOff>66675</xdr:colOff>
      <xdr:row>585</xdr:row>
      <xdr:rowOff>266700</xdr:rowOff>
    </xdr:to>
    <xdr:pic>
      <xdr:nvPicPr>
        <xdr:cNvPr id="353" name="Picture 352" descr="C:\Users\ADMINI~1\AppData\Local\Temp\ksohtml\clip_image25.png"/>
        <xdr:cNvPicPr>
          <a:picLocks noChangeAspect="1" noChangeArrowheads="1"/>
        </xdr:cNvPicPr>
      </xdr:nvPicPr>
      <xdr:blipFill>
        <a:blip r:embed="rId1" cstate="print"/>
        <a:srcRect/>
        <a:stretch>
          <a:fillRect/>
        </a:stretch>
      </xdr:blipFill>
      <xdr:spPr>
        <a:xfrm>
          <a:off x="2724150" y="472852750"/>
          <a:ext cx="219075" cy="266700"/>
        </a:xfrm>
        <a:prstGeom prst="rect">
          <a:avLst/>
        </a:prstGeom>
        <a:noFill/>
      </xdr:spPr>
    </xdr:pic>
    <xdr:clientData/>
  </xdr:twoCellAnchor>
  <xdr:twoCellAnchor editAs="oneCell">
    <xdr:from>
      <xdr:col>5</xdr:col>
      <xdr:colOff>0</xdr:colOff>
      <xdr:row>585</xdr:row>
      <xdr:rowOff>0</xdr:rowOff>
    </xdr:from>
    <xdr:to>
      <xdr:col>5</xdr:col>
      <xdr:colOff>219075</xdr:colOff>
      <xdr:row>585</xdr:row>
      <xdr:rowOff>266700</xdr:rowOff>
    </xdr:to>
    <xdr:pic>
      <xdr:nvPicPr>
        <xdr:cNvPr id="354" name="Picture 353" descr="C:\Users\ADMINI~1\AppData\Local\Temp\ksohtml\clip_image28.png"/>
        <xdr:cNvPicPr>
          <a:picLocks noChangeAspect="1" noChangeArrowheads="1"/>
        </xdr:cNvPicPr>
      </xdr:nvPicPr>
      <xdr:blipFill>
        <a:blip r:embed="rId1" cstate="print"/>
        <a:srcRect/>
        <a:stretch>
          <a:fillRect/>
        </a:stretch>
      </xdr:blipFill>
      <xdr:spPr>
        <a:xfrm>
          <a:off x="2876550" y="472852750"/>
          <a:ext cx="219075" cy="266700"/>
        </a:xfrm>
        <a:prstGeom prst="rect">
          <a:avLst/>
        </a:prstGeom>
        <a:noFill/>
      </xdr:spPr>
    </xdr:pic>
    <xdr:clientData/>
  </xdr:twoCellAnchor>
  <xdr:twoCellAnchor editAs="oneCell">
    <xdr:from>
      <xdr:col>5</xdr:col>
      <xdr:colOff>228600</xdr:colOff>
      <xdr:row>585</xdr:row>
      <xdr:rowOff>0</xdr:rowOff>
    </xdr:from>
    <xdr:to>
      <xdr:col>5</xdr:col>
      <xdr:colOff>447675</xdr:colOff>
      <xdr:row>585</xdr:row>
      <xdr:rowOff>266700</xdr:rowOff>
    </xdr:to>
    <xdr:pic>
      <xdr:nvPicPr>
        <xdr:cNvPr id="355" name="Picture 354" descr="C:\Users\ADMINI~1\AppData\Local\Temp\ksohtml\clip_image29.png"/>
        <xdr:cNvPicPr>
          <a:picLocks noChangeAspect="1" noChangeArrowheads="1"/>
        </xdr:cNvPicPr>
      </xdr:nvPicPr>
      <xdr:blipFill>
        <a:blip r:embed="rId1" cstate="print"/>
        <a:srcRect/>
        <a:stretch>
          <a:fillRect/>
        </a:stretch>
      </xdr:blipFill>
      <xdr:spPr>
        <a:xfrm>
          <a:off x="3105150" y="472852750"/>
          <a:ext cx="219075" cy="266700"/>
        </a:xfrm>
        <a:prstGeom prst="rect">
          <a:avLst/>
        </a:prstGeom>
        <a:noFill/>
      </xdr:spPr>
    </xdr:pic>
    <xdr:clientData/>
  </xdr:twoCellAnchor>
  <xdr:twoCellAnchor editAs="oneCell">
    <xdr:from>
      <xdr:col>5</xdr:col>
      <xdr:colOff>457200</xdr:colOff>
      <xdr:row>585</xdr:row>
      <xdr:rowOff>0</xdr:rowOff>
    </xdr:from>
    <xdr:to>
      <xdr:col>6</xdr:col>
      <xdr:colOff>180975</xdr:colOff>
      <xdr:row>585</xdr:row>
      <xdr:rowOff>266700</xdr:rowOff>
    </xdr:to>
    <xdr:pic>
      <xdr:nvPicPr>
        <xdr:cNvPr id="356" name="Picture 355" descr="C:\Users\ADMINI~1\AppData\Local\Temp\ksohtml\clip_image30.png"/>
        <xdr:cNvPicPr>
          <a:picLocks noChangeAspect="1" noChangeArrowheads="1"/>
        </xdr:cNvPicPr>
      </xdr:nvPicPr>
      <xdr:blipFill>
        <a:blip r:embed="rId1" cstate="print"/>
        <a:srcRect/>
        <a:stretch>
          <a:fillRect/>
        </a:stretch>
      </xdr:blipFill>
      <xdr:spPr>
        <a:xfrm>
          <a:off x="3333750" y="472852750"/>
          <a:ext cx="219075" cy="266700"/>
        </a:xfrm>
        <a:prstGeom prst="rect">
          <a:avLst/>
        </a:prstGeom>
        <a:noFill/>
      </xdr:spPr>
    </xdr:pic>
    <xdr:clientData/>
  </xdr:twoCellAnchor>
  <xdr:twoCellAnchor editAs="oneCell">
    <xdr:from>
      <xdr:col>6</xdr:col>
      <xdr:colOff>0</xdr:colOff>
      <xdr:row>585</xdr:row>
      <xdr:rowOff>0</xdr:rowOff>
    </xdr:from>
    <xdr:to>
      <xdr:col>6</xdr:col>
      <xdr:colOff>219075</xdr:colOff>
      <xdr:row>585</xdr:row>
      <xdr:rowOff>266700</xdr:rowOff>
    </xdr:to>
    <xdr:pic>
      <xdr:nvPicPr>
        <xdr:cNvPr id="357" name="Picture 356" descr="C:\Users\ADMINI~1\AppData\Local\Temp\ksohtml\clip_image33.png"/>
        <xdr:cNvPicPr>
          <a:picLocks noChangeAspect="1" noChangeArrowheads="1"/>
        </xdr:cNvPicPr>
      </xdr:nvPicPr>
      <xdr:blipFill>
        <a:blip r:embed="rId1" cstate="print"/>
        <a:srcRect/>
        <a:stretch>
          <a:fillRect/>
        </a:stretch>
      </xdr:blipFill>
      <xdr:spPr>
        <a:xfrm>
          <a:off x="3371850" y="472852750"/>
          <a:ext cx="219075" cy="266700"/>
        </a:xfrm>
        <a:prstGeom prst="rect">
          <a:avLst/>
        </a:prstGeom>
        <a:noFill/>
      </xdr:spPr>
    </xdr:pic>
    <xdr:clientData/>
  </xdr:twoCellAnchor>
  <xdr:twoCellAnchor editAs="oneCell">
    <xdr:from>
      <xdr:col>6</xdr:col>
      <xdr:colOff>228600</xdr:colOff>
      <xdr:row>585</xdr:row>
      <xdr:rowOff>0</xdr:rowOff>
    </xdr:from>
    <xdr:to>
      <xdr:col>6</xdr:col>
      <xdr:colOff>447675</xdr:colOff>
      <xdr:row>585</xdr:row>
      <xdr:rowOff>266700</xdr:rowOff>
    </xdr:to>
    <xdr:pic>
      <xdr:nvPicPr>
        <xdr:cNvPr id="358" name="Picture 357" descr="C:\Users\ADMINI~1\AppData\Local\Temp\ksohtml\clip_image34.png"/>
        <xdr:cNvPicPr>
          <a:picLocks noChangeAspect="1" noChangeArrowheads="1"/>
        </xdr:cNvPicPr>
      </xdr:nvPicPr>
      <xdr:blipFill>
        <a:blip r:embed="rId1" cstate="print"/>
        <a:srcRect/>
        <a:stretch>
          <a:fillRect/>
        </a:stretch>
      </xdr:blipFill>
      <xdr:spPr>
        <a:xfrm>
          <a:off x="3600450" y="472852750"/>
          <a:ext cx="219075" cy="266700"/>
        </a:xfrm>
        <a:prstGeom prst="rect">
          <a:avLst/>
        </a:prstGeom>
        <a:noFill/>
      </xdr:spPr>
    </xdr:pic>
    <xdr:clientData/>
  </xdr:twoCellAnchor>
  <xdr:twoCellAnchor editAs="oneCell">
    <xdr:from>
      <xdr:col>6</xdr:col>
      <xdr:colOff>457200</xdr:colOff>
      <xdr:row>585</xdr:row>
      <xdr:rowOff>0</xdr:rowOff>
    </xdr:from>
    <xdr:to>
      <xdr:col>7</xdr:col>
      <xdr:colOff>219075</xdr:colOff>
      <xdr:row>585</xdr:row>
      <xdr:rowOff>266700</xdr:rowOff>
    </xdr:to>
    <xdr:pic>
      <xdr:nvPicPr>
        <xdr:cNvPr id="359" name="Picture 358" descr="C:\Users\ADMINI~1\AppData\Local\Temp\ksohtml\clip_image35.png"/>
        <xdr:cNvPicPr>
          <a:picLocks noChangeAspect="1" noChangeArrowheads="1"/>
        </xdr:cNvPicPr>
      </xdr:nvPicPr>
      <xdr:blipFill>
        <a:blip r:embed="rId1" cstate="print"/>
        <a:srcRect/>
        <a:stretch>
          <a:fillRect/>
        </a:stretch>
      </xdr:blipFill>
      <xdr:spPr>
        <a:xfrm>
          <a:off x="3829050" y="472852750"/>
          <a:ext cx="219075" cy="266700"/>
        </a:xfrm>
        <a:prstGeom prst="rect">
          <a:avLst/>
        </a:prstGeom>
        <a:noFill/>
      </xdr:spPr>
    </xdr:pic>
    <xdr:clientData/>
  </xdr:twoCellAnchor>
  <xdr:twoCellAnchor editAs="oneCell">
    <xdr:from>
      <xdr:col>7</xdr:col>
      <xdr:colOff>0</xdr:colOff>
      <xdr:row>585</xdr:row>
      <xdr:rowOff>0</xdr:rowOff>
    </xdr:from>
    <xdr:to>
      <xdr:col>7</xdr:col>
      <xdr:colOff>219075</xdr:colOff>
      <xdr:row>585</xdr:row>
      <xdr:rowOff>266700</xdr:rowOff>
    </xdr:to>
    <xdr:pic>
      <xdr:nvPicPr>
        <xdr:cNvPr id="360" name="Picture 359" descr="C:\Users\ADMINI~1\AppData\Local\Temp\ksohtml\clip_image38.png"/>
        <xdr:cNvPicPr>
          <a:picLocks noChangeAspect="1" noChangeArrowheads="1"/>
        </xdr:cNvPicPr>
      </xdr:nvPicPr>
      <xdr:blipFill>
        <a:blip r:embed="rId1" cstate="print"/>
        <a:srcRect/>
        <a:stretch>
          <a:fillRect/>
        </a:stretch>
      </xdr:blipFill>
      <xdr:spPr>
        <a:xfrm>
          <a:off x="3829050" y="472852750"/>
          <a:ext cx="219075" cy="266700"/>
        </a:xfrm>
        <a:prstGeom prst="rect">
          <a:avLst/>
        </a:prstGeom>
        <a:noFill/>
      </xdr:spPr>
    </xdr:pic>
    <xdr:clientData/>
  </xdr:twoCellAnchor>
  <xdr:twoCellAnchor editAs="oneCell">
    <xdr:from>
      <xdr:col>7</xdr:col>
      <xdr:colOff>228600</xdr:colOff>
      <xdr:row>585</xdr:row>
      <xdr:rowOff>0</xdr:rowOff>
    </xdr:from>
    <xdr:to>
      <xdr:col>7</xdr:col>
      <xdr:colOff>447675</xdr:colOff>
      <xdr:row>585</xdr:row>
      <xdr:rowOff>266700</xdr:rowOff>
    </xdr:to>
    <xdr:pic>
      <xdr:nvPicPr>
        <xdr:cNvPr id="361" name="Picture 360" descr="C:\Users\ADMINI~1\AppData\Local\Temp\ksohtml\clip_image39.png"/>
        <xdr:cNvPicPr>
          <a:picLocks noChangeAspect="1" noChangeArrowheads="1"/>
        </xdr:cNvPicPr>
      </xdr:nvPicPr>
      <xdr:blipFill>
        <a:blip r:embed="rId1" cstate="print"/>
        <a:srcRect/>
        <a:stretch>
          <a:fillRect/>
        </a:stretch>
      </xdr:blipFill>
      <xdr:spPr>
        <a:xfrm>
          <a:off x="4057650" y="472852750"/>
          <a:ext cx="219075" cy="266700"/>
        </a:xfrm>
        <a:prstGeom prst="rect">
          <a:avLst/>
        </a:prstGeom>
        <a:noFill/>
      </xdr:spPr>
    </xdr:pic>
    <xdr:clientData/>
  </xdr:twoCellAnchor>
  <xdr:twoCellAnchor editAs="oneCell">
    <xdr:from>
      <xdr:col>2</xdr:col>
      <xdr:colOff>0</xdr:colOff>
      <xdr:row>585</xdr:row>
      <xdr:rowOff>0</xdr:rowOff>
    </xdr:from>
    <xdr:to>
      <xdr:col>2</xdr:col>
      <xdr:colOff>219075</xdr:colOff>
      <xdr:row>585</xdr:row>
      <xdr:rowOff>266700</xdr:rowOff>
    </xdr:to>
    <xdr:pic>
      <xdr:nvPicPr>
        <xdr:cNvPr id="362" name="Picture 361" descr="C:\Users\ADMINI~1\AppData\Local\Temp\ksohtml\clip_image4.png"/>
        <xdr:cNvPicPr>
          <a:picLocks noChangeAspect="1" noChangeArrowheads="1"/>
        </xdr:cNvPicPr>
      </xdr:nvPicPr>
      <xdr:blipFill>
        <a:blip r:embed="rId1" cstate="print"/>
        <a:srcRect/>
        <a:stretch>
          <a:fillRect/>
        </a:stretch>
      </xdr:blipFill>
      <xdr:spPr>
        <a:xfrm>
          <a:off x="1066800" y="472852750"/>
          <a:ext cx="219075" cy="266700"/>
        </a:xfrm>
        <a:prstGeom prst="rect">
          <a:avLst/>
        </a:prstGeom>
        <a:noFill/>
      </xdr:spPr>
    </xdr:pic>
    <xdr:clientData/>
  </xdr:twoCellAnchor>
  <xdr:twoCellAnchor editAs="oneCell">
    <xdr:from>
      <xdr:col>2</xdr:col>
      <xdr:colOff>228600</xdr:colOff>
      <xdr:row>585</xdr:row>
      <xdr:rowOff>0</xdr:rowOff>
    </xdr:from>
    <xdr:to>
      <xdr:col>2</xdr:col>
      <xdr:colOff>447675</xdr:colOff>
      <xdr:row>585</xdr:row>
      <xdr:rowOff>266700</xdr:rowOff>
    </xdr:to>
    <xdr:pic>
      <xdr:nvPicPr>
        <xdr:cNvPr id="363" name="Picture 362" descr="C:\Users\ADMINI~1\AppData\Local\Temp\ksohtml\clip_image5.png"/>
        <xdr:cNvPicPr>
          <a:picLocks noChangeAspect="1" noChangeArrowheads="1"/>
        </xdr:cNvPicPr>
      </xdr:nvPicPr>
      <xdr:blipFill>
        <a:blip r:embed="rId1" cstate="print"/>
        <a:srcRect/>
        <a:stretch>
          <a:fillRect/>
        </a:stretch>
      </xdr:blipFill>
      <xdr:spPr>
        <a:xfrm>
          <a:off x="1295400" y="472852750"/>
          <a:ext cx="219075" cy="266700"/>
        </a:xfrm>
        <a:prstGeom prst="rect">
          <a:avLst/>
        </a:prstGeom>
        <a:noFill/>
      </xdr:spPr>
    </xdr:pic>
    <xdr:clientData/>
  </xdr:twoCellAnchor>
  <xdr:twoCellAnchor editAs="oneCell">
    <xdr:from>
      <xdr:col>2</xdr:col>
      <xdr:colOff>457200</xdr:colOff>
      <xdr:row>585</xdr:row>
      <xdr:rowOff>0</xdr:rowOff>
    </xdr:from>
    <xdr:to>
      <xdr:col>3</xdr:col>
      <xdr:colOff>104775</xdr:colOff>
      <xdr:row>585</xdr:row>
      <xdr:rowOff>266700</xdr:rowOff>
    </xdr:to>
    <xdr:pic>
      <xdr:nvPicPr>
        <xdr:cNvPr id="364" name="Picture 363" descr="C:\Users\ADMINI~1\AppData\Local\Temp\ksohtml\clip_image8.png"/>
        <xdr:cNvPicPr>
          <a:picLocks noChangeAspect="1" noChangeArrowheads="1"/>
        </xdr:cNvPicPr>
      </xdr:nvPicPr>
      <xdr:blipFill>
        <a:blip r:embed="rId1" cstate="print"/>
        <a:srcRect/>
        <a:stretch>
          <a:fillRect/>
        </a:stretch>
      </xdr:blipFill>
      <xdr:spPr>
        <a:xfrm>
          <a:off x="1524000" y="472852750"/>
          <a:ext cx="219075" cy="266700"/>
        </a:xfrm>
        <a:prstGeom prst="rect">
          <a:avLst/>
        </a:prstGeom>
        <a:noFill/>
      </xdr:spPr>
    </xdr:pic>
    <xdr:clientData/>
  </xdr:twoCellAnchor>
  <xdr:twoCellAnchor editAs="oneCell">
    <xdr:from>
      <xdr:col>3</xdr:col>
      <xdr:colOff>0</xdr:colOff>
      <xdr:row>585</xdr:row>
      <xdr:rowOff>0</xdr:rowOff>
    </xdr:from>
    <xdr:to>
      <xdr:col>3</xdr:col>
      <xdr:colOff>219075</xdr:colOff>
      <xdr:row>585</xdr:row>
      <xdr:rowOff>266700</xdr:rowOff>
    </xdr:to>
    <xdr:pic>
      <xdr:nvPicPr>
        <xdr:cNvPr id="365" name="Picture 364" descr="C:\Users\ADMINI~1\AppData\Local\Temp\ksohtml\clip_image9.png"/>
        <xdr:cNvPicPr>
          <a:picLocks noChangeAspect="1" noChangeArrowheads="1"/>
        </xdr:cNvPicPr>
      </xdr:nvPicPr>
      <xdr:blipFill>
        <a:blip r:embed="rId1" cstate="print"/>
        <a:srcRect/>
        <a:stretch>
          <a:fillRect/>
        </a:stretch>
      </xdr:blipFill>
      <xdr:spPr>
        <a:xfrm>
          <a:off x="1638300" y="472852750"/>
          <a:ext cx="219075" cy="266700"/>
        </a:xfrm>
        <a:prstGeom prst="rect">
          <a:avLst/>
        </a:prstGeom>
        <a:noFill/>
      </xdr:spPr>
    </xdr:pic>
    <xdr:clientData/>
  </xdr:twoCellAnchor>
  <xdr:twoCellAnchor editAs="oneCell">
    <xdr:from>
      <xdr:col>3</xdr:col>
      <xdr:colOff>228600</xdr:colOff>
      <xdr:row>585</xdr:row>
      <xdr:rowOff>0</xdr:rowOff>
    </xdr:from>
    <xdr:to>
      <xdr:col>3</xdr:col>
      <xdr:colOff>447675</xdr:colOff>
      <xdr:row>585</xdr:row>
      <xdr:rowOff>266700</xdr:rowOff>
    </xdr:to>
    <xdr:pic>
      <xdr:nvPicPr>
        <xdr:cNvPr id="366" name="Picture 365" descr="C:\Users\ADMINI~1\AppData\Local\Temp\ksohtml\clip_image13.png"/>
        <xdr:cNvPicPr>
          <a:picLocks noChangeAspect="1" noChangeArrowheads="1"/>
        </xdr:cNvPicPr>
      </xdr:nvPicPr>
      <xdr:blipFill>
        <a:blip r:embed="rId1" cstate="print"/>
        <a:srcRect/>
        <a:stretch>
          <a:fillRect/>
        </a:stretch>
      </xdr:blipFill>
      <xdr:spPr>
        <a:xfrm>
          <a:off x="1866900" y="472852750"/>
          <a:ext cx="219075" cy="266700"/>
        </a:xfrm>
        <a:prstGeom prst="rect">
          <a:avLst/>
        </a:prstGeom>
        <a:noFill/>
      </xdr:spPr>
    </xdr:pic>
    <xdr:clientData/>
  </xdr:twoCellAnchor>
  <xdr:twoCellAnchor editAs="oneCell">
    <xdr:from>
      <xdr:col>3</xdr:col>
      <xdr:colOff>457200</xdr:colOff>
      <xdr:row>585</xdr:row>
      <xdr:rowOff>0</xdr:rowOff>
    </xdr:from>
    <xdr:to>
      <xdr:col>4</xdr:col>
      <xdr:colOff>47625</xdr:colOff>
      <xdr:row>585</xdr:row>
      <xdr:rowOff>266700</xdr:rowOff>
    </xdr:to>
    <xdr:pic>
      <xdr:nvPicPr>
        <xdr:cNvPr id="367" name="Picture 366" descr="C:\Users\ADMINI~1\AppData\Local\Temp\ksohtml\clip_image14.png"/>
        <xdr:cNvPicPr>
          <a:picLocks noChangeAspect="1" noChangeArrowheads="1"/>
        </xdr:cNvPicPr>
      </xdr:nvPicPr>
      <xdr:blipFill>
        <a:blip r:embed="rId1" cstate="print"/>
        <a:srcRect/>
        <a:stretch>
          <a:fillRect/>
        </a:stretch>
      </xdr:blipFill>
      <xdr:spPr>
        <a:xfrm>
          <a:off x="2095500" y="472852750"/>
          <a:ext cx="219075" cy="266700"/>
        </a:xfrm>
        <a:prstGeom prst="rect">
          <a:avLst/>
        </a:prstGeom>
        <a:noFill/>
      </xdr:spPr>
    </xdr:pic>
    <xdr:clientData/>
  </xdr:twoCellAnchor>
  <xdr:twoCellAnchor editAs="oneCell">
    <xdr:from>
      <xdr:col>4</xdr:col>
      <xdr:colOff>0</xdr:colOff>
      <xdr:row>585</xdr:row>
      <xdr:rowOff>0</xdr:rowOff>
    </xdr:from>
    <xdr:to>
      <xdr:col>4</xdr:col>
      <xdr:colOff>219075</xdr:colOff>
      <xdr:row>585</xdr:row>
      <xdr:rowOff>266700</xdr:rowOff>
    </xdr:to>
    <xdr:pic>
      <xdr:nvPicPr>
        <xdr:cNvPr id="368" name="Picture 367" descr="C:\Users\ADMINI~1\AppData\Local\Temp\ksohtml\clip_image18.png"/>
        <xdr:cNvPicPr>
          <a:picLocks noChangeAspect="1" noChangeArrowheads="1"/>
        </xdr:cNvPicPr>
      </xdr:nvPicPr>
      <xdr:blipFill>
        <a:blip r:embed="rId1" cstate="print"/>
        <a:srcRect/>
        <a:stretch>
          <a:fillRect/>
        </a:stretch>
      </xdr:blipFill>
      <xdr:spPr>
        <a:xfrm>
          <a:off x="2266950" y="472852750"/>
          <a:ext cx="219075" cy="266700"/>
        </a:xfrm>
        <a:prstGeom prst="rect">
          <a:avLst/>
        </a:prstGeom>
        <a:noFill/>
      </xdr:spPr>
    </xdr:pic>
    <xdr:clientData/>
  </xdr:twoCellAnchor>
  <xdr:twoCellAnchor editAs="oneCell">
    <xdr:from>
      <xdr:col>4</xdr:col>
      <xdr:colOff>228600</xdr:colOff>
      <xdr:row>585</xdr:row>
      <xdr:rowOff>0</xdr:rowOff>
    </xdr:from>
    <xdr:to>
      <xdr:col>4</xdr:col>
      <xdr:colOff>447675</xdr:colOff>
      <xdr:row>585</xdr:row>
      <xdr:rowOff>266700</xdr:rowOff>
    </xdr:to>
    <xdr:pic>
      <xdr:nvPicPr>
        <xdr:cNvPr id="369" name="Picture 368" descr="C:\Users\ADMINI~1\AppData\Local\Temp\ksohtml\clip_image19.png"/>
        <xdr:cNvPicPr>
          <a:picLocks noChangeAspect="1" noChangeArrowheads="1"/>
        </xdr:cNvPicPr>
      </xdr:nvPicPr>
      <xdr:blipFill>
        <a:blip r:embed="rId1" cstate="print"/>
        <a:srcRect/>
        <a:stretch>
          <a:fillRect/>
        </a:stretch>
      </xdr:blipFill>
      <xdr:spPr>
        <a:xfrm>
          <a:off x="2495550" y="472852750"/>
          <a:ext cx="219075" cy="266700"/>
        </a:xfrm>
        <a:prstGeom prst="rect">
          <a:avLst/>
        </a:prstGeom>
        <a:noFill/>
      </xdr:spPr>
    </xdr:pic>
    <xdr:clientData/>
  </xdr:twoCellAnchor>
  <xdr:twoCellAnchor editAs="oneCell">
    <xdr:from>
      <xdr:col>4</xdr:col>
      <xdr:colOff>457200</xdr:colOff>
      <xdr:row>585</xdr:row>
      <xdr:rowOff>0</xdr:rowOff>
    </xdr:from>
    <xdr:to>
      <xdr:col>5</xdr:col>
      <xdr:colOff>66675</xdr:colOff>
      <xdr:row>585</xdr:row>
      <xdr:rowOff>266700</xdr:rowOff>
    </xdr:to>
    <xdr:pic>
      <xdr:nvPicPr>
        <xdr:cNvPr id="370" name="Picture 369" descr="C:\Users\ADMINI~1\AppData\Local\Temp\ksohtml\clip_image22.png"/>
        <xdr:cNvPicPr>
          <a:picLocks noChangeAspect="1" noChangeArrowheads="1"/>
        </xdr:cNvPicPr>
      </xdr:nvPicPr>
      <xdr:blipFill>
        <a:blip r:embed="rId1" cstate="print"/>
        <a:srcRect/>
        <a:stretch>
          <a:fillRect/>
        </a:stretch>
      </xdr:blipFill>
      <xdr:spPr>
        <a:xfrm>
          <a:off x="2724150" y="472852750"/>
          <a:ext cx="219075" cy="266700"/>
        </a:xfrm>
        <a:prstGeom prst="rect">
          <a:avLst/>
        </a:prstGeom>
        <a:noFill/>
      </xdr:spPr>
    </xdr:pic>
    <xdr:clientData/>
  </xdr:twoCellAnchor>
  <xdr:twoCellAnchor editAs="oneCell">
    <xdr:from>
      <xdr:col>5</xdr:col>
      <xdr:colOff>0</xdr:colOff>
      <xdr:row>585</xdr:row>
      <xdr:rowOff>0</xdr:rowOff>
    </xdr:from>
    <xdr:to>
      <xdr:col>5</xdr:col>
      <xdr:colOff>219075</xdr:colOff>
      <xdr:row>585</xdr:row>
      <xdr:rowOff>266700</xdr:rowOff>
    </xdr:to>
    <xdr:pic>
      <xdr:nvPicPr>
        <xdr:cNvPr id="371" name="Picture 370" descr="C:\Users\ADMINI~1\AppData\Local\Temp\ksohtml\clip_image23.png"/>
        <xdr:cNvPicPr>
          <a:picLocks noChangeAspect="1" noChangeArrowheads="1"/>
        </xdr:cNvPicPr>
      </xdr:nvPicPr>
      <xdr:blipFill>
        <a:blip r:embed="rId1" cstate="print"/>
        <a:srcRect/>
        <a:stretch>
          <a:fillRect/>
        </a:stretch>
      </xdr:blipFill>
      <xdr:spPr>
        <a:xfrm>
          <a:off x="2876550" y="472852750"/>
          <a:ext cx="219075" cy="266700"/>
        </a:xfrm>
        <a:prstGeom prst="rect">
          <a:avLst/>
        </a:prstGeom>
        <a:noFill/>
      </xdr:spPr>
    </xdr:pic>
    <xdr:clientData/>
  </xdr:twoCellAnchor>
  <xdr:twoCellAnchor editAs="oneCell">
    <xdr:from>
      <xdr:col>5</xdr:col>
      <xdr:colOff>228600</xdr:colOff>
      <xdr:row>585</xdr:row>
      <xdr:rowOff>0</xdr:rowOff>
    </xdr:from>
    <xdr:to>
      <xdr:col>5</xdr:col>
      <xdr:colOff>447675</xdr:colOff>
      <xdr:row>585</xdr:row>
      <xdr:rowOff>266700</xdr:rowOff>
    </xdr:to>
    <xdr:pic>
      <xdr:nvPicPr>
        <xdr:cNvPr id="372" name="Picture 371" descr="C:\Users\ADMINI~1\AppData\Local\Temp\ksohtml\clip_image26.png"/>
        <xdr:cNvPicPr>
          <a:picLocks noChangeAspect="1" noChangeArrowheads="1"/>
        </xdr:cNvPicPr>
      </xdr:nvPicPr>
      <xdr:blipFill>
        <a:blip r:embed="rId1" cstate="print"/>
        <a:srcRect/>
        <a:stretch>
          <a:fillRect/>
        </a:stretch>
      </xdr:blipFill>
      <xdr:spPr>
        <a:xfrm>
          <a:off x="3105150" y="472852750"/>
          <a:ext cx="219075" cy="266700"/>
        </a:xfrm>
        <a:prstGeom prst="rect">
          <a:avLst/>
        </a:prstGeom>
        <a:noFill/>
      </xdr:spPr>
    </xdr:pic>
    <xdr:clientData/>
  </xdr:twoCellAnchor>
  <xdr:twoCellAnchor editAs="oneCell">
    <xdr:from>
      <xdr:col>5</xdr:col>
      <xdr:colOff>457200</xdr:colOff>
      <xdr:row>585</xdr:row>
      <xdr:rowOff>0</xdr:rowOff>
    </xdr:from>
    <xdr:to>
      <xdr:col>6</xdr:col>
      <xdr:colOff>180975</xdr:colOff>
      <xdr:row>585</xdr:row>
      <xdr:rowOff>266700</xdr:rowOff>
    </xdr:to>
    <xdr:pic>
      <xdr:nvPicPr>
        <xdr:cNvPr id="373" name="Picture 372" descr="C:\Users\ADMINI~1\AppData\Local\Temp\ksohtml\clip_image27.png"/>
        <xdr:cNvPicPr>
          <a:picLocks noChangeAspect="1" noChangeArrowheads="1"/>
        </xdr:cNvPicPr>
      </xdr:nvPicPr>
      <xdr:blipFill>
        <a:blip r:embed="rId1" cstate="print"/>
        <a:srcRect/>
        <a:stretch>
          <a:fillRect/>
        </a:stretch>
      </xdr:blipFill>
      <xdr:spPr>
        <a:xfrm>
          <a:off x="3333750" y="472852750"/>
          <a:ext cx="219075" cy="266700"/>
        </a:xfrm>
        <a:prstGeom prst="rect">
          <a:avLst/>
        </a:prstGeom>
        <a:noFill/>
      </xdr:spPr>
    </xdr:pic>
    <xdr:clientData/>
  </xdr:twoCellAnchor>
  <xdr:twoCellAnchor editAs="oneCell">
    <xdr:from>
      <xdr:col>6</xdr:col>
      <xdr:colOff>0</xdr:colOff>
      <xdr:row>585</xdr:row>
      <xdr:rowOff>0</xdr:rowOff>
    </xdr:from>
    <xdr:to>
      <xdr:col>6</xdr:col>
      <xdr:colOff>219075</xdr:colOff>
      <xdr:row>585</xdr:row>
      <xdr:rowOff>266700</xdr:rowOff>
    </xdr:to>
    <xdr:pic>
      <xdr:nvPicPr>
        <xdr:cNvPr id="374" name="Picture 373" descr="C:\Users\ADMINI~1\AppData\Local\Temp\ksohtml\clip_image31.png"/>
        <xdr:cNvPicPr>
          <a:picLocks noChangeAspect="1" noChangeArrowheads="1"/>
        </xdr:cNvPicPr>
      </xdr:nvPicPr>
      <xdr:blipFill>
        <a:blip r:embed="rId1" cstate="print"/>
        <a:srcRect/>
        <a:stretch>
          <a:fillRect/>
        </a:stretch>
      </xdr:blipFill>
      <xdr:spPr>
        <a:xfrm>
          <a:off x="3371850" y="472852750"/>
          <a:ext cx="219075" cy="266700"/>
        </a:xfrm>
        <a:prstGeom prst="rect">
          <a:avLst/>
        </a:prstGeom>
        <a:noFill/>
      </xdr:spPr>
    </xdr:pic>
    <xdr:clientData/>
  </xdr:twoCellAnchor>
  <xdr:twoCellAnchor editAs="oneCell">
    <xdr:from>
      <xdr:col>6</xdr:col>
      <xdr:colOff>228600</xdr:colOff>
      <xdr:row>585</xdr:row>
      <xdr:rowOff>0</xdr:rowOff>
    </xdr:from>
    <xdr:to>
      <xdr:col>6</xdr:col>
      <xdr:colOff>447675</xdr:colOff>
      <xdr:row>585</xdr:row>
      <xdr:rowOff>266700</xdr:rowOff>
    </xdr:to>
    <xdr:pic>
      <xdr:nvPicPr>
        <xdr:cNvPr id="375" name="Picture 374" descr="C:\Users\ADMINI~1\AppData\Local\Temp\ksohtml\clip_image32.png"/>
        <xdr:cNvPicPr>
          <a:picLocks noChangeAspect="1" noChangeArrowheads="1"/>
        </xdr:cNvPicPr>
      </xdr:nvPicPr>
      <xdr:blipFill>
        <a:blip r:embed="rId1" cstate="print"/>
        <a:srcRect/>
        <a:stretch>
          <a:fillRect/>
        </a:stretch>
      </xdr:blipFill>
      <xdr:spPr>
        <a:xfrm>
          <a:off x="3600450" y="472852750"/>
          <a:ext cx="219075" cy="266700"/>
        </a:xfrm>
        <a:prstGeom prst="rect">
          <a:avLst/>
        </a:prstGeom>
        <a:noFill/>
      </xdr:spPr>
    </xdr:pic>
    <xdr:clientData/>
  </xdr:twoCellAnchor>
  <xdr:twoCellAnchor editAs="oneCell">
    <xdr:from>
      <xdr:col>6</xdr:col>
      <xdr:colOff>457200</xdr:colOff>
      <xdr:row>585</xdr:row>
      <xdr:rowOff>0</xdr:rowOff>
    </xdr:from>
    <xdr:to>
      <xdr:col>7</xdr:col>
      <xdr:colOff>219075</xdr:colOff>
      <xdr:row>585</xdr:row>
      <xdr:rowOff>266700</xdr:rowOff>
    </xdr:to>
    <xdr:pic>
      <xdr:nvPicPr>
        <xdr:cNvPr id="376" name="Picture 375" descr="C:\Users\ADMINI~1\AppData\Local\Temp\ksohtml\clip_image36.png"/>
        <xdr:cNvPicPr>
          <a:picLocks noChangeAspect="1" noChangeArrowheads="1"/>
        </xdr:cNvPicPr>
      </xdr:nvPicPr>
      <xdr:blipFill>
        <a:blip r:embed="rId1" cstate="print"/>
        <a:srcRect/>
        <a:stretch>
          <a:fillRect/>
        </a:stretch>
      </xdr:blipFill>
      <xdr:spPr>
        <a:xfrm>
          <a:off x="3829050" y="472852750"/>
          <a:ext cx="219075" cy="266700"/>
        </a:xfrm>
        <a:prstGeom prst="rect">
          <a:avLst/>
        </a:prstGeom>
        <a:noFill/>
      </xdr:spPr>
    </xdr:pic>
    <xdr:clientData/>
  </xdr:twoCellAnchor>
  <xdr:twoCellAnchor editAs="oneCell">
    <xdr:from>
      <xdr:col>7</xdr:col>
      <xdr:colOff>0</xdr:colOff>
      <xdr:row>585</xdr:row>
      <xdr:rowOff>0</xdr:rowOff>
    </xdr:from>
    <xdr:to>
      <xdr:col>7</xdr:col>
      <xdr:colOff>219075</xdr:colOff>
      <xdr:row>585</xdr:row>
      <xdr:rowOff>266700</xdr:rowOff>
    </xdr:to>
    <xdr:pic>
      <xdr:nvPicPr>
        <xdr:cNvPr id="377" name="Picture 376" descr="C:\Users\ADMINI~1\AppData\Local\Temp\ksohtml\clip_image37.png"/>
        <xdr:cNvPicPr>
          <a:picLocks noChangeAspect="1" noChangeArrowheads="1"/>
        </xdr:cNvPicPr>
      </xdr:nvPicPr>
      <xdr:blipFill>
        <a:blip r:embed="rId1" cstate="print"/>
        <a:srcRect/>
        <a:stretch>
          <a:fillRect/>
        </a:stretch>
      </xdr:blipFill>
      <xdr:spPr>
        <a:xfrm>
          <a:off x="3829050" y="472852750"/>
          <a:ext cx="219075" cy="266700"/>
        </a:xfrm>
        <a:prstGeom prst="rect">
          <a:avLst/>
        </a:prstGeom>
        <a:noFill/>
      </xdr:spPr>
    </xdr:pic>
    <xdr:clientData/>
  </xdr:twoCellAnchor>
  <xdr:twoCellAnchor editAs="oneCell">
    <xdr:from>
      <xdr:col>2</xdr:col>
      <xdr:colOff>228600</xdr:colOff>
      <xdr:row>592</xdr:row>
      <xdr:rowOff>660400</xdr:rowOff>
    </xdr:from>
    <xdr:to>
      <xdr:col>2</xdr:col>
      <xdr:colOff>447675</xdr:colOff>
      <xdr:row>593</xdr:row>
      <xdr:rowOff>114300</xdr:rowOff>
    </xdr:to>
    <xdr:pic>
      <xdr:nvPicPr>
        <xdr:cNvPr id="378" name="Picture 377" descr="C:\Users\ADMINI~1\AppData\Local\Temp\ksohtml\clip_image46.png"/>
        <xdr:cNvPicPr>
          <a:picLocks noChangeAspect="1" noChangeArrowheads="1"/>
        </xdr:cNvPicPr>
      </xdr:nvPicPr>
      <xdr:blipFill>
        <a:blip r:embed="rId1" cstate="print"/>
        <a:srcRect/>
        <a:stretch>
          <a:fillRect/>
        </a:stretch>
      </xdr:blipFill>
      <xdr:spPr>
        <a:xfrm>
          <a:off x="1295400" y="479202750"/>
          <a:ext cx="219075" cy="266700"/>
        </a:xfrm>
        <a:prstGeom prst="rect">
          <a:avLst/>
        </a:prstGeom>
        <a:noFill/>
      </xdr:spPr>
    </xdr:pic>
    <xdr:clientData/>
  </xdr:twoCellAnchor>
  <xdr:twoCellAnchor editAs="oneCell">
    <xdr:from>
      <xdr:col>3</xdr:col>
      <xdr:colOff>228600</xdr:colOff>
      <xdr:row>593</xdr:row>
      <xdr:rowOff>0</xdr:rowOff>
    </xdr:from>
    <xdr:to>
      <xdr:col>3</xdr:col>
      <xdr:colOff>447675</xdr:colOff>
      <xdr:row>593</xdr:row>
      <xdr:rowOff>266700</xdr:rowOff>
    </xdr:to>
    <xdr:pic>
      <xdr:nvPicPr>
        <xdr:cNvPr id="379" name="Picture 378" descr="C:\Users\ADMINI~1\AppData\Local\Temp\ksohtml\clip_image64.png"/>
        <xdr:cNvPicPr>
          <a:picLocks noChangeAspect="1" noChangeArrowheads="1"/>
        </xdr:cNvPicPr>
      </xdr:nvPicPr>
      <xdr:blipFill>
        <a:blip r:embed="rId1" cstate="print"/>
        <a:srcRect/>
        <a:stretch>
          <a:fillRect/>
        </a:stretch>
      </xdr:blipFill>
      <xdr:spPr>
        <a:xfrm>
          <a:off x="1866900" y="479355150"/>
          <a:ext cx="219075" cy="266700"/>
        </a:xfrm>
        <a:prstGeom prst="rect">
          <a:avLst/>
        </a:prstGeom>
        <a:noFill/>
      </xdr:spPr>
    </xdr:pic>
    <xdr:clientData/>
  </xdr:twoCellAnchor>
  <xdr:twoCellAnchor editAs="oneCell">
    <xdr:from>
      <xdr:col>3</xdr:col>
      <xdr:colOff>0</xdr:colOff>
      <xdr:row>597</xdr:row>
      <xdr:rowOff>0</xdr:rowOff>
    </xdr:from>
    <xdr:to>
      <xdr:col>3</xdr:col>
      <xdr:colOff>219075</xdr:colOff>
      <xdr:row>597</xdr:row>
      <xdr:rowOff>266700</xdr:rowOff>
    </xdr:to>
    <xdr:pic>
      <xdr:nvPicPr>
        <xdr:cNvPr id="380" name="Picture 379" descr="C:\Users\ADMINI~1\AppData\Local\Temp\ksohtml\clip_image40.png"/>
        <xdr:cNvPicPr>
          <a:picLocks noChangeAspect="1" noChangeArrowheads="1"/>
        </xdr:cNvPicPr>
      </xdr:nvPicPr>
      <xdr:blipFill>
        <a:blip r:embed="rId1" cstate="print"/>
        <a:srcRect/>
        <a:stretch>
          <a:fillRect/>
        </a:stretch>
      </xdr:blipFill>
      <xdr:spPr>
        <a:xfrm>
          <a:off x="1638300" y="482606350"/>
          <a:ext cx="219075" cy="266700"/>
        </a:xfrm>
        <a:prstGeom prst="rect">
          <a:avLst/>
        </a:prstGeom>
        <a:noFill/>
      </xdr:spPr>
    </xdr:pic>
    <xdr:clientData/>
  </xdr:twoCellAnchor>
  <xdr:twoCellAnchor editAs="oneCell">
    <xdr:from>
      <xdr:col>3</xdr:col>
      <xdr:colOff>228600</xdr:colOff>
      <xdr:row>597</xdr:row>
      <xdr:rowOff>0</xdr:rowOff>
    </xdr:from>
    <xdr:to>
      <xdr:col>3</xdr:col>
      <xdr:colOff>447675</xdr:colOff>
      <xdr:row>597</xdr:row>
      <xdr:rowOff>266700</xdr:rowOff>
    </xdr:to>
    <xdr:pic>
      <xdr:nvPicPr>
        <xdr:cNvPr id="381" name="Picture 380" descr="C:\Users\ADMINI~1\AppData\Local\Temp\ksohtml\clip_image58.png"/>
        <xdr:cNvPicPr>
          <a:picLocks noChangeAspect="1" noChangeArrowheads="1"/>
        </xdr:cNvPicPr>
      </xdr:nvPicPr>
      <xdr:blipFill>
        <a:blip r:embed="rId1" cstate="print"/>
        <a:srcRect/>
        <a:stretch>
          <a:fillRect/>
        </a:stretch>
      </xdr:blipFill>
      <xdr:spPr>
        <a:xfrm>
          <a:off x="1866900" y="482606350"/>
          <a:ext cx="219075" cy="266700"/>
        </a:xfrm>
        <a:prstGeom prst="rect">
          <a:avLst/>
        </a:prstGeom>
        <a:noFill/>
      </xdr:spPr>
    </xdr:pic>
    <xdr:clientData/>
  </xdr:twoCellAnchor>
  <xdr:twoCellAnchor editAs="oneCell">
    <xdr:from>
      <xdr:col>4</xdr:col>
      <xdr:colOff>0</xdr:colOff>
      <xdr:row>597</xdr:row>
      <xdr:rowOff>0</xdr:rowOff>
    </xdr:from>
    <xdr:to>
      <xdr:col>4</xdr:col>
      <xdr:colOff>219075</xdr:colOff>
      <xdr:row>597</xdr:row>
      <xdr:rowOff>266700</xdr:rowOff>
    </xdr:to>
    <xdr:pic>
      <xdr:nvPicPr>
        <xdr:cNvPr id="382" name="Picture 381" descr="C:\Users\ADMINI~1\AppData\Local\Temp\ksohtml\clip_image38.png"/>
        <xdr:cNvPicPr>
          <a:picLocks noChangeAspect="1" noChangeArrowheads="1"/>
        </xdr:cNvPicPr>
      </xdr:nvPicPr>
      <xdr:blipFill>
        <a:blip r:embed="rId1" cstate="print"/>
        <a:srcRect/>
        <a:stretch>
          <a:fillRect/>
        </a:stretch>
      </xdr:blipFill>
      <xdr:spPr>
        <a:xfrm>
          <a:off x="2266950" y="482606350"/>
          <a:ext cx="219075" cy="266700"/>
        </a:xfrm>
        <a:prstGeom prst="rect">
          <a:avLst/>
        </a:prstGeom>
        <a:noFill/>
      </xdr:spPr>
    </xdr:pic>
    <xdr:clientData/>
  </xdr:twoCellAnchor>
  <xdr:twoCellAnchor editAs="oneCell">
    <xdr:from>
      <xdr:col>4</xdr:col>
      <xdr:colOff>228600</xdr:colOff>
      <xdr:row>597</xdr:row>
      <xdr:rowOff>0</xdr:rowOff>
    </xdr:from>
    <xdr:to>
      <xdr:col>4</xdr:col>
      <xdr:colOff>447675</xdr:colOff>
      <xdr:row>597</xdr:row>
      <xdr:rowOff>266700</xdr:rowOff>
    </xdr:to>
    <xdr:pic>
      <xdr:nvPicPr>
        <xdr:cNvPr id="383" name="Picture 382" descr="C:\Users\ADMINI~1\AppData\Local\Temp\ksohtml\clip_image56.png"/>
        <xdr:cNvPicPr>
          <a:picLocks noChangeAspect="1" noChangeArrowheads="1"/>
        </xdr:cNvPicPr>
      </xdr:nvPicPr>
      <xdr:blipFill>
        <a:blip r:embed="rId1" cstate="print"/>
        <a:srcRect/>
        <a:stretch>
          <a:fillRect/>
        </a:stretch>
      </xdr:blipFill>
      <xdr:spPr>
        <a:xfrm>
          <a:off x="2495550" y="482606350"/>
          <a:ext cx="219075" cy="266700"/>
        </a:xfrm>
        <a:prstGeom prst="rect">
          <a:avLst/>
        </a:prstGeom>
        <a:noFill/>
      </xdr:spPr>
    </xdr:pic>
    <xdr:clientData/>
  </xdr:twoCellAnchor>
  <xdr:twoCellAnchor editAs="oneCell">
    <xdr:from>
      <xdr:col>3</xdr:col>
      <xdr:colOff>0</xdr:colOff>
      <xdr:row>608</xdr:row>
      <xdr:rowOff>0</xdr:rowOff>
    </xdr:from>
    <xdr:to>
      <xdr:col>3</xdr:col>
      <xdr:colOff>219075</xdr:colOff>
      <xdr:row>608</xdr:row>
      <xdr:rowOff>266700</xdr:rowOff>
    </xdr:to>
    <xdr:pic>
      <xdr:nvPicPr>
        <xdr:cNvPr id="384" name="Picture 383" descr="C:\Users\ADMINI~1\AppData\Local\Temp\ksohtml\clip_image44.png"/>
        <xdr:cNvPicPr>
          <a:picLocks noChangeAspect="1" noChangeArrowheads="1"/>
        </xdr:cNvPicPr>
      </xdr:nvPicPr>
      <xdr:blipFill>
        <a:blip r:embed="rId1" cstate="print"/>
        <a:srcRect/>
        <a:stretch>
          <a:fillRect/>
        </a:stretch>
      </xdr:blipFill>
      <xdr:spPr>
        <a:xfrm>
          <a:off x="1638300" y="491547150"/>
          <a:ext cx="219075" cy="266700"/>
        </a:xfrm>
        <a:prstGeom prst="rect">
          <a:avLst/>
        </a:prstGeom>
        <a:noFill/>
      </xdr:spPr>
    </xdr:pic>
    <xdr:clientData/>
  </xdr:twoCellAnchor>
  <xdr:twoCellAnchor editAs="oneCell">
    <xdr:from>
      <xdr:col>3</xdr:col>
      <xdr:colOff>228600</xdr:colOff>
      <xdr:row>608</xdr:row>
      <xdr:rowOff>0</xdr:rowOff>
    </xdr:from>
    <xdr:to>
      <xdr:col>3</xdr:col>
      <xdr:colOff>447675</xdr:colOff>
      <xdr:row>608</xdr:row>
      <xdr:rowOff>266700</xdr:rowOff>
    </xdr:to>
    <xdr:pic>
      <xdr:nvPicPr>
        <xdr:cNvPr id="385" name="Picture 384" descr="C:\Users\ADMINI~1\AppData\Local\Temp\ksohtml\clip_image62.png"/>
        <xdr:cNvPicPr>
          <a:picLocks noChangeAspect="1" noChangeArrowheads="1"/>
        </xdr:cNvPicPr>
      </xdr:nvPicPr>
      <xdr:blipFill>
        <a:blip r:embed="rId1" cstate="print"/>
        <a:srcRect/>
        <a:stretch>
          <a:fillRect/>
        </a:stretch>
      </xdr:blipFill>
      <xdr:spPr>
        <a:xfrm>
          <a:off x="1866900" y="491547150"/>
          <a:ext cx="219075" cy="266700"/>
        </a:xfrm>
        <a:prstGeom prst="rect">
          <a:avLst/>
        </a:prstGeom>
        <a:noFill/>
      </xdr:spPr>
    </xdr:pic>
    <xdr:clientData/>
  </xdr:twoCellAnchor>
  <xdr:twoCellAnchor editAs="oneCell">
    <xdr:from>
      <xdr:col>4</xdr:col>
      <xdr:colOff>0</xdr:colOff>
      <xdr:row>608</xdr:row>
      <xdr:rowOff>0</xdr:rowOff>
    </xdr:from>
    <xdr:to>
      <xdr:col>4</xdr:col>
      <xdr:colOff>219075</xdr:colOff>
      <xdr:row>608</xdr:row>
      <xdr:rowOff>266700</xdr:rowOff>
    </xdr:to>
    <xdr:pic>
      <xdr:nvPicPr>
        <xdr:cNvPr id="386" name="Picture 385" descr="C:\Users\ADMINI~1\AppData\Local\Temp\ksohtml\clip_image42.png"/>
        <xdr:cNvPicPr>
          <a:picLocks noChangeAspect="1" noChangeArrowheads="1"/>
        </xdr:cNvPicPr>
      </xdr:nvPicPr>
      <xdr:blipFill>
        <a:blip r:embed="rId1" cstate="print"/>
        <a:srcRect/>
        <a:stretch>
          <a:fillRect/>
        </a:stretch>
      </xdr:blipFill>
      <xdr:spPr>
        <a:xfrm>
          <a:off x="2266950" y="491547150"/>
          <a:ext cx="219075" cy="266700"/>
        </a:xfrm>
        <a:prstGeom prst="rect">
          <a:avLst/>
        </a:prstGeom>
        <a:noFill/>
      </xdr:spPr>
    </xdr:pic>
    <xdr:clientData/>
  </xdr:twoCellAnchor>
  <xdr:twoCellAnchor editAs="oneCell">
    <xdr:from>
      <xdr:col>4</xdr:col>
      <xdr:colOff>228600</xdr:colOff>
      <xdr:row>608</xdr:row>
      <xdr:rowOff>0</xdr:rowOff>
    </xdr:from>
    <xdr:to>
      <xdr:col>4</xdr:col>
      <xdr:colOff>447675</xdr:colOff>
      <xdr:row>608</xdr:row>
      <xdr:rowOff>266700</xdr:rowOff>
    </xdr:to>
    <xdr:pic>
      <xdr:nvPicPr>
        <xdr:cNvPr id="387" name="Picture 386" descr="C:\Users\ADMINI~1\AppData\Local\Temp\ksohtml\clip_image60.png"/>
        <xdr:cNvPicPr>
          <a:picLocks noChangeAspect="1" noChangeArrowheads="1"/>
        </xdr:cNvPicPr>
      </xdr:nvPicPr>
      <xdr:blipFill>
        <a:blip r:embed="rId1" cstate="print"/>
        <a:srcRect/>
        <a:stretch>
          <a:fillRect/>
        </a:stretch>
      </xdr:blipFill>
      <xdr:spPr>
        <a:xfrm>
          <a:off x="2495550" y="491547150"/>
          <a:ext cx="219075" cy="266700"/>
        </a:xfrm>
        <a:prstGeom prst="rect">
          <a:avLst/>
        </a:prstGeom>
        <a:noFill/>
      </xdr:spPr>
    </xdr:pic>
    <xdr:clientData/>
  </xdr:twoCellAnchor>
  <xdr:twoCellAnchor editAs="oneCell">
    <xdr:from>
      <xdr:col>3</xdr:col>
      <xdr:colOff>0</xdr:colOff>
      <xdr:row>609</xdr:row>
      <xdr:rowOff>0</xdr:rowOff>
    </xdr:from>
    <xdr:to>
      <xdr:col>3</xdr:col>
      <xdr:colOff>219075</xdr:colOff>
      <xdr:row>609</xdr:row>
      <xdr:rowOff>266700</xdr:rowOff>
    </xdr:to>
    <xdr:pic>
      <xdr:nvPicPr>
        <xdr:cNvPr id="388" name="Picture 387" descr="C:\Users\ADMINI~1\AppData\Local\Temp\ksohtml\clip_image41.png"/>
        <xdr:cNvPicPr>
          <a:picLocks noChangeAspect="1" noChangeArrowheads="1"/>
        </xdr:cNvPicPr>
      </xdr:nvPicPr>
      <xdr:blipFill>
        <a:blip r:embed="rId1" cstate="print"/>
        <a:srcRect/>
        <a:stretch>
          <a:fillRect/>
        </a:stretch>
      </xdr:blipFill>
      <xdr:spPr>
        <a:xfrm>
          <a:off x="1638300" y="492359950"/>
          <a:ext cx="219075" cy="266700"/>
        </a:xfrm>
        <a:prstGeom prst="rect">
          <a:avLst/>
        </a:prstGeom>
        <a:noFill/>
      </xdr:spPr>
    </xdr:pic>
    <xdr:clientData/>
  </xdr:twoCellAnchor>
  <xdr:twoCellAnchor editAs="oneCell">
    <xdr:from>
      <xdr:col>3</xdr:col>
      <xdr:colOff>228600</xdr:colOff>
      <xdr:row>609</xdr:row>
      <xdr:rowOff>0</xdr:rowOff>
    </xdr:from>
    <xdr:to>
      <xdr:col>3</xdr:col>
      <xdr:colOff>447675</xdr:colOff>
      <xdr:row>609</xdr:row>
      <xdr:rowOff>266700</xdr:rowOff>
    </xdr:to>
    <xdr:pic>
      <xdr:nvPicPr>
        <xdr:cNvPr id="389" name="Picture 388" descr="C:\Users\ADMINI~1\AppData\Local\Temp\ksohtml\clip_image59.png"/>
        <xdr:cNvPicPr>
          <a:picLocks noChangeAspect="1" noChangeArrowheads="1"/>
        </xdr:cNvPicPr>
      </xdr:nvPicPr>
      <xdr:blipFill>
        <a:blip r:embed="rId1" cstate="print"/>
        <a:srcRect/>
        <a:stretch>
          <a:fillRect/>
        </a:stretch>
      </xdr:blipFill>
      <xdr:spPr>
        <a:xfrm>
          <a:off x="1866900" y="492359950"/>
          <a:ext cx="219075" cy="266700"/>
        </a:xfrm>
        <a:prstGeom prst="rect">
          <a:avLst/>
        </a:prstGeom>
        <a:noFill/>
      </xdr:spPr>
    </xdr:pic>
    <xdr:clientData/>
  </xdr:twoCellAnchor>
  <xdr:twoCellAnchor editAs="oneCell">
    <xdr:from>
      <xdr:col>4</xdr:col>
      <xdr:colOff>0</xdr:colOff>
      <xdr:row>609</xdr:row>
      <xdr:rowOff>0</xdr:rowOff>
    </xdr:from>
    <xdr:to>
      <xdr:col>4</xdr:col>
      <xdr:colOff>219075</xdr:colOff>
      <xdr:row>609</xdr:row>
      <xdr:rowOff>266700</xdr:rowOff>
    </xdr:to>
    <xdr:pic>
      <xdr:nvPicPr>
        <xdr:cNvPr id="390" name="Picture 389" descr="C:\Users\ADMINI~1\AppData\Local\Temp\ksohtml\clip_image39.png"/>
        <xdr:cNvPicPr>
          <a:picLocks noChangeAspect="1" noChangeArrowheads="1"/>
        </xdr:cNvPicPr>
      </xdr:nvPicPr>
      <xdr:blipFill>
        <a:blip r:embed="rId1" cstate="print"/>
        <a:srcRect/>
        <a:stretch>
          <a:fillRect/>
        </a:stretch>
      </xdr:blipFill>
      <xdr:spPr>
        <a:xfrm>
          <a:off x="2266950" y="492359950"/>
          <a:ext cx="219075" cy="266700"/>
        </a:xfrm>
        <a:prstGeom prst="rect">
          <a:avLst/>
        </a:prstGeom>
        <a:noFill/>
      </xdr:spPr>
    </xdr:pic>
    <xdr:clientData/>
  </xdr:twoCellAnchor>
  <xdr:twoCellAnchor editAs="oneCell">
    <xdr:from>
      <xdr:col>4</xdr:col>
      <xdr:colOff>228600</xdr:colOff>
      <xdr:row>609</xdr:row>
      <xdr:rowOff>0</xdr:rowOff>
    </xdr:from>
    <xdr:to>
      <xdr:col>4</xdr:col>
      <xdr:colOff>447675</xdr:colOff>
      <xdr:row>609</xdr:row>
      <xdr:rowOff>266700</xdr:rowOff>
    </xdr:to>
    <xdr:pic>
      <xdr:nvPicPr>
        <xdr:cNvPr id="391" name="Picture 390" descr="C:\Users\ADMINI~1\AppData\Local\Temp\ksohtml\clip_image57.png"/>
        <xdr:cNvPicPr>
          <a:picLocks noChangeAspect="1" noChangeArrowheads="1"/>
        </xdr:cNvPicPr>
      </xdr:nvPicPr>
      <xdr:blipFill>
        <a:blip r:embed="rId1" cstate="print"/>
        <a:srcRect/>
        <a:stretch>
          <a:fillRect/>
        </a:stretch>
      </xdr:blipFill>
      <xdr:spPr>
        <a:xfrm>
          <a:off x="2495550" y="492359950"/>
          <a:ext cx="219075" cy="266700"/>
        </a:xfrm>
        <a:prstGeom prst="rect">
          <a:avLst/>
        </a:prstGeom>
        <a:noFill/>
      </xdr:spPr>
    </xdr:pic>
    <xdr:clientData/>
  </xdr:twoCellAnchor>
  <xdr:twoCellAnchor editAs="oneCell">
    <xdr:from>
      <xdr:col>3</xdr:col>
      <xdr:colOff>0</xdr:colOff>
      <xdr:row>615</xdr:row>
      <xdr:rowOff>0</xdr:rowOff>
    </xdr:from>
    <xdr:to>
      <xdr:col>3</xdr:col>
      <xdr:colOff>219075</xdr:colOff>
      <xdr:row>615</xdr:row>
      <xdr:rowOff>266700</xdr:rowOff>
    </xdr:to>
    <xdr:pic>
      <xdr:nvPicPr>
        <xdr:cNvPr id="392" name="Picture 391" descr="C:\Users\ADMINI~1\AppData\Local\Temp\ksohtml\clip_image45.png"/>
        <xdr:cNvPicPr>
          <a:picLocks noChangeAspect="1" noChangeArrowheads="1"/>
        </xdr:cNvPicPr>
      </xdr:nvPicPr>
      <xdr:blipFill>
        <a:blip r:embed="rId1" cstate="print"/>
        <a:srcRect/>
        <a:stretch>
          <a:fillRect/>
        </a:stretch>
      </xdr:blipFill>
      <xdr:spPr>
        <a:xfrm>
          <a:off x="1638300" y="497236750"/>
          <a:ext cx="219075" cy="266700"/>
        </a:xfrm>
        <a:prstGeom prst="rect">
          <a:avLst/>
        </a:prstGeom>
        <a:noFill/>
      </xdr:spPr>
    </xdr:pic>
    <xdr:clientData/>
  </xdr:twoCellAnchor>
  <xdr:twoCellAnchor editAs="oneCell">
    <xdr:from>
      <xdr:col>3</xdr:col>
      <xdr:colOff>228600</xdr:colOff>
      <xdr:row>615</xdr:row>
      <xdr:rowOff>0</xdr:rowOff>
    </xdr:from>
    <xdr:to>
      <xdr:col>3</xdr:col>
      <xdr:colOff>447675</xdr:colOff>
      <xdr:row>615</xdr:row>
      <xdr:rowOff>266700</xdr:rowOff>
    </xdr:to>
    <xdr:pic>
      <xdr:nvPicPr>
        <xdr:cNvPr id="393" name="Picture 392" descr="C:\Users\ADMINI~1\AppData\Local\Temp\ksohtml\clip_image63.png"/>
        <xdr:cNvPicPr>
          <a:picLocks noChangeAspect="1" noChangeArrowheads="1"/>
        </xdr:cNvPicPr>
      </xdr:nvPicPr>
      <xdr:blipFill>
        <a:blip r:embed="rId1" cstate="print"/>
        <a:srcRect/>
        <a:stretch>
          <a:fillRect/>
        </a:stretch>
      </xdr:blipFill>
      <xdr:spPr>
        <a:xfrm>
          <a:off x="1866900" y="497236750"/>
          <a:ext cx="219075" cy="266700"/>
        </a:xfrm>
        <a:prstGeom prst="rect">
          <a:avLst/>
        </a:prstGeom>
        <a:noFill/>
      </xdr:spPr>
    </xdr:pic>
    <xdr:clientData/>
  </xdr:twoCellAnchor>
  <xdr:twoCellAnchor editAs="oneCell">
    <xdr:from>
      <xdr:col>4</xdr:col>
      <xdr:colOff>0</xdr:colOff>
      <xdr:row>615</xdr:row>
      <xdr:rowOff>0</xdr:rowOff>
    </xdr:from>
    <xdr:to>
      <xdr:col>4</xdr:col>
      <xdr:colOff>219075</xdr:colOff>
      <xdr:row>615</xdr:row>
      <xdr:rowOff>266700</xdr:rowOff>
    </xdr:to>
    <xdr:pic>
      <xdr:nvPicPr>
        <xdr:cNvPr id="394" name="Picture 393" descr="C:\Users\ADMINI~1\AppData\Local\Temp\ksohtml\clip_image43.png"/>
        <xdr:cNvPicPr>
          <a:picLocks noChangeAspect="1" noChangeArrowheads="1"/>
        </xdr:cNvPicPr>
      </xdr:nvPicPr>
      <xdr:blipFill>
        <a:blip r:embed="rId1" cstate="print"/>
        <a:srcRect/>
        <a:stretch>
          <a:fillRect/>
        </a:stretch>
      </xdr:blipFill>
      <xdr:spPr>
        <a:xfrm>
          <a:off x="2266950" y="497236750"/>
          <a:ext cx="219075" cy="266700"/>
        </a:xfrm>
        <a:prstGeom prst="rect">
          <a:avLst/>
        </a:prstGeom>
        <a:noFill/>
      </xdr:spPr>
    </xdr:pic>
    <xdr:clientData/>
  </xdr:twoCellAnchor>
  <xdr:twoCellAnchor editAs="oneCell">
    <xdr:from>
      <xdr:col>4</xdr:col>
      <xdr:colOff>228600</xdr:colOff>
      <xdr:row>615</xdr:row>
      <xdr:rowOff>0</xdr:rowOff>
    </xdr:from>
    <xdr:to>
      <xdr:col>4</xdr:col>
      <xdr:colOff>447675</xdr:colOff>
      <xdr:row>615</xdr:row>
      <xdr:rowOff>266700</xdr:rowOff>
    </xdr:to>
    <xdr:pic>
      <xdr:nvPicPr>
        <xdr:cNvPr id="395" name="Picture 394" descr="C:\Users\ADMINI~1\AppData\Local\Temp\ksohtml\clip_image61.png"/>
        <xdr:cNvPicPr>
          <a:picLocks noChangeAspect="1" noChangeArrowheads="1"/>
        </xdr:cNvPicPr>
      </xdr:nvPicPr>
      <xdr:blipFill>
        <a:blip r:embed="rId1" cstate="print"/>
        <a:srcRect/>
        <a:stretch>
          <a:fillRect/>
        </a:stretch>
      </xdr:blipFill>
      <xdr:spPr>
        <a:xfrm>
          <a:off x="2495550" y="497236750"/>
          <a:ext cx="219075" cy="266700"/>
        </a:xfrm>
        <a:prstGeom prst="rect">
          <a:avLst/>
        </a:prstGeom>
        <a:noFill/>
      </xdr:spPr>
    </xdr:pic>
    <xdr:clientData/>
  </xdr:twoCellAnchor>
  <xdr:twoCellAnchor editAs="oneCell">
    <xdr:from>
      <xdr:col>3</xdr:col>
      <xdr:colOff>0</xdr:colOff>
      <xdr:row>623</xdr:row>
      <xdr:rowOff>0</xdr:rowOff>
    </xdr:from>
    <xdr:to>
      <xdr:col>3</xdr:col>
      <xdr:colOff>219075</xdr:colOff>
      <xdr:row>623</xdr:row>
      <xdr:rowOff>266700</xdr:rowOff>
    </xdr:to>
    <xdr:pic>
      <xdr:nvPicPr>
        <xdr:cNvPr id="396" name="Picture 395" descr="C:\Users\ADMINI~1\AppData\Local\Temp\ksohtml\clip_image49.png"/>
        <xdr:cNvPicPr>
          <a:picLocks noChangeAspect="1" noChangeArrowheads="1"/>
        </xdr:cNvPicPr>
      </xdr:nvPicPr>
      <xdr:blipFill>
        <a:blip r:embed="rId1" cstate="print"/>
        <a:srcRect/>
        <a:stretch>
          <a:fillRect/>
        </a:stretch>
      </xdr:blipFill>
      <xdr:spPr>
        <a:xfrm>
          <a:off x="1638300" y="503739150"/>
          <a:ext cx="219075" cy="266700"/>
        </a:xfrm>
        <a:prstGeom prst="rect">
          <a:avLst/>
        </a:prstGeom>
        <a:noFill/>
      </xdr:spPr>
    </xdr:pic>
    <xdr:clientData/>
  </xdr:twoCellAnchor>
  <xdr:twoCellAnchor editAs="oneCell">
    <xdr:from>
      <xdr:col>3</xdr:col>
      <xdr:colOff>228600</xdr:colOff>
      <xdr:row>623</xdr:row>
      <xdr:rowOff>0</xdr:rowOff>
    </xdr:from>
    <xdr:to>
      <xdr:col>3</xdr:col>
      <xdr:colOff>447675</xdr:colOff>
      <xdr:row>623</xdr:row>
      <xdr:rowOff>266700</xdr:rowOff>
    </xdr:to>
    <xdr:pic>
      <xdr:nvPicPr>
        <xdr:cNvPr id="397" name="Picture 396" descr="C:\Users\ADMINI~1\AppData\Local\Temp\ksohtml\clip_image50.png"/>
        <xdr:cNvPicPr>
          <a:picLocks noChangeAspect="1" noChangeArrowheads="1"/>
        </xdr:cNvPicPr>
      </xdr:nvPicPr>
      <xdr:blipFill>
        <a:blip r:embed="rId1" cstate="print"/>
        <a:srcRect/>
        <a:stretch>
          <a:fillRect/>
        </a:stretch>
      </xdr:blipFill>
      <xdr:spPr>
        <a:xfrm>
          <a:off x="1866900" y="503739150"/>
          <a:ext cx="219075" cy="266700"/>
        </a:xfrm>
        <a:prstGeom prst="rect">
          <a:avLst/>
        </a:prstGeom>
        <a:noFill/>
      </xdr:spPr>
    </xdr:pic>
    <xdr:clientData/>
  </xdr:twoCellAnchor>
  <xdr:twoCellAnchor editAs="oneCell">
    <xdr:from>
      <xdr:col>3</xdr:col>
      <xdr:colOff>457200</xdr:colOff>
      <xdr:row>623</xdr:row>
      <xdr:rowOff>0</xdr:rowOff>
    </xdr:from>
    <xdr:to>
      <xdr:col>4</xdr:col>
      <xdr:colOff>47625</xdr:colOff>
      <xdr:row>623</xdr:row>
      <xdr:rowOff>266700</xdr:rowOff>
    </xdr:to>
    <xdr:pic>
      <xdr:nvPicPr>
        <xdr:cNvPr id="398" name="Picture 397" descr="C:\Users\ADMINI~1\AppData\Local\Temp\ksohtml\clip_image51.png"/>
        <xdr:cNvPicPr>
          <a:picLocks noChangeAspect="1" noChangeArrowheads="1"/>
        </xdr:cNvPicPr>
      </xdr:nvPicPr>
      <xdr:blipFill>
        <a:blip r:embed="rId1" cstate="print"/>
        <a:srcRect/>
        <a:stretch>
          <a:fillRect/>
        </a:stretch>
      </xdr:blipFill>
      <xdr:spPr>
        <a:xfrm>
          <a:off x="2095500" y="503739150"/>
          <a:ext cx="219075" cy="266700"/>
        </a:xfrm>
        <a:prstGeom prst="rect">
          <a:avLst/>
        </a:prstGeom>
        <a:noFill/>
      </xdr:spPr>
    </xdr:pic>
    <xdr:clientData/>
  </xdr:twoCellAnchor>
  <xdr:twoCellAnchor editAs="oneCell">
    <xdr:from>
      <xdr:col>4</xdr:col>
      <xdr:colOff>0</xdr:colOff>
      <xdr:row>623</xdr:row>
      <xdr:rowOff>0</xdr:rowOff>
    </xdr:from>
    <xdr:to>
      <xdr:col>4</xdr:col>
      <xdr:colOff>219075</xdr:colOff>
      <xdr:row>623</xdr:row>
      <xdr:rowOff>266700</xdr:rowOff>
    </xdr:to>
    <xdr:pic>
      <xdr:nvPicPr>
        <xdr:cNvPr id="399" name="Picture 398" descr="C:\Users\ADMINI~1\AppData\Local\Temp\ksohtml\clip_image54.png"/>
        <xdr:cNvPicPr>
          <a:picLocks noChangeAspect="1" noChangeArrowheads="1"/>
        </xdr:cNvPicPr>
      </xdr:nvPicPr>
      <xdr:blipFill>
        <a:blip r:embed="rId1" cstate="print"/>
        <a:srcRect/>
        <a:stretch>
          <a:fillRect/>
        </a:stretch>
      </xdr:blipFill>
      <xdr:spPr>
        <a:xfrm>
          <a:off x="2266950" y="503739150"/>
          <a:ext cx="219075" cy="266700"/>
        </a:xfrm>
        <a:prstGeom prst="rect">
          <a:avLst/>
        </a:prstGeom>
        <a:noFill/>
      </xdr:spPr>
    </xdr:pic>
    <xdr:clientData/>
  </xdr:twoCellAnchor>
  <xdr:twoCellAnchor editAs="oneCell">
    <xdr:from>
      <xdr:col>4</xdr:col>
      <xdr:colOff>228600</xdr:colOff>
      <xdr:row>623</xdr:row>
      <xdr:rowOff>0</xdr:rowOff>
    </xdr:from>
    <xdr:to>
      <xdr:col>4</xdr:col>
      <xdr:colOff>447675</xdr:colOff>
      <xdr:row>623</xdr:row>
      <xdr:rowOff>266700</xdr:rowOff>
    </xdr:to>
    <xdr:pic>
      <xdr:nvPicPr>
        <xdr:cNvPr id="400" name="Picture 399" descr="C:\Users\ADMINI~1\AppData\Local\Temp\ksohtml\clip_image55.png"/>
        <xdr:cNvPicPr>
          <a:picLocks noChangeAspect="1" noChangeArrowheads="1"/>
        </xdr:cNvPicPr>
      </xdr:nvPicPr>
      <xdr:blipFill>
        <a:blip r:embed="rId1" cstate="print"/>
        <a:srcRect/>
        <a:stretch>
          <a:fillRect/>
        </a:stretch>
      </xdr:blipFill>
      <xdr:spPr>
        <a:xfrm>
          <a:off x="2495550" y="503739150"/>
          <a:ext cx="219075" cy="266700"/>
        </a:xfrm>
        <a:prstGeom prst="rect">
          <a:avLst/>
        </a:prstGeom>
        <a:noFill/>
      </xdr:spPr>
    </xdr:pic>
    <xdr:clientData/>
  </xdr:twoCellAnchor>
  <xdr:twoCellAnchor editAs="oneCell">
    <xdr:from>
      <xdr:col>4</xdr:col>
      <xdr:colOff>457200</xdr:colOff>
      <xdr:row>623</xdr:row>
      <xdr:rowOff>0</xdr:rowOff>
    </xdr:from>
    <xdr:to>
      <xdr:col>5</xdr:col>
      <xdr:colOff>66675</xdr:colOff>
      <xdr:row>623</xdr:row>
      <xdr:rowOff>266700</xdr:rowOff>
    </xdr:to>
    <xdr:pic>
      <xdr:nvPicPr>
        <xdr:cNvPr id="401" name="Picture 400" descr="C:\Users\ADMINI~1\AppData\Local\Temp\ksohtml\clip_image67.png"/>
        <xdr:cNvPicPr>
          <a:picLocks noChangeAspect="1" noChangeArrowheads="1"/>
        </xdr:cNvPicPr>
      </xdr:nvPicPr>
      <xdr:blipFill>
        <a:blip r:embed="rId1" cstate="print"/>
        <a:srcRect/>
        <a:stretch>
          <a:fillRect/>
        </a:stretch>
      </xdr:blipFill>
      <xdr:spPr>
        <a:xfrm>
          <a:off x="2724150" y="503739150"/>
          <a:ext cx="219075" cy="266700"/>
        </a:xfrm>
        <a:prstGeom prst="rect">
          <a:avLst/>
        </a:prstGeom>
        <a:noFill/>
      </xdr:spPr>
    </xdr:pic>
    <xdr:clientData/>
  </xdr:twoCellAnchor>
  <xdr:twoCellAnchor editAs="oneCell">
    <xdr:from>
      <xdr:col>5</xdr:col>
      <xdr:colOff>0</xdr:colOff>
      <xdr:row>623</xdr:row>
      <xdr:rowOff>0</xdr:rowOff>
    </xdr:from>
    <xdr:to>
      <xdr:col>5</xdr:col>
      <xdr:colOff>219075</xdr:colOff>
      <xdr:row>623</xdr:row>
      <xdr:rowOff>266700</xdr:rowOff>
    </xdr:to>
    <xdr:pic>
      <xdr:nvPicPr>
        <xdr:cNvPr id="402" name="Picture 401" descr="C:\Users\ADMINI~1\AppData\Local\Temp\ksohtml\clip_image68.png"/>
        <xdr:cNvPicPr>
          <a:picLocks noChangeAspect="1" noChangeArrowheads="1"/>
        </xdr:cNvPicPr>
      </xdr:nvPicPr>
      <xdr:blipFill>
        <a:blip r:embed="rId1" cstate="print"/>
        <a:srcRect/>
        <a:stretch>
          <a:fillRect/>
        </a:stretch>
      </xdr:blipFill>
      <xdr:spPr>
        <a:xfrm>
          <a:off x="2876550" y="503739150"/>
          <a:ext cx="219075" cy="266700"/>
        </a:xfrm>
        <a:prstGeom prst="rect">
          <a:avLst/>
        </a:prstGeom>
        <a:noFill/>
      </xdr:spPr>
    </xdr:pic>
    <xdr:clientData/>
  </xdr:twoCellAnchor>
  <xdr:twoCellAnchor editAs="oneCell">
    <xdr:from>
      <xdr:col>5</xdr:col>
      <xdr:colOff>228600</xdr:colOff>
      <xdr:row>623</xdr:row>
      <xdr:rowOff>0</xdr:rowOff>
    </xdr:from>
    <xdr:to>
      <xdr:col>5</xdr:col>
      <xdr:colOff>447675</xdr:colOff>
      <xdr:row>623</xdr:row>
      <xdr:rowOff>266700</xdr:rowOff>
    </xdr:to>
    <xdr:pic>
      <xdr:nvPicPr>
        <xdr:cNvPr id="403" name="Picture 402" descr="C:\Users\ADMINI~1\AppData\Local\Temp\ksohtml\clip_image69.png"/>
        <xdr:cNvPicPr>
          <a:picLocks noChangeAspect="1" noChangeArrowheads="1"/>
        </xdr:cNvPicPr>
      </xdr:nvPicPr>
      <xdr:blipFill>
        <a:blip r:embed="rId1" cstate="print"/>
        <a:srcRect/>
        <a:stretch>
          <a:fillRect/>
        </a:stretch>
      </xdr:blipFill>
      <xdr:spPr>
        <a:xfrm>
          <a:off x="3105150" y="503739150"/>
          <a:ext cx="219075" cy="266700"/>
        </a:xfrm>
        <a:prstGeom prst="rect">
          <a:avLst/>
        </a:prstGeom>
        <a:noFill/>
      </xdr:spPr>
    </xdr:pic>
    <xdr:clientData/>
  </xdr:twoCellAnchor>
  <xdr:twoCellAnchor editAs="oneCell">
    <xdr:from>
      <xdr:col>5</xdr:col>
      <xdr:colOff>457200</xdr:colOff>
      <xdr:row>623</xdr:row>
      <xdr:rowOff>0</xdr:rowOff>
    </xdr:from>
    <xdr:to>
      <xdr:col>6</xdr:col>
      <xdr:colOff>180975</xdr:colOff>
      <xdr:row>623</xdr:row>
      <xdr:rowOff>266700</xdr:rowOff>
    </xdr:to>
    <xdr:pic>
      <xdr:nvPicPr>
        <xdr:cNvPr id="404" name="Picture 403" descr="C:\Users\ADMINI~1\AppData\Local\Temp\ksohtml\clip_image72.png"/>
        <xdr:cNvPicPr>
          <a:picLocks noChangeAspect="1" noChangeArrowheads="1"/>
        </xdr:cNvPicPr>
      </xdr:nvPicPr>
      <xdr:blipFill>
        <a:blip r:embed="rId1" cstate="print"/>
        <a:srcRect/>
        <a:stretch>
          <a:fillRect/>
        </a:stretch>
      </xdr:blipFill>
      <xdr:spPr>
        <a:xfrm>
          <a:off x="3333750" y="503739150"/>
          <a:ext cx="219075" cy="266700"/>
        </a:xfrm>
        <a:prstGeom prst="rect">
          <a:avLst/>
        </a:prstGeom>
        <a:noFill/>
      </xdr:spPr>
    </xdr:pic>
    <xdr:clientData/>
  </xdr:twoCellAnchor>
  <xdr:twoCellAnchor editAs="oneCell">
    <xdr:from>
      <xdr:col>6</xdr:col>
      <xdr:colOff>0</xdr:colOff>
      <xdr:row>623</xdr:row>
      <xdr:rowOff>0</xdr:rowOff>
    </xdr:from>
    <xdr:to>
      <xdr:col>6</xdr:col>
      <xdr:colOff>219075</xdr:colOff>
      <xdr:row>623</xdr:row>
      <xdr:rowOff>266700</xdr:rowOff>
    </xdr:to>
    <xdr:pic>
      <xdr:nvPicPr>
        <xdr:cNvPr id="405" name="Picture 404" descr="C:\Users\ADMINI~1\AppData\Local\Temp\ksohtml\clip_image73.png"/>
        <xdr:cNvPicPr>
          <a:picLocks noChangeAspect="1" noChangeArrowheads="1"/>
        </xdr:cNvPicPr>
      </xdr:nvPicPr>
      <xdr:blipFill>
        <a:blip r:embed="rId1" cstate="print"/>
        <a:srcRect/>
        <a:stretch>
          <a:fillRect/>
        </a:stretch>
      </xdr:blipFill>
      <xdr:spPr>
        <a:xfrm>
          <a:off x="3371850" y="503739150"/>
          <a:ext cx="219075" cy="266700"/>
        </a:xfrm>
        <a:prstGeom prst="rect">
          <a:avLst/>
        </a:prstGeom>
        <a:noFill/>
      </xdr:spPr>
    </xdr:pic>
    <xdr:clientData/>
  </xdr:twoCellAnchor>
  <xdr:twoCellAnchor editAs="oneCell">
    <xdr:from>
      <xdr:col>4</xdr:col>
      <xdr:colOff>0</xdr:colOff>
      <xdr:row>623</xdr:row>
      <xdr:rowOff>0</xdr:rowOff>
    </xdr:from>
    <xdr:to>
      <xdr:col>4</xdr:col>
      <xdr:colOff>219075</xdr:colOff>
      <xdr:row>623</xdr:row>
      <xdr:rowOff>266700</xdr:rowOff>
    </xdr:to>
    <xdr:pic>
      <xdr:nvPicPr>
        <xdr:cNvPr id="406" name="Picture 405" descr="C:\Users\ADMINI~1\AppData\Local\Temp\ksohtml\clip_image47.png"/>
        <xdr:cNvPicPr>
          <a:picLocks noChangeAspect="1" noChangeArrowheads="1"/>
        </xdr:cNvPicPr>
      </xdr:nvPicPr>
      <xdr:blipFill>
        <a:blip r:embed="rId1" cstate="print"/>
        <a:srcRect/>
        <a:stretch>
          <a:fillRect/>
        </a:stretch>
      </xdr:blipFill>
      <xdr:spPr>
        <a:xfrm>
          <a:off x="2266950" y="503739150"/>
          <a:ext cx="219075" cy="266700"/>
        </a:xfrm>
        <a:prstGeom prst="rect">
          <a:avLst/>
        </a:prstGeom>
        <a:noFill/>
      </xdr:spPr>
    </xdr:pic>
    <xdr:clientData/>
  </xdr:twoCellAnchor>
  <xdr:twoCellAnchor editAs="oneCell">
    <xdr:from>
      <xdr:col>4</xdr:col>
      <xdr:colOff>228600</xdr:colOff>
      <xdr:row>623</xdr:row>
      <xdr:rowOff>0</xdr:rowOff>
    </xdr:from>
    <xdr:to>
      <xdr:col>4</xdr:col>
      <xdr:colOff>447675</xdr:colOff>
      <xdr:row>623</xdr:row>
      <xdr:rowOff>266700</xdr:rowOff>
    </xdr:to>
    <xdr:pic>
      <xdr:nvPicPr>
        <xdr:cNvPr id="407" name="Picture 406" descr="C:\Users\ADMINI~1\AppData\Local\Temp\ksohtml\clip_image48.png"/>
        <xdr:cNvPicPr>
          <a:picLocks noChangeAspect="1" noChangeArrowheads="1"/>
        </xdr:cNvPicPr>
      </xdr:nvPicPr>
      <xdr:blipFill>
        <a:blip r:embed="rId1" cstate="print"/>
        <a:srcRect/>
        <a:stretch>
          <a:fillRect/>
        </a:stretch>
      </xdr:blipFill>
      <xdr:spPr>
        <a:xfrm>
          <a:off x="2495550" y="503739150"/>
          <a:ext cx="219075" cy="266700"/>
        </a:xfrm>
        <a:prstGeom prst="rect">
          <a:avLst/>
        </a:prstGeom>
        <a:noFill/>
      </xdr:spPr>
    </xdr:pic>
    <xdr:clientData/>
  </xdr:twoCellAnchor>
  <xdr:twoCellAnchor editAs="oneCell">
    <xdr:from>
      <xdr:col>4</xdr:col>
      <xdr:colOff>457200</xdr:colOff>
      <xdr:row>623</xdr:row>
      <xdr:rowOff>0</xdr:rowOff>
    </xdr:from>
    <xdr:to>
      <xdr:col>5</xdr:col>
      <xdr:colOff>66675</xdr:colOff>
      <xdr:row>623</xdr:row>
      <xdr:rowOff>266700</xdr:rowOff>
    </xdr:to>
    <xdr:pic>
      <xdr:nvPicPr>
        <xdr:cNvPr id="408" name="Picture 407" descr="C:\Users\ADMINI~1\AppData\Local\Temp\ksohtml\clip_image52.png"/>
        <xdr:cNvPicPr>
          <a:picLocks noChangeAspect="1" noChangeArrowheads="1"/>
        </xdr:cNvPicPr>
      </xdr:nvPicPr>
      <xdr:blipFill>
        <a:blip r:embed="rId1" cstate="print"/>
        <a:srcRect/>
        <a:stretch>
          <a:fillRect/>
        </a:stretch>
      </xdr:blipFill>
      <xdr:spPr>
        <a:xfrm>
          <a:off x="2724150" y="503739150"/>
          <a:ext cx="219075" cy="266700"/>
        </a:xfrm>
        <a:prstGeom prst="rect">
          <a:avLst/>
        </a:prstGeom>
        <a:noFill/>
      </xdr:spPr>
    </xdr:pic>
    <xdr:clientData/>
  </xdr:twoCellAnchor>
  <xdr:twoCellAnchor editAs="oneCell">
    <xdr:from>
      <xdr:col>5</xdr:col>
      <xdr:colOff>0</xdr:colOff>
      <xdr:row>623</xdr:row>
      <xdr:rowOff>0</xdr:rowOff>
    </xdr:from>
    <xdr:to>
      <xdr:col>5</xdr:col>
      <xdr:colOff>219075</xdr:colOff>
      <xdr:row>623</xdr:row>
      <xdr:rowOff>266700</xdr:rowOff>
    </xdr:to>
    <xdr:pic>
      <xdr:nvPicPr>
        <xdr:cNvPr id="409" name="Picture 408" descr="C:\Users\ADMINI~1\AppData\Local\Temp\ksohtml\clip_image53.png"/>
        <xdr:cNvPicPr>
          <a:picLocks noChangeAspect="1" noChangeArrowheads="1"/>
        </xdr:cNvPicPr>
      </xdr:nvPicPr>
      <xdr:blipFill>
        <a:blip r:embed="rId1" cstate="print"/>
        <a:srcRect/>
        <a:stretch>
          <a:fillRect/>
        </a:stretch>
      </xdr:blipFill>
      <xdr:spPr>
        <a:xfrm>
          <a:off x="2876550" y="503739150"/>
          <a:ext cx="219075" cy="266700"/>
        </a:xfrm>
        <a:prstGeom prst="rect">
          <a:avLst/>
        </a:prstGeom>
        <a:noFill/>
      </xdr:spPr>
    </xdr:pic>
    <xdr:clientData/>
  </xdr:twoCellAnchor>
  <xdr:twoCellAnchor editAs="oneCell">
    <xdr:from>
      <xdr:col>5</xdr:col>
      <xdr:colOff>228600</xdr:colOff>
      <xdr:row>623</xdr:row>
      <xdr:rowOff>0</xdr:rowOff>
    </xdr:from>
    <xdr:to>
      <xdr:col>5</xdr:col>
      <xdr:colOff>447675</xdr:colOff>
      <xdr:row>623</xdr:row>
      <xdr:rowOff>266700</xdr:rowOff>
    </xdr:to>
    <xdr:pic>
      <xdr:nvPicPr>
        <xdr:cNvPr id="410" name="Picture 409" descr="C:\Users\ADMINI~1\AppData\Local\Temp\ksohtml\clip_image65.png"/>
        <xdr:cNvPicPr>
          <a:picLocks noChangeAspect="1" noChangeArrowheads="1"/>
        </xdr:cNvPicPr>
      </xdr:nvPicPr>
      <xdr:blipFill>
        <a:blip r:embed="rId1" cstate="print"/>
        <a:srcRect/>
        <a:stretch>
          <a:fillRect/>
        </a:stretch>
      </xdr:blipFill>
      <xdr:spPr>
        <a:xfrm>
          <a:off x="3105150" y="503739150"/>
          <a:ext cx="219075" cy="266700"/>
        </a:xfrm>
        <a:prstGeom prst="rect">
          <a:avLst/>
        </a:prstGeom>
        <a:noFill/>
      </xdr:spPr>
    </xdr:pic>
    <xdr:clientData/>
  </xdr:twoCellAnchor>
  <xdr:twoCellAnchor editAs="oneCell">
    <xdr:from>
      <xdr:col>5</xdr:col>
      <xdr:colOff>457200</xdr:colOff>
      <xdr:row>623</xdr:row>
      <xdr:rowOff>0</xdr:rowOff>
    </xdr:from>
    <xdr:to>
      <xdr:col>6</xdr:col>
      <xdr:colOff>180975</xdr:colOff>
      <xdr:row>623</xdr:row>
      <xdr:rowOff>266700</xdr:rowOff>
    </xdr:to>
    <xdr:pic>
      <xdr:nvPicPr>
        <xdr:cNvPr id="411" name="Picture 410" descr="C:\Users\ADMINI~1\AppData\Local\Temp\ksohtml\clip_image66.png"/>
        <xdr:cNvPicPr>
          <a:picLocks noChangeAspect="1" noChangeArrowheads="1"/>
        </xdr:cNvPicPr>
      </xdr:nvPicPr>
      <xdr:blipFill>
        <a:blip r:embed="rId1" cstate="print"/>
        <a:srcRect/>
        <a:stretch>
          <a:fillRect/>
        </a:stretch>
      </xdr:blipFill>
      <xdr:spPr>
        <a:xfrm>
          <a:off x="3333750" y="503739150"/>
          <a:ext cx="219075" cy="266700"/>
        </a:xfrm>
        <a:prstGeom prst="rect">
          <a:avLst/>
        </a:prstGeom>
        <a:noFill/>
      </xdr:spPr>
    </xdr:pic>
    <xdr:clientData/>
  </xdr:twoCellAnchor>
  <xdr:twoCellAnchor editAs="oneCell">
    <xdr:from>
      <xdr:col>6</xdr:col>
      <xdr:colOff>0</xdr:colOff>
      <xdr:row>623</xdr:row>
      <xdr:rowOff>0</xdr:rowOff>
    </xdr:from>
    <xdr:to>
      <xdr:col>6</xdr:col>
      <xdr:colOff>219075</xdr:colOff>
      <xdr:row>623</xdr:row>
      <xdr:rowOff>266700</xdr:rowOff>
    </xdr:to>
    <xdr:pic>
      <xdr:nvPicPr>
        <xdr:cNvPr id="412" name="Picture 411" descr="C:\Users\ADMINI~1\AppData\Local\Temp\ksohtml\clip_image70.png"/>
        <xdr:cNvPicPr>
          <a:picLocks noChangeAspect="1" noChangeArrowheads="1"/>
        </xdr:cNvPicPr>
      </xdr:nvPicPr>
      <xdr:blipFill>
        <a:blip r:embed="rId1" cstate="print"/>
        <a:srcRect/>
        <a:stretch>
          <a:fillRect/>
        </a:stretch>
      </xdr:blipFill>
      <xdr:spPr>
        <a:xfrm>
          <a:off x="3371850" y="503739150"/>
          <a:ext cx="219075" cy="266700"/>
        </a:xfrm>
        <a:prstGeom prst="rect">
          <a:avLst/>
        </a:prstGeom>
        <a:noFill/>
      </xdr:spPr>
    </xdr:pic>
    <xdr:clientData/>
  </xdr:twoCellAnchor>
  <xdr:twoCellAnchor editAs="oneCell">
    <xdr:from>
      <xdr:col>6</xdr:col>
      <xdr:colOff>228600</xdr:colOff>
      <xdr:row>623</xdr:row>
      <xdr:rowOff>0</xdr:rowOff>
    </xdr:from>
    <xdr:to>
      <xdr:col>6</xdr:col>
      <xdr:colOff>447675</xdr:colOff>
      <xdr:row>623</xdr:row>
      <xdr:rowOff>266700</xdr:rowOff>
    </xdr:to>
    <xdr:pic>
      <xdr:nvPicPr>
        <xdr:cNvPr id="413" name="Picture 412" descr="C:\Users\ADMINI~1\AppData\Local\Temp\ksohtml\clip_image71.png"/>
        <xdr:cNvPicPr>
          <a:picLocks noChangeAspect="1" noChangeArrowheads="1"/>
        </xdr:cNvPicPr>
      </xdr:nvPicPr>
      <xdr:blipFill>
        <a:blip r:embed="rId1" cstate="print"/>
        <a:srcRect/>
        <a:stretch>
          <a:fillRect/>
        </a:stretch>
      </xdr:blipFill>
      <xdr:spPr>
        <a:xfrm>
          <a:off x="3600450" y="503739150"/>
          <a:ext cx="219075" cy="266700"/>
        </a:xfrm>
        <a:prstGeom prst="rect">
          <a:avLst/>
        </a:prstGeom>
        <a:noFill/>
      </xdr:spPr>
    </xdr:pic>
    <xdr:clientData/>
  </xdr:twoCellAnchor>
  <xdr:twoCellAnchor editAs="oneCell">
    <xdr:from>
      <xdr:col>3</xdr:col>
      <xdr:colOff>0</xdr:colOff>
      <xdr:row>662</xdr:row>
      <xdr:rowOff>0</xdr:rowOff>
    </xdr:from>
    <xdr:to>
      <xdr:col>3</xdr:col>
      <xdr:colOff>219075</xdr:colOff>
      <xdr:row>662</xdr:row>
      <xdr:rowOff>266700</xdr:rowOff>
    </xdr:to>
    <xdr:pic>
      <xdr:nvPicPr>
        <xdr:cNvPr id="414" name="Picture 413" descr="C:\Users\ADMINI~1\AppData\Local\Temp\ksohtml\clip_image15.png"/>
        <xdr:cNvPicPr>
          <a:picLocks noChangeAspect="1" noChangeArrowheads="1"/>
        </xdr:cNvPicPr>
      </xdr:nvPicPr>
      <xdr:blipFill>
        <a:blip r:embed="rId1" cstate="print"/>
        <a:srcRect/>
        <a:stretch>
          <a:fillRect/>
        </a:stretch>
      </xdr:blipFill>
      <xdr:spPr>
        <a:xfrm>
          <a:off x="1638300" y="535438350"/>
          <a:ext cx="219075" cy="266700"/>
        </a:xfrm>
        <a:prstGeom prst="rect">
          <a:avLst/>
        </a:prstGeom>
        <a:noFill/>
      </xdr:spPr>
    </xdr:pic>
    <xdr:clientData/>
  </xdr:twoCellAnchor>
  <xdr:twoCellAnchor editAs="oneCell">
    <xdr:from>
      <xdr:col>3</xdr:col>
      <xdr:colOff>228600</xdr:colOff>
      <xdr:row>662</xdr:row>
      <xdr:rowOff>0</xdr:rowOff>
    </xdr:from>
    <xdr:to>
      <xdr:col>3</xdr:col>
      <xdr:colOff>447675</xdr:colOff>
      <xdr:row>662</xdr:row>
      <xdr:rowOff>266700</xdr:rowOff>
    </xdr:to>
    <xdr:pic>
      <xdr:nvPicPr>
        <xdr:cNvPr id="415" name="Picture 414" descr="C:\Users\ADMINI~1\AppData\Local\Temp\ksohtml\clip_image33.png"/>
        <xdr:cNvPicPr>
          <a:picLocks noChangeAspect="1" noChangeArrowheads="1"/>
        </xdr:cNvPicPr>
      </xdr:nvPicPr>
      <xdr:blipFill>
        <a:blip r:embed="rId1" cstate="print"/>
        <a:srcRect/>
        <a:stretch>
          <a:fillRect/>
        </a:stretch>
      </xdr:blipFill>
      <xdr:spPr>
        <a:xfrm>
          <a:off x="1866900" y="535438350"/>
          <a:ext cx="219075" cy="266700"/>
        </a:xfrm>
        <a:prstGeom prst="rect">
          <a:avLst/>
        </a:prstGeom>
        <a:noFill/>
      </xdr:spPr>
    </xdr:pic>
    <xdr:clientData/>
  </xdr:twoCellAnchor>
  <xdr:twoCellAnchor editAs="oneCell">
    <xdr:from>
      <xdr:col>3</xdr:col>
      <xdr:colOff>0</xdr:colOff>
      <xdr:row>683</xdr:row>
      <xdr:rowOff>0</xdr:rowOff>
    </xdr:from>
    <xdr:to>
      <xdr:col>3</xdr:col>
      <xdr:colOff>219075</xdr:colOff>
      <xdr:row>683</xdr:row>
      <xdr:rowOff>266700</xdr:rowOff>
    </xdr:to>
    <xdr:pic>
      <xdr:nvPicPr>
        <xdr:cNvPr id="416" name="Picture 415" descr="C:\Users\ADMINI~1\AppData\Local\Temp\ksohtml\clip_image18.png"/>
        <xdr:cNvPicPr>
          <a:picLocks noChangeAspect="1" noChangeArrowheads="1"/>
        </xdr:cNvPicPr>
      </xdr:nvPicPr>
      <xdr:blipFill>
        <a:blip r:embed="rId1" cstate="print"/>
        <a:srcRect/>
        <a:stretch>
          <a:fillRect/>
        </a:stretch>
      </xdr:blipFill>
      <xdr:spPr>
        <a:xfrm>
          <a:off x="1638300" y="552507150"/>
          <a:ext cx="219075" cy="266700"/>
        </a:xfrm>
        <a:prstGeom prst="rect">
          <a:avLst/>
        </a:prstGeom>
        <a:noFill/>
      </xdr:spPr>
    </xdr:pic>
    <xdr:clientData/>
  </xdr:twoCellAnchor>
  <xdr:twoCellAnchor editAs="oneCell">
    <xdr:from>
      <xdr:col>3</xdr:col>
      <xdr:colOff>228600</xdr:colOff>
      <xdr:row>683</xdr:row>
      <xdr:rowOff>0</xdr:rowOff>
    </xdr:from>
    <xdr:to>
      <xdr:col>3</xdr:col>
      <xdr:colOff>447675</xdr:colOff>
      <xdr:row>683</xdr:row>
      <xdr:rowOff>266700</xdr:rowOff>
    </xdr:to>
    <xdr:pic>
      <xdr:nvPicPr>
        <xdr:cNvPr id="417" name="Picture 416" descr="C:\Users\ADMINI~1\AppData\Local\Temp\ksohtml\clip_image36.png"/>
        <xdr:cNvPicPr>
          <a:picLocks noChangeAspect="1" noChangeArrowheads="1"/>
        </xdr:cNvPicPr>
      </xdr:nvPicPr>
      <xdr:blipFill>
        <a:blip r:embed="rId1" cstate="print"/>
        <a:srcRect/>
        <a:stretch>
          <a:fillRect/>
        </a:stretch>
      </xdr:blipFill>
      <xdr:spPr>
        <a:xfrm>
          <a:off x="1866900" y="552507150"/>
          <a:ext cx="219075" cy="266700"/>
        </a:xfrm>
        <a:prstGeom prst="rect">
          <a:avLst/>
        </a:prstGeom>
        <a:noFill/>
      </xdr:spPr>
    </xdr:pic>
    <xdr:clientData/>
  </xdr:twoCellAnchor>
  <xdr:twoCellAnchor editAs="oneCell">
    <xdr:from>
      <xdr:col>4</xdr:col>
      <xdr:colOff>0</xdr:colOff>
      <xdr:row>683</xdr:row>
      <xdr:rowOff>0</xdr:rowOff>
    </xdr:from>
    <xdr:to>
      <xdr:col>4</xdr:col>
      <xdr:colOff>219075</xdr:colOff>
      <xdr:row>683</xdr:row>
      <xdr:rowOff>266700</xdr:rowOff>
    </xdr:to>
    <xdr:pic>
      <xdr:nvPicPr>
        <xdr:cNvPr id="418" name="Picture 417" descr="C:\Users\ADMINI~1\AppData\Local\Temp\ksohtml\clip_image16.png"/>
        <xdr:cNvPicPr>
          <a:picLocks noChangeAspect="1" noChangeArrowheads="1"/>
        </xdr:cNvPicPr>
      </xdr:nvPicPr>
      <xdr:blipFill>
        <a:blip r:embed="rId1" cstate="print"/>
        <a:srcRect/>
        <a:stretch>
          <a:fillRect/>
        </a:stretch>
      </xdr:blipFill>
      <xdr:spPr>
        <a:xfrm>
          <a:off x="2266950" y="552507150"/>
          <a:ext cx="219075" cy="266700"/>
        </a:xfrm>
        <a:prstGeom prst="rect">
          <a:avLst/>
        </a:prstGeom>
        <a:noFill/>
      </xdr:spPr>
    </xdr:pic>
    <xdr:clientData/>
  </xdr:twoCellAnchor>
  <xdr:twoCellAnchor editAs="oneCell">
    <xdr:from>
      <xdr:col>4</xdr:col>
      <xdr:colOff>228600</xdr:colOff>
      <xdr:row>683</xdr:row>
      <xdr:rowOff>0</xdr:rowOff>
    </xdr:from>
    <xdr:to>
      <xdr:col>4</xdr:col>
      <xdr:colOff>447675</xdr:colOff>
      <xdr:row>683</xdr:row>
      <xdr:rowOff>266700</xdr:rowOff>
    </xdr:to>
    <xdr:pic>
      <xdr:nvPicPr>
        <xdr:cNvPr id="419" name="Picture 418" descr="C:\Users\ADMINI~1\AppData\Local\Temp\ksohtml\clip_image34.png"/>
        <xdr:cNvPicPr>
          <a:picLocks noChangeAspect="1" noChangeArrowheads="1"/>
        </xdr:cNvPicPr>
      </xdr:nvPicPr>
      <xdr:blipFill>
        <a:blip r:embed="rId1" cstate="print"/>
        <a:srcRect/>
        <a:stretch>
          <a:fillRect/>
        </a:stretch>
      </xdr:blipFill>
      <xdr:spPr>
        <a:xfrm>
          <a:off x="2495550" y="552507150"/>
          <a:ext cx="219075" cy="266700"/>
        </a:xfrm>
        <a:prstGeom prst="rect">
          <a:avLst/>
        </a:prstGeom>
        <a:noFill/>
      </xdr:spPr>
    </xdr:pic>
    <xdr:clientData/>
  </xdr:twoCellAnchor>
  <xdr:twoCellAnchor editAs="oneCell">
    <xdr:from>
      <xdr:col>3</xdr:col>
      <xdr:colOff>0</xdr:colOff>
      <xdr:row>686</xdr:row>
      <xdr:rowOff>0</xdr:rowOff>
    </xdr:from>
    <xdr:to>
      <xdr:col>3</xdr:col>
      <xdr:colOff>219075</xdr:colOff>
      <xdr:row>686</xdr:row>
      <xdr:rowOff>266700</xdr:rowOff>
    </xdr:to>
    <xdr:pic>
      <xdr:nvPicPr>
        <xdr:cNvPr id="420" name="Picture 419" descr="C:\Users\ADMINI~1\AppData\Local\Temp\ksohtml\clip_image13.png"/>
        <xdr:cNvPicPr>
          <a:picLocks noChangeAspect="1" noChangeArrowheads="1"/>
        </xdr:cNvPicPr>
      </xdr:nvPicPr>
      <xdr:blipFill>
        <a:blip r:embed="rId1" cstate="print"/>
        <a:srcRect/>
        <a:stretch>
          <a:fillRect/>
        </a:stretch>
      </xdr:blipFill>
      <xdr:spPr>
        <a:xfrm>
          <a:off x="1638300" y="554945550"/>
          <a:ext cx="219075" cy="266700"/>
        </a:xfrm>
        <a:prstGeom prst="rect">
          <a:avLst/>
        </a:prstGeom>
        <a:noFill/>
      </xdr:spPr>
    </xdr:pic>
    <xdr:clientData/>
  </xdr:twoCellAnchor>
  <xdr:twoCellAnchor editAs="oneCell">
    <xdr:from>
      <xdr:col>3</xdr:col>
      <xdr:colOff>228600</xdr:colOff>
      <xdr:row>686</xdr:row>
      <xdr:rowOff>0</xdr:rowOff>
    </xdr:from>
    <xdr:to>
      <xdr:col>3</xdr:col>
      <xdr:colOff>447675</xdr:colOff>
      <xdr:row>686</xdr:row>
      <xdr:rowOff>266700</xdr:rowOff>
    </xdr:to>
    <xdr:pic>
      <xdr:nvPicPr>
        <xdr:cNvPr id="421" name="Picture 420" descr="C:\Users\ADMINI~1\AppData\Local\Temp\ksohtml\clip_image31.png"/>
        <xdr:cNvPicPr>
          <a:picLocks noChangeAspect="1" noChangeArrowheads="1"/>
        </xdr:cNvPicPr>
      </xdr:nvPicPr>
      <xdr:blipFill>
        <a:blip r:embed="rId1" cstate="print"/>
        <a:srcRect/>
        <a:stretch>
          <a:fillRect/>
        </a:stretch>
      </xdr:blipFill>
      <xdr:spPr>
        <a:xfrm>
          <a:off x="1866900" y="554945550"/>
          <a:ext cx="219075" cy="266700"/>
        </a:xfrm>
        <a:prstGeom prst="rect">
          <a:avLst/>
        </a:prstGeom>
        <a:noFill/>
      </xdr:spPr>
    </xdr:pic>
    <xdr:clientData/>
  </xdr:twoCellAnchor>
  <xdr:twoCellAnchor editAs="oneCell">
    <xdr:from>
      <xdr:col>4</xdr:col>
      <xdr:colOff>0</xdr:colOff>
      <xdr:row>686</xdr:row>
      <xdr:rowOff>0</xdr:rowOff>
    </xdr:from>
    <xdr:to>
      <xdr:col>4</xdr:col>
      <xdr:colOff>219075</xdr:colOff>
      <xdr:row>686</xdr:row>
      <xdr:rowOff>266700</xdr:rowOff>
    </xdr:to>
    <xdr:pic>
      <xdr:nvPicPr>
        <xdr:cNvPr id="422" name="Picture 421" descr="C:\Users\ADMINI~1\AppData\Local\Temp\ksohtml\clip_image11.png"/>
        <xdr:cNvPicPr>
          <a:picLocks noChangeAspect="1" noChangeArrowheads="1"/>
        </xdr:cNvPicPr>
      </xdr:nvPicPr>
      <xdr:blipFill>
        <a:blip r:embed="rId1" cstate="print"/>
        <a:srcRect/>
        <a:stretch>
          <a:fillRect/>
        </a:stretch>
      </xdr:blipFill>
      <xdr:spPr>
        <a:xfrm>
          <a:off x="2266950" y="554945550"/>
          <a:ext cx="219075" cy="266700"/>
        </a:xfrm>
        <a:prstGeom prst="rect">
          <a:avLst/>
        </a:prstGeom>
        <a:noFill/>
      </xdr:spPr>
    </xdr:pic>
    <xdr:clientData/>
  </xdr:twoCellAnchor>
  <xdr:twoCellAnchor editAs="oneCell">
    <xdr:from>
      <xdr:col>4</xdr:col>
      <xdr:colOff>228600</xdr:colOff>
      <xdr:row>686</xdr:row>
      <xdr:rowOff>0</xdr:rowOff>
    </xdr:from>
    <xdr:to>
      <xdr:col>4</xdr:col>
      <xdr:colOff>447675</xdr:colOff>
      <xdr:row>686</xdr:row>
      <xdr:rowOff>266700</xdr:rowOff>
    </xdr:to>
    <xdr:pic>
      <xdr:nvPicPr>
        <xdr:cNvPr id="423" name="Picture 422" descr="C:\Users\ADMINI~1\AppData\Local\Temp\ksohtml\clip_image29.png"/>
        <xdr:cNvPicPr>
          <a:picLocks noChangeAspect="1" noChangeArrowheads="1"/>
        </xdr:cNvPicPr>
      </xdr:nvPicPr>
      <xdr:blipFill>
        <a:blip r:embed="rId1" cstate="print"/>
        <a:srcRect/>
        <a:stretch>
          <a:fillRect/>
        </a:stretch>
      </xdr:blipFill>
      <xdr:spPr>
        <a:xfrm>
          <a:off x="2495550" y="554945550"/>
          <a:ext cx="219075" cy="266700"/>
        </a:xfrm>
        <a:prstGeom prst="rect">
          <a:avLst/>
        </a:prstGeom>
        <a:noFill/>
      </xdr:spPr>
    </xdr:pic>
    <xdr:clientData/>
  </xdr:twoCellAnchor>
  <xdr:twoCellAnchor editAs="oneCell">
    <xdr:from>
      <xdr:col>3</xdr:col>
      <xdr:colOff>0</xdr:colOff>
      <xdr:row>688</xdr:row>
      <xdr:rowOff>0</xdr:rowOff>
    </xdr:from>
    <xdr:to>
      <xdr:col>3</xdr:col>
      <xdr:colOff>219075</xdr:colOff>
      <xdr:row>688</xdr:row>
      <xdr:rowOff>266700</xdr:rowOff>
    </xdr:to>
    <xdr:pic>
      <xdr:nvPicPr>
        <xdr:cNvPr id="424" name="Picture 423" descr="C:\Users\ADMINI~1\AppData\Local\Temp\ksohtml\clip_image19.png"/>
        <xdr:cNvPicPr>
          <a:picLocks noChangeAspect="1" noChangeArrowheads="1"/>
        </xdr:cNvPicPr>
      </xdr:nvPicPr>
      <xdr:blipFill>
        <a:blip r:embed="rId1" cstate="print"/>
        <a:srcRect/>
        <a:stretch>
          <a:fillRect/>
        </a:stretch>
      </xdr:blipFill>
      <xdr:spPr>
        <a:xfrm>
          <a:off x="1638300" y="556571150"/>
          <a:ext cx="219075" cy="266700"/>
        </a:xfrm>
        <a:prstGeom prst="rect">
          <a:avLst/>
        </a:prstGeom>
        <a:noFill/>
      </xdr:spPr>
    </xdr:pic>
    <xdr:clientData/>
  </xdr:twoCellAnchor>
  <xdr:twoCellAnchor editAs="oneCell">
    <xdr:from>
      <xdr:col>3</xdr:col>
      <xdr:colOff>228600</xdr:colOff>
      <xdr:row>688</xdr:row>
      <xdr:rowOff>0</xdr:rowOff>
    </xdr:from>
    <xdr:to>
      <xdr:col>3</xdr:col>
      <xdr:colOff>447675</xdr:colOff>
      <xdr:row>688</xdr:row>
      <xdr:rowOff>266700</xdr:rowOff>
    </xdr:to>
    <xdr:pic>
      <xdr:nvPicPr>
        <xdr:cNvPr id="425" name="Picture 424" descr="C:\Users\ADMINI~1\AppData\Local\Temp\ksohtml\clip_image37.png"/>
        <xdr:cNvPicPr>
          <a:picLocks noChangeAspect="1" noChangeArrowheads="1"/>
        </xdr:cNvPicPr>
      </xdr:nvPicPr>
      <xdr:blipFill>
        <a:blip r:embed="rId1" cstate="print"/>
        <a:srcRect/>
        <a:stretch>
          <a:fillRect/>
        </a:stretch>
      </xdr:blipFill>
      <xdr:spPr>
        <a:xfrm>
          <a:off x="1866900" y="556571150"/>
          <a:ext cx="219075" cy="266700"/>
        </a:xfrm>
        <a:prstGeom prst="rect">
          <a:avLst/>
        </a:prstGeom>
        <a:noFill/>
      </xdr:spPr>
    </xdr:pic>
    <xdr:clientData/>
  </xdr:twoCellAnchor>
  <xdr:twoCellAnchor editAs="oneCell">
    <xdr:from>
      <xdr:col>4</xdr:col>
      <xdr:colOff>0</xdr:colOff>
      <xdr:row>688</xdr:row>
      <xdr:rowOff>0</xdr:rowOff>
    </xdr:from>
    <xdr:to>
      <xdr:col>4</xdr:col>
      <xdr:colOff>219075</xdr:colOff>
      <xdr:row>688</xdr:row>
      <xdr:rowOff>266700</xdr:rowOff>
    </xdr:to>
    <xdr:pic>
      <xdr:nvPicPr>
        <xdr:cNvPr id="426" name="Picture 425" descr="C:\Users\ADMINI~1\AppData\Local\Temp\ksohtml\clip_image17.png"/>
        <xdr:cNvPicPr>
          <a:picLocks noChangeAspect="1" noChangeArrowheads="1"/>
        </xdr:cNvPicPr>
      </xdr:nvPicPr>
      <xdr:blipFill>
        <a:blip r:embed="rId1" cstate="print"/>
        <a:srcRect/>
        <a:stretch>
          <a:fillRect/>
        </a:stretch>
      </xdr:blipFill>
      <xdr:spPr>
        <a:xfrm>
          <a:off x="2266950" y="556571150"/>
          <a:ext cx="219075" cy="266700"/>
        </a:xfrm>
        <a:prstGeom prst="rect">
          <a:avLst/>
        </a:prstGeom>
        <a:noFill/>
      </xdr:spPr>
    </xdr:pic>
    <xdr:clientData/>
  </xdr:twoCellAnchor>
  <xdr:twoCellAnchor editAs="oneCell">
    <xdr:from>
      <xdr:col>4</xdr:col>
      <xdr:colOff>228600</xdr:colOff>
      <xdr:row>688</xdr:row>
      <xdr:rowOff>0</xdr:rowOff>
    </xdr:from>
    <xdr:to>
      <xdr:col>4</xdr:col>
      <xdr:colOff>447675</xdr:colOff>
      <xdr:row>688</xdr:row>
      <xdr:rowOff>266700</xdr:rowOff>
    </xdr:to>
    <xdr:pic>
      <xdr:nvPicPr>
        <xdr:cNvPr id="427" name="Picture 426" descr="C:\Users\ADMINI~1\AppData\Local\Temp\ksohtml\clip_image35.png"/>
        <xdr:cNvPicPr>
          <a:picLocks noChangeAspect="1" noChangeArrowheads="1"/>
        </xdr:cNvPicPr>
      </xdr:nvPicPr>
      <xdr:blipFill>
        <a:blip r:embed="rId1" cstate="print"/>
        <a:srcRect/>
        <a:stretch>
          <a:fillRect/>
        </a:stretch>
      </xdr:blipFill>
      <xdr:spPr>
        <a:xfrm>
          <a:off x="2495550" y="556571150"/>
          <a:ext cx="219075" cy="266700"/>
        </a:xfrm>
        <a:prstGeom prst="rect">
          <a:avLst/>
        </a:prstGeom>
        <a:noFill/>
      </xdr:spPr>
    </xdr:pic>
    <xdr:clientData/>
  </xdr:twoCellAnchor>
  <xdr:twoCellAnchor editAs="oneCell">
    <xdr:from>
      <xdr:col>3</xdr:col>
      <xdr:colOff>0</xdr:colOff>
      <xdr:row>691</xdr:row>
      <xdr:rowOff>0</xdr:rowOff>
    </xdr:from>
    <xdr:to>
      <xdr:col>3</xdr:col>
      <xdr:colOff>219075</xdr:colOff>
      <xdr:row>691</xdr:row>
      <xdr:rowOff>266700</xdr:rowOff>
    </xdr:to>
    <xdr:pic>
      <xdr:nvPicPr>
        <xdr:cNvPr id="428" name="Picture 427" descr="C:\Users\ADMINI~1\AppData\Local\Temp\ksohtml\clip_image14.png"/>
        <xdr:cNvPicPr>
          <a:picLocks noChangeAspect="1" noChangeArrowheads="1"/>
        </xdr:cNvPicPr>
      </xdr:nvPicPr>
      <xdr:blipFill>
        <a:blip r:embed="rId1" cstate="print"/>
        <a:srcRect/>
        <a:stretch>
          <a:fillRect/>
        </a:stretch>
      </xdr:blipFill>
      <xdr:spPr>
        <a:xfrm>
          <a:off x="1638300" y="559009550"/>
          <a:ext cx="219075" cy="266700"/>
        </a:xfrm>
        <a:prstGeom prst="rect">
          <a:avLst/>
        </a:prstGeom>
        <a:noFill/>
      </xdr:spPr>
    </xdr:pic>
    <xdr:clientData/>
  </xdr:twoCellAnchor>
  <xdr:twoCellAnchor editAs="oneCell">
    <xdr:from>
      <xdr:col>3</xdr:col>
      <xdr:colOff>228600</xdr:colOff>
      <xdr:row>691</xdr:row>
      <xdr:rowOff>0</xdr:rowOff>
    </xdr:from>
    <xdr:to>
      <xdr:col>3</xdr:col>
      <xdr:colOff>447675</xdr:colOff>
      <xdr:row>691</xdr:row>
      <xdr:rowOff>266700</xdr:rowOff>
    </xdr:to>
    <xdr:pic>
      <xdr:nvPicPr>
        <xdr:cNvPr id="429" name="Picture 428" descr="C:\Users\ADMINI~1\AppData\Local\Temp\ksohtml\clip_image32.png"/>
        <xdr:cNvPicPr>
          <a:picLocks noChangeAspect="1" noChangeArrowheads="1"/>
        </xdr:cNvPicPr>
      </xdr:nvPicPr>
      <xdr:blipFill>
        <a:blip r:embed="rId1" cstate="print"/>
        <a:srcRect/>
        <a:stretch>
          <a:fillRect/>
        </a:stretch>
      </xdr:blipFill>
      <xdr:spPr>
        <a:xfrm>
          <a:off x="1866900" y="559009550"/>
          <a:ext cx="219075" cy="266700"/>
        </a:xfrm>
        <a:prstGeom prst="rect">
          <a:avLst/>
        </a:prstGeom>
        <a:noFill/>
      </xdr:spPr>
    </xdr:pic>
    <xdr:clientData/>
  </xdr:twoCellAnchor>
  <xdr:twoCellAnchor editAs="oneCell">
    <xdr:from>
      <xdr:col>4</xdr:col>
      <xdr:colOff>0</xdr:colOff>
      <xdr:row>691</xdr:row>
      <xdr:rowOff>0</xdr:rowOff>
    </xdr:from>
    <xdr:to>
      <xdr:col>4</xdr:col>
      <xdr:colOff>219075</xdr:colOff>
      <xdr:row>691</xdr:row>
      <xdr:rowOff>266700</xdr:rowOff>
    </xdr:to>
    <xdr:pic>
      <xdr:nvPicPr>
        <xdr:cNvPr id="430" name="Picture 429" descr="C:\Users\ADMINI~1\AppData\Local\Temp\ksohtml\clip_image12.png"/>
        <xdr:cNvPicPr>
          <a:picLocks noChangeAspect="1" noChangeArrowheads="1"/>
        </xdr:cNvPicPr>
      </xdr:nvPicPr>
      <xdr:blipFill>
        <a:blip r:embed="rId1" cstate="print"/>
        <a:srcRect/>
        <a:stretch>
          <a:fillRect/>
        </a:stretch>
      </xdr:blipFill>
      <xdr:spPr>
        <a:xfrm>
          <a:off x="2266950" y="559009550"/>
          <a:ext cx="219075" cy="266700"/>
        </a:xfrm>
        <a:prstGeom prst="rect">
          <a:avLst/>
        </a:prstGeom>
        <a:noFill/>
      </xdr:spPr>
    </xdr:pic>
    <xdr:clientData/>
  </xdr:twoCellAnchor>
  <xdr:twoCellAnchor editAs="oneCell">
    <xdr:from>
      <xdr:col>4</xdr:col>
      <xdr:colOff>228600</xdr:colOff>
      <xdr:row>691</xdr:row>
      <xdr:rowOff>0</xdr:rowOff>
    </xdr:from>
    <xdr:to>
      <xdr:col>4</xdr:col>
      <xdr:colOff>447675</xdr:colOff>
      <xdr:row>691</xdr:row>
      <xdr:rowOff>266700</xdr:rowOff>
    </xdr:to>
    <xdr:pic>
      <xdr:nvPicPr>
        <xdr:cNvPr id="431" name="Picture 430" descr="C:\Users\ADMINI~1\AppData\Local\Temp\ksohtml\clip_image30.png"/>
        <xdr:cNvPicPr>
          <a:picLocks noChangeAspect="1" noChangeArrowheads="1"/>
        </xdr:cNvPicPr>
      </xdr:nvPicPr>
      <xdr:blipFill>
        <a:blip r:embed="rId1" cstate="print"/>
        <a:srcRect/>
        <a:stretch>
          <a:fillRect/>
        </a:stretch>
      </xdr:blipFill>
      <xdr:spPr>
        <a:xfrm>
          <a:off x="2495550" y="559009550"/>
          <a:ext cx="219075" cy="266700"/>
        </a:xfrm>
        <a:prstGeom prst="rect">
          <a:avLst/>
        </a:prstGeom>
        <a:noFill/>
      </xdr:spPr>
    </xdr:pic>
    <xdr:clientData/>
  </xdr:twoCellAnchor>
  <xdr:oneCellAnchor>
    <xdr:from>
      <xdr:col>4</xdr:col>
      <xdr:colOff>504825</xdr:colOff>
      <xdr:row>730</xdr:row>
      <xdr:rowOff>0</xdr:rowOff>
    </xdr:from>
    <xdr:ext cx="184731" cy="264560"/>
    <xdr:sp>
      <xdr:nvSpPr>
        <xdr:cNvPr id="432" name="TextBox 1"/>
        <xdr:cNvSpPr txBox="1"/>
      </xdr:nvSpPr>
      <xdr:spPr>
        <a:xfrm>
          <a:off x="2771775" y="5907087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730</xdr:row>
      <xdr:rowOff>0</xdr:rowOff>
    </xdr:from>
    <xdr:ext cx="184731" cy="264560"/>
    <xdr:sp>
      <xdr:nvSpPr>
        <xdr:cNvPr id="433" name="TextBox 1"/>
        <xdr:cNvSpPr txBox="1"/>
      </xdr:nvSpPr>
      <xdr:spPr>
        <a:xfrm>
          <a:off x="2771775" y="5907087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730</xdr:row>
      <xdr:rowOff>0</xdr:rowOff>
    </xdr:from>
    <xdr:ext cx="184731" cy="264560"/>
    <xdr:sp>
      <xdr:nvSpPr>
        <xdr:cNvPr id="434" name="TextBox 1"/>
        <xdr:cNvSpPr txBox="1"/>
      </xdr:nvSpPr>
      <xdr:spPr>
        <a:xfrm>
          <a:off x="2143125" y="5907087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730</xdr:row>
      <xdr:rowOff>0</xdr:rowOff>
    </xdr:from>
    <xdr:ext cx="184731" cy="264560"/>
    <xdr:sp>
      <xdr:nvSpPr>
        <xdr:cNvPr id="435" name="TextBox 1"/>
        <xdr:cNvSpPr txBox="1"/>
      </xdr:nvSpPr>
      <xdr:spPr>
        <a:xfrm>
          <a:off x="2143125" y="5907087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730</xdr:row>
      <xdr:rowOff>0</xdr:rowOff>
    </xdr:from>
    <xdr:ext cx="184731" cy="264560"/>
    <xdr:sp>
      <xdr:nvSpPr>
        <xdr:cNvPr id="436" name="TextBox 1"/>
        <xdr:cNvSpPr txBox="1"/>
      </xdr:nvSpPr>
      <xdr:spPr>
        <a:xfrm>
          <a:off x="2771775" y="5907087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730</xdr:row>
      <xdr:rowOff>0</xdr:rowOff>
    </xdr:from>
    <xdr:ext cx="184731" cy="264560"/>
    <xdr:sp>
      <xdr:nvSpPr>
        <xdr:cNvPr id="437" name="TextBox 1"/>
        <xdr:cNvSpPr txBox="1"/>
      </xdr:nvSpPr>
      <xdr:spPr>
        <a:xfrm>
          <a:off x="2771775" y="5907087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730</xdr:row>
      <xdr:rowOff>0</xdr:rowOff>
    </xdr:from>
    <xdr:ext cx="184731" cy="264560"/>
    <xdr:sp>
      <xdr:nvSpPr>
        <xdr:cNvPr id="438" name="TextBox 1"/>
        <xdr:cNvSpPr txBox="1"/>
      </xdr:nvSpPr>
      <xdr:spPr>
        <a:xfrm>
          <a:off x="2143125" y="5907087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730</xdr:row>
      <xdr:rowOff>0</xdr:rowOff>
    </xdr:from>
    <xdr:ext cx="184731" cy="264560"/>
    <xdr:sp>
      <xdr:nvSpPr>
        <xdr:cNvPr id="439" name="TextBox 1"/>
        <xdr:cNvSpPr txBox="1"/>
      </xdr:nvSpPr>
      <xdr:spPr>
        <a:xfrm>
          <a:off x="2143125" y="5907087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730</xdr:row>
      <xdr:rowOff>0</xdr:rowOff>
    </xdr:from>
    <xdr:ext cx="184731" cy="264560"/>
    <xdr:sp>
      <xdr:nvSpPr>
        <xdr:cNvPr id="440" name="TextBox 1"/>
        <xdr:cNvSpPr txBox="1"/>
      </xdr:nvSpPr>
      <xdr:spPr>
        <a:xfrm>
          <a:off x="2143125" y="5907087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730</xdr:row>
      <xdr:rowOff>0</xdr:rowOff>
    </xdr:from>
    <xdr:ext cx="184731" cy="264560"/>
    <xdr:sp>
      <xdr:nvSpPr>
        <xdr:cNvPr id="441" name="TextBox 1"/>
        <xdr:cNvSpPr txBox="1"/>
      </xdr:nvSpPr>
      <xdr:spPr>
        <a:xfrm>
          <a:off x="2771775" y="5907087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730</xdr:row>
      <xdr:rowOff>0</xdr:rowOff>
    </xdr:from>
    <xdr:ext cx="184731" cy="264560"/>
    <xdr:sp>
      <xdr:nvSpPr>
        <xdr:cNvPr id="442" name="TextBox 1"/>
        <xdr:cNvSpPr txBox="1"/>
      </xdr:nvSpPr>
      <xdr:spPr>
        <a:xfrm>
          <a:off x="2771775" y="5907087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730</xdr:row>
      <xdr:rowOff>0</xdr:rowOff>
    </xdr:from>
    <xdr:ext cx="184731" cy="264560"/>
    <xdr:sp>
      <xdr:nvSpPr>
        <xdr:cNvPr id="443" name="TextBox 1"/>
        <xdr:cNvSpPr txBox="1"/>
      </xdr:nvSpPr>
      <xdr:spPr>
        <a:xfrm>
          <a:off x="2143125" y="5907087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730</xdr:row>
      <xdr:rowOff>0</xdr:rowOff>
    </xdr:from>
    <xdr:ext cx="184731" cy="264560"/>
    <xdr:sp>
      <xdr:nvSpPr>
        <xdr:cNvPr id="444" name="TextBox 1"/>
        <xdr:cNvSpPr txBox="1"/>
      </xdr:nvSpPr>
      <xdr:spPr>
        <a:xfrm>
          <a:off x="2143125" y="5907087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730</xdr:row>
      <xdr:rowOff>0</xdr:rowOff>
    </xdr:from>
    <xdr:ext cx="184731" cy="264560"/>
    <xdr:sp>
      <xdr:nvSpPr>
        <xdr:cNvPr id="445" name="TextBox 1"/>
        <xdr:cNvSpPr txBox="1"/>
      </xdr:nvSpPr>
      <xdr:spPr>
        <a:xfrm>
          <a:off x="2771775" y="5907087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730</xdr:row>
      <xdr:rowOff>0</xdr:rowOff>
    </xdr:from>
    <xdr:ext cx="184731" cy="264560"/>
    <xdr:sp>
      <xdr:nvSpPr>
        <xdr:cNvPr id="446" name="TextBox 1"/>
        <xdr:cNvSpPr txBox="1"/>
      </xdr:nvSpPr>
      <xdr:spPr>
        <a:xfrm>
          <a:off x="2771775" y="5907087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730</xdr:row>
      <xdr:rowOff>0</xdr:rowOff>
    </xdr:from>
    <xdr:ext cx="184731" cy="264560"/>
    <xdr:sp>
      <xdr:nvSpPr>
        <xdr:cNvPr id="447" name="TextBox 1"/>
        <xdr:cNvSpPr txBox="1"/>
      </xdr:nvSpPr>
      <xdr:spPr>
        <a:xfrm>
          <a:off x="2143125" y="5907087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730</xdr:row>
      <xdr:rowOff>0</xdr:rowOff>
    </xdr:from>
    <xdr:ext cx="184731" cy="264560"/>
    <xdr:sp>
      <xdr:nvSpPr>
        <xdr:cNvPr id="448" name="TextBox 1"/>
        <xdr:cNvSpPr txBox="1"/>
      </xdr:nvSpPr>
      <xdr:spPr>
        <a:xfrm>
          <a:off x="2143125" y="5907087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730</xdr:row>
      <xdr:rowOff>0</xdr:rowOff>
    </xdr:from>
    <xdr:ext cx="184731" cy="264560"/>
    <xdr:sp>
      <xdr:nvSpPr>
        <xdr:cNvPr id="449" name="TextBox 1"/>
        <xdr:cNvSpPr txBox="1"/>
      </xdr:nvSpPr>
      <xdr:spPr>
        <a:xfrm>
          <a:off x="2143125" y="5907087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746</xdr:row>
      <xdr:rowOff>0</xdr:rowOff>
    </xdr:from>
    <xdr:ext cx="184731" cy="264560"/>
    <xdr:sp>
      <xdr:nvSpPr>
        <xdr:cNvPr id="450" name="TextBox 1"/>
        <xdr:cNvSpPr txBox="1"/>
      </xdr:nvSpPr>
      <xdr:spPr>
        <a:xfrm>
          <a:off x="2771775" y="6037135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746</xdr:row>
      <xdr:rowOff>0</xdr:rowOff>
    </xdr:from>
    <xdr:ext cx="184731" cy="264560"/>
    <xdr:sp>
      <xdr:nvSpPr>
        <xdr:cNvPr id="451" name="TextBox 1"/>
        <xdr:cNvSpPr txBox="1"/>
      </xdr:nvSpPr>
      <xdr:spPr>
        <a:xfrm>
          <a:off x="2771775" y="6037135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746</xdr:row>
      <xdr:rowOff>0</xdr:rowOff>
    </xdr:from>
    <xdr:ext cx="184731" cy="264560"/>
    <xdr:sp>
      <xdr:nvSpPr>
        <xdr:cNvPr id="452" name="TextBox 1"/>
        <xdr:cNvSpPr txBox="1"/>
      </xdr:nvSpPr>
      <xdr:spPr>
        <a:xfrm>
          <a:off x="2143125" y="6037135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746</xdr:row>
      <xdr:rowOff>0</xdr:rowOff>
    </xdr:from>
    <xdr:ext cx="184731" cy="264560"/>
    <xdr:sp>
      <xdr:nvSpPr>
        <xdr:cNvPr id="453" name="TextBox 1"/>
        <xdr:cNvSpPr txBox="1"/>
      </xdr:nvSpPr>
      <xdr:spPr>
        <a:xfrm>
          <a:off x="2143125" y="6037135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746</xdr:row>
      <xdr:rowOff>0</xdr:rowOff>
    </xdr:from>
    <xdr:ext cx="184731" cy="264560"/>
    <xdr:sp>
      <xdr:nvSpPr>
        <xdr:cNvPr id="454" name="TextBox 1"/>
        <xdr:cNvSpPr txBox="1"/>
      </xdr:nvSpPr>
      <xdr:spPr>
        <a:xfrm>
          <a:off x="2771775" y="6037135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746</xdr:row>
      <xdr:rowOff>0</xdr:rowOff>
    </xdr:from>
    <xdr:ext cx="184731" cy="264560"/>
    <xdr:sp>
      <xdr:nvSpPr>
        <xdr:cNvPr id="455" name="TextBox 1"/>
        <xdr:cNvSpPr txBox="1"/>
      </xdr:nvSpPr>
      <xdr:spPr>
        <a:xfrm>
          <a:off x="2771775" y="6037135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746</xdr:row>
      <xdr:rowOff>0</xdr:rowOff>
    </xdr:from>
    <xdr:ext cx="184731" cy="264560"/>
    <xdr:sp>
      <xdr:nvSpPr>
        <xdr:cNvPr id="456" name="TextBox 1"/>
        <xdr:cNvSpPr txBox="1"/>
      </xdr:nvSpPr>
      <xdr:spPr>
        <a:xfrm>
          <a:off x="2143125" y="6037135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746</xdr:row>
      <xdr:rowOff>0</xdr:rowOff>
    </xdr:from>
    <xdr:ext cx="184731" cy="264560"/>
    <xdr:sp>
      <xdr:nvSpPr>
        <xdr:cNvPr id="457" name="TextBox 1"/>
        <xdr:cNvSpPr txBox="1"/>
      </xdr:nvSpPr>
      <xdr:spPr>
        <a:xfrm>
          <a:off x="2143125" y="6037135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746</xdr:row>
      <xdr:rowOff>0</xdr:rowOff>
    </xdr:from>
    <xdr:ext cx="184731" cy="264560"/>
    <xdr:sp>
      <xdr:nvSpPr>
        <xdr:cNvPr id="458" name="TextBox 1"/>
        <xdr:cNvSpPr txBox="1"/>
      </xdr:nvSpPr>
      <xdr:spPr>
        <a:xfrm>
          <a:off x="2143125" y="6037135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746</xdr:row>
      <xdr:rowOff>0</xdr:rowOff>
    </xdr:from>
    <xdr:ext cx="184731" cy="264560"/>
    <xdr:sp>
      <xdr:nvSpPr>
        <xdr:cNvPr id="459" name="TextBox 1"/>
        <xdr:cNvSpPr txBox="1"/>
      </xdr:nvSpPr>
      <xdr:spPr>
        <a:xfrm>
          <a:off x="2771775" y="6037135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746</xdr:row>
      <xdr:rowOff>0</xdr:rowOff>
    </xdr:from>
    <xdr:ext cx="184731" cy="264560"/>
    <xdr:sp>
      <xdr:nvSpPr>
        <xdr:cNvPr id="460" name="TextBox 1"/>
        <xdr:cNvSpPr txBox="1"/>
      </xdr:nvSpPr>
      <xdr:spPr>
        <a:xfrm>
          <a:off x="2771775" y="6037135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746</xdr:row>
      <xdr:rowOff>0</xdr:rowOff>
    </xdr:from>
    <xdr:ext cx="184731" cy="264560"/>
    <xdr:sp>
      <xdr:nvSpPr>
        <xdr:cNvPr id="461" name="TextBox 1"/>
        <xdr:cNvSpPr txBox="1"/>
      </xdr:nvSpPr>
      <xdr:spPr>
        <a:xfrm>
          <a:off x="2143125" y="6037135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746</xdr:row>
      <xdr:rowOff>0</xdr:rowOff>
    </xdr:from>
    <xdr:ext cx="184731" cy="264560"/>
    <xdr:sp>
      <xdr:nvSpPr>
        <xdr:cNvPr id="462" name="TextBox 1"/>
        <xdr:cNvSpPr txBox="1"/>
      </xdr:nvSpPr>
      <xdr:spPr>
        <a:xfrm>
          <a:off x="2143125" y="6037135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746</xdr:row>
      <xdr:rowOff>0</xdr:rowOff>
    </xdr:from>
    <xdr:ext cx="184731" cy="264560"/>
    <xdr:sp>
      <xdr:nvSpPr>
        <xdr:cNvPr id="463" name="TextBox 1"/>
        <xdr:cNvSpPr txBox="1"/>
      </xdr:nvSpPr>
      <xdr:spPr>
        <a:xfrm>
          <a:off x="2143125" y="6037135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746</xdr:row>
      <xdr:rowOff>0</xdr:rowOff>
    </xdr:from>
    <xdr:ext cx="184731" cy="264560"/>
    <xdr:sp>
      <xdr:nvSpPr>
        <xdr:cNvPr id="464" name="TextBox 1"/>
        <xdr:cNvSpPr txBox="1"/>
      </xdr:nvSpPr>
      <xdr:spPr>
        <a:xfrm>
          <a:off x="2771775" y="6037135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746</xdr:row>
      <xdr:rowOff>0</xdr:rowOff>
    </xdr:from>
    <xdr:ext cx="184731" cy="264560"/>
    <xdr:sp>
      <xdr:nvSpPr>
        <xdr:cNvPr id="465" name="TextBox 1"/>
        <xdr:cNvSpPr txBox="1"/>
      </xdr:nvSpPr>
      <xdr:spPr>
        <a:xfrm>
          <a:off x="2771775" y="6037135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746</xdr:row>
      <xdr:rowOff>0</xdr:rowOff>
    </xdr:from>
    <xdr:ext cx="184731" cy="264560"/>
    <xdr:sp>
      <xdr:nvSpPr>
        <xdr:cNvPr id="466" name="TextBox 1"/>
        <xdr:cNvSpPr txBox="1"/>
      </xdr:nvSpPr>
      <xdr:spPr>
        <a:xfrm>
          <a:off x="2143125" y="6037135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746</xdr:row>
      <xdr:rowOff>0</xdr:rowOff>
    </xdr:from>
    <xdr:ext cx="184731" cy="264560"/>
    <xdr:sp>
      <xdr:nvSpPr>
        <xdr:cNvPr id="467" name="TextBox 1"/>
        <xdr:cNvSpPr txBox="1"/>
      </xdr:nvSpPr>
      <xdr:spPr>
        <a:xfrm>
          <a:off x="2143125" y="6037135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746</xdr:row>
      <xdr:rowOff>0</xdr:rowOff>
    </xdr:from>
    <xdr:ext cx="184731" cy="264560"/>
    <xdr:sp>
      <xdr:nvSpPr>
        <xdr:cNvPr id="468" name="TextBox 1"/>
        <xdr:cNvSpPr txBox="1"/>
      </xdr:nvSpPr>
      <xdr:spPr>
        <a:xfrm>
          <a:off x="2771775" y="6037135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746</xdr:row>
      <xdr:rowOff>0</xdr:rowOff>
    </xdr:from>
    <xdr:ext cx="184731" cy="264560"/>
    <xdr:sp>
      <xdr:nvSpPr>
        <xdr:cNvPr id="469" name="TextBox 1"/>
        <xdr:cNvSpPr txBox="1"/>
      </xdr:nvSpPr>
      <xdr:spPr>
        <a:xfrm>
          <a:off x="2771775" y="6037135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746</xdr:row>
      <xdr:rowOff>0</xdr:rowOff>
    </xdr:from>
    <xdr:ext cx="184731" cy="264560"/>
    <xdr:sp>
      <xdr:nvSpPr>
        <xdr:cNvPr id="470" name="TextBox 1"/>
        <xdr:cNvSpPr txBox="1"/>
      </xdr:nvSpPr>
      <xdr:spPr>
        <a:xfrm>
          <a:off x="2143125" y="6037135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746</xdr:row>
      <xdr:rowOff>0</xdr:rowOff>
    </xdr:from>
    <xdr:ext cx="184731" cy="264560"/>
    <xdr:sp>
      <xdr:nvSpPr>
        <xdr:cNvPr id="471" name="TextBox 1"/>
        <xdr:cNvSpPr txBox="1"/>
      </xdr:nvSpPr>
      <xdr:spPr>
        <a:xfrm>
          <a:off x="2143125" y="6037135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746</xdr:row>
      <xdr:rowOff>0</xdr:rowOff>
    </xdr:from>
    <xdr:ext cx="184731" cy="264560"/>
    <xdr:sp>
      <xdr:nvSpPr>
        <xdr:cNvPr id="472" name="TextBox 1"/>
        <xdr:cNvSpPr txBox="1"/>
      </xdr:nvSpPr>
      <xdr:spPr>
        <a:xfrm>
          <a:off x="2771775" y="6037135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746</xdr:row>
      <xdr:rowOff>0</xdr:rowOff>
    </xdr:from>
    <xdr:ext cx="184731" cy="264560"/>
    <xdr:sp>
      <xdr:nvSpPr>
        <xdr:cNvPr id="473" name="TextBox 1"/>
        <xdr:cNvSpPr txBox="1"/>
      </xdr:nvSpPr>
      <xdr:spPr>
        <a:xfrm>
          <a:off x="2771775" y="6037135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746</xdr:row>
      <xdr:rowOff>0</xdr:rowOff>
    </xdr:from>
    <xdr:ext cx="184731" cy="264560"/>
    <xdr:sp>
      <xdr:nvSpPr>
        <xdr:cNvPr id="474" name="TextBox 1"/>
        <xdr:cNvSpPr txBox="1"/>
      </xdr:nvSpPr>
      <xdr:spPr>
        <a:xfrm>
          <a:off x="2143125" y="6037135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746</xdr:row>
      <xdr:rowOff>0</xdr:rowOff>
    </xdr:from>
    <xdr:ext cx="184731" cy="264560"/>
    <xdr:sp>
      <xdr:nvSpPr>
        <xdr:cNvPr id="475" name="TextBox 1"/>
        <xdr:cNvSpPr txBox="1"/>
      </xdr:nvSpPr>
      <xdr:spPr>
        <a:xfrm>
          <a:off x="2143125" y="6037135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746</xdr:row>
      <xdr:rowOff>0</xdr:rowOff>
    </xdr:from>
    <xdr:ext cx="184731" cy="264560"/>
    <xdr:sp>
      <xdr:nvSpPr>
        <xdr:cNvPr id="476" name="TextBox 1"/>
        <xdr:cNvSpPr txBox="1"/>
      </xdr:nvSpPr>
      <xdr:spPr>
        <a:xfrm>
          <a:off x="2143125" y="6037135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746</xdr:row>
      <xdr:rowOff>0</xdr:rowOff>
    </xdr:from>
    <xdr:ext cx="184731" cy="264560"/>
    <xdr:sp>
      <xdr:nvSpPr>
        <xdr:cNvPr id="477" name="TextBox 1"/>
        <xdr:cNvSpPr txBox="1"/>
      </xdr:nvSpPr>
      <xdr:spPr>
        <a:xfrm>
          <a:off x="2771775" y="6037135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746</xdr:row>
      <xdr:rowOff>0</xdr:rowOff>
    </xdr:from>
    <xdr:ext cx="184731" cy="264560"/>
    <xdr:sp>
      <xdr:nvSpPr>
        <xdr:cNvPr id="478" name="TextBox 1"/>
        <xdr:cNvSpPr txBox="1"/>
      </xdr:nvSpPr>
      <xdr:spPr>
        <a:xfrm>
          <a:off x="2771775" y="6037135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746</xdr:row>
      <xdr:rowOff>0</xdr:rowOff>
    </xdr:from>
    <xdr:ext cx="184731" cy="264560"/>
    <xdr:sp>
      <xdr:nvSpPr>
        <xdr:cNvPr id="479" name="TextBox 1"/>
        <xdr:cNvSpPr txBox="1"/>
      </xdr:nvSpPr>
      <xdr:spPr>
        <a:xfrm>
          <a:off x="2143125" y="6037135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746</xdr:row>
      <xdr:rowOff>0</xdr:rowOff>
    </xdr:from>
    <xdr:ext cx="184731" cy="264560"/>
    <xdr:sp>
      <xdr:nvSpPr>
        <xdr:cNvPr id="480" name="TextBox 1"/>
        <xdr:cNvSpPr txBox="1"/>
      </xdr:nvSpPr>
      <xdr:spPr>
        <a:xfrm>
          <a:off x="2143125" y="6037135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746</xdr:row>
      <xdr:rowOff>0</xdr:rowOff>
    </xdr:from>
    <xdr:ext cx="184731" cy="264560"/>
    <xdr:sp>
      <xdr:nvSpPr>
        <xdr:cNvPr id="481" name="TextBox 1"/>
        <xdr:cNvSpPr txBox="1"/>
      </xdr:nvSpPr>
      <xdr:spPr>
        <a:xfrm>
          <a:off x="2143125" y="6037135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746</xdr:row>
      <xdr:rowOff>0</xdr:rowOff>
    </xdr:from>
    <xdr:ext cx="184731" cy="264560"/>
    <xdr:sp>
      <xdr:nvSpPr>
        <xdr:cNvPr id="482" name="TextBox 1"/>
        <xdr:cNvSpPr txBox="1"/>
      </xdr:nvSpPr>
      <xdr:spPr>
        <a:xfrm>
          <a:off x="2771775" y="6037135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746</xdr:row>
      <xdr:rowOff>0</xdr:rowOff>
    </xdr:from>
    <xdr:ext cx="184731" cy="264560"/>
    <xdr:sp>
      <xdr:nvSpPr>
        <xdr:cNvPr id="483" name="TextBox 1"/>
        <xdr:cNvSpPr txBox="1"/>
      </xdr:nvSpPr>
      <xdr:spPr>
        <a:xfrm>
          <a:off x="2771775" y="6037135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746</xdr:row>
      <xdr:rowOff>0</xdr:rowOff>
    </xdr:from>
    <xdr:ext cx="184731" cy="264560"/>
    <xdr:sp>
      <xdr:nvSpPr>
        <xdr:cNvPr id="484" name="TextBox 1"/>
        <xdr:cNvSpPr txBox="1"/>
      </xdr:nvSpPr>
      <xdr:spPr>
        <a:xfrm>
          <a:off x="2143125" y="6037135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746</xdr:row>
      <xdr:rowOff>0</xdr:rowOff>
    </xdr:from>
    <xdr:ext cx="184731" cy="264560"/>
    <xdr:sp>
      <xdr:nvSpPr>
        <xdr:cNvPr id="485" name="TextBox 1"/>
        <xdr:cNvSpPr txBox="1"/>
      </xdr:nvSpPr>
      <xdr:spPr>
        <a:xfrm>
          <a:off x="2143125" y="6037135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140</xdr:row>
      <xdr:rowOff>0</xdr:rowOff>
    </xdr:from>
    <xdr:ext cx="184731" cy="264560"/>
    <xdr:sp>
      <xdr:nvSpPr>
        <xdr:cNvPr id="486" name="TextBox 1"/>
        <xdr:cNvSpPr txBox="1"/>
      </xdr:nvSpPr>
      <xdr:spPr>
        <a:xfrm>
          <a:off x="2771775" y="1111567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140</xdr:row>
      <xdr:rowOff>0</xdr:rowOff>
    </xdr:from>
    <xdr:ext cx="184731" cy="264560"/>
    <xdr:sp>
      <xdr:nvSpPr>
        <xdr:cNvPr id="487" name="TextBox 1"/>
        <xdr:cNvSpPr txBox="1"/>
      </xdr:nvSpPr>
      <xdr:spPr>
        <a:xfrm>
          <a:off x="2143125" y="1111567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2</xdr:col>
      <xdr:colOff>0</xdr:colOff>
      <xdr:row>851</xdr:row>
      <xdr:rowOff>0</xdr:rowOff>
    </xdr:from>
    <xdr:to>
      <xdr:col>2</xdr:col>
      <xdr:colOff>279400</xdr:colOff>
      <xdr:row>851</xdr:row>
      <xdr:rowOff>196215</xdr:rowOff>
    </xdr:to>
    <xdr:sp>
      <xdr:nvSpPr>
        <xdr:cNvPr id="488" name="Image1"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851</xdr:row>
      <xdr:rowOff>0</xdr:rowOff>
    </xdr:from>
    <xdr:to>
      <xdr:col>2</xdr:col>
      <xdr:colOff>279400</xdr:colOff>
      <xdr:row>851</xdr:row>
      <xdr:rowOff>196215</xdr:rowOff>
    </xdr:to>
    <xdr:sp>
      <xdr:nvSpPr>
        <xdr:cNvPr id="489" name="AutoShape 2"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851</xdr:row>
      <xdr:rowOff>0</xdr:rowOff>
    </xdr:from>
    <xdr:to>
      <xdr:col>2</xdr:col>
      <xdr:colOff>279400</xdr:colOff>
      <xdr:row>851</xdr:row>
      <xdr:rowOff>196215</xdr:rowOff>
    </xdr:to>
    <xdr:sp>
      <xdr:nvSpPr>
        <xdr:cNvPr id="490" name="AutoShape 3"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851</xdr:row>
      <xdr:rowOff>0</xdr:rowOff>
    </xdr:from>
    <xdr:to>
      <xdr:col>2</xdr:col>
      <xdr:colOff>279400</xdr:colOff>
      <xdr:row>851</xdr:row>
      <xdr:rowOff>196215</xdr:rowOff>
    </xdr:to>
    <xdr:sp>
      <xdr:nvSpPr>
        <xdr:cNvPr id="491" name="AutoShape 4"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851</xdr:row>
      <xdr:rowOff>0</xdr:rowOff>
    </xdr:from>
    <xdr:to>
      <xdr:col>2</xdr:col>
      <xdr:colOff>279400</xdr:colOff>
      <xdr:row>851</xdr:row>
      <xdr:rowOff>196215</xdr:rowOff>
    </xdr:to>
    <xdr:sp>
      <xdr:nvSpPr>
        <xdr:cNvPr id="492" name="AutoShape 5"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851</xdr:row>
      <xdr:rowOff>0</xdr:rowOff>
    </xdr:from>
    <xdr:to>
      <xdr:col>2</xdr:col>
      <xdr:colOff>279400</xdr:colOff>
      <xdr:row>851</xdr:row>
      <xdr:rowOff>196215</xdr:rowOff>
    </xdr:to>
    <xdr:sp>
      <xdr:nvSpPr>
        <xdr:cNvPr id="493" name="AutoShape 6"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851</xdr:row>
      <xdr:rowOff>0</xdr:rowOff>
    </xdr:from>
    <xdr:to>
      <xdr:col>2</xdr:col>
      <xdr:colOff>279400</xdr:colOff>
      <xdr:row>851</xdr:row>
      <xdr:rowOff>196215</xdr:rowOff>
    </xdr:to>
    <xdr:sp>
      <xdr:nvSpPr>
        <xdr:cNvPr id="494" name="AutoShape 7"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851</xdr:row>
      <xdr:rowOff>0</xdr:rowOff>
    </xdr:from>
    <xdr:to>
      <xdr:col>2</xdr:col>
      <xdr:colOff>279400</xdr:colOff>
      <xdr:row>851</xdr:row>
      <xdr:rowOff>196215</xdr:rowOff>
    </xdr:to>
    <xdr:sp>
      <xdr:nvSpPr>
        <xdr:cNvPr id="495" name="AutoShape 8"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851</xdr:row>
      <xdr:rowOff>0</xdr:rowOff>
    </xdr:from>
    <xdr:to>
      <xdr:col>2</xdr:col>
      <xdr:colOff>279400</xdr:colOff>
      <xdr:row>851</xdr:row>
      <xdr:rowOff>196215</xdr:rowOff>
    </xdr:to>
    <xdr:sp>
      <xdr:nvSpPr>
        <xdr:cNvPr id="496" name="AutoShape 9"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851</xdr:row>
      <xdr:rowOff>0</xdr:rowOff>
    </xdr:from>
    <xdr:to>
      <xdr:col>2</xdr:col>
      <xdr:colOff>279400</xdr:colOff>
      <xdr:row>851</xdr:row>
      <xdr:rowOff>196215</xdr:rowOff>
    </xdr:to>
    <xdr:sp>
      <xdr:nvSpPr>
        <xdr:cNvPr id="497" name="AutoShape 10"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851</xdr:row>
      <xdr:rowOff>0</xdr:rowOff>
    </xdr:from>
    <xdr:to>
      <xdr:col>2</xdr:col>
      <xdr:colOff>279400</xdr:colOff>
      <xdr:row>851</xdr:row>
      <xdr:rowOff>196215</xdr:rowOff>
    </xdr:to>
    <xdr:sp>
      <xdr:nvSpPr>
        <xdr:cNvPr id="498" name="AutoShape 11"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851</xdr:row>
      <xdr:rowOff>0</xdr:rowOff>
    </xdr:from>
    <xdr:to>
      <xdr:col>2</xdr:col>
      <xdr:colOff>279400</xdr:colOff>
      <xdr:row>851</xdr:row>
      <xdr:rowOff>196215</xdr:rowOff>
    </xdr:to>
    <xdr:sp>
      <xdr:nvSpPr>
        <xdr:cNvPr id="499" name="AutoShape 12"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851</xdr:row>
      <xdr:rowOff>0</xdr:rowOff>
    </xdr:from>
    <xdr:to>
      <xdr:col>2</xdr:col>
      <xdr:colOff>279400</xdr:colOff>
      <xdr:row>851</xdr:row>
      <xdr:rowOff>196215</xdr:rowOff>
    </xdr:to>
    <xdr:sp>
      <xdr:nvSpPr>
        <xdr:cNvPr id="500" name="AutoShape 13"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851</xdr:row>
      <xdr:rowOff>0</xdr:rowOff>
    </xdr:from>
    <xdr:to>
      <xdr:col>2</xdr:col>
      <xdr:colOff>279400</xdr:colOff>
      <xdr:row>851</xdr:row>
      <xdr:rowOff>196215</xdr:rowOff>
    </xdr:to>
    <xdr:sp>
      <xdr:nvSpPr>
        <xdr:cNvPr id="501" name="AutoShape 14"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851</xdr:row>
      <xdr:rowOff>0</xdr:rowOff>
    </xdr:from>
    <xdr:to>
      <xdr:col>2</xdr:col>
      <xdr:colOff>279400</xdr:colOff>
      <xdr:row>851</xdr:row>
      <xdr:rowOff>196215</xdr:rowOff>
    </xdr:to>
    <xdr:sp>
      <xdr:nvSpPr>
        <xdr:cNvPr id="502" name="AutoShape 15"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851</xdr:row>
      <xdr:rowOff>0</xdr:rowOff>
    </xdr:from>
    <xdr:to>
      <xdr:col>2</xdr:col>
      <xdr:colOff>279400</xdr:colOff>
      <xdr:row>851</xdr:row>
      <xdr:rowOff>196215</xdr:rowOff>
    </xdr:to>
    <xdr:sp>
      <xdr:nvSpPr>
        <xdr:cNvPr id="503" name="AutoShape 16"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851</xdr:row>
      <xdr:rowOff>0</xdr:rowOff>
    </xdr:from>
    <xdr:to>
      <xdr:col>2</xdr:col>
      <xdr:colOff>279400</xdr:colOff>
      <xdr:row>851</xdr:row>
      <xdr:rowOff>196215</xdr:rowOff>
    </xdr:to>
    <xdr:sp>
      <xdr:nvSpPr>
        <xdr:cNvPr id="504" name="AutoShape 17"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851</xdr:row>
      <xdr:rowOff>0</xdr:rowOff>
    </xdr:from>
    <xdr:to>
      <xdr:col>2</xdr:col>
      <xdr:colOff>279400</xdr:colOff>
      <xdr:row>851</xdr:row>
      <xdr:rowOff>196215</xdr:rowOff>
    </xdr:to>
    <xdr:sp>
      <xdr:nvSpPr>
        <xdr:cNvPr id="505" name="AutoShape 18"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851</xdr:row>
      <xdr:rowOff>0</xdr:rowOff>
    </xdr:from>
    <xdr:to>
      <xdr:col>2</xdr:col>
      <xdr:colOff>279400</xdr:colOff>
      <xdr:row>851</xdr:row>
      <xdr:rowOff>196215</xdr:rowOff>
    </xdr:to>
    <xdr:sp>
      <xdr:nvSpPr>
        <xdr:cNvPr id="506" name="AutoShape 19"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851</xdr:row>
      <xdr:rowOff>0</xdr:rowOff>
    </xdr:from>
    <xdr:to>
      <xdr:col>2</xdr:col>
      <xdr:colOff>279400</xdr:colOff>
      <xdr:row>851</xdr:row>
      <xdr:rowOff>196215</xdr:rowOff>
    </xdr:to>
    <xdr:sp>
      <xdr:nvSpPr>
        <xdr:cNvPr id="507" name="AutoShape 20"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851</xdr:row>
      <xdr:rowOff>0</xdr:rowOff>
    </xdr:from>
    <xdr:to>
      <xdr:col>2</xdr:col>
      <xdr:colOff>279400</xdr:colOff>
      <xdr:row>851</xdr:row>
      <xdr:rowOff>196215</xdr:rowOff>
    </xdr:to>
    <xdr:sp>
      <xdr:nvSpPr>
        <xdr:cNvPr id="508" name="AutoShape 21"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851</xdr:row>
      <xdr:rowOff>0</xdr:rowOff>
    </xdr:from>
    <xdr:to>
      <xdr:col>2</xdr:col>
      <xdr:colOff>279400</xdr:colOff>
      <xdr:row>851</xdr:row>
      <xdr:rowOff>196215</xdr:rowOff>
    </xdr:to>
    <xdr:sp>
      <xdr:nvSpPr>
        <xdr:cNvPr id="509" name="AutoShape 22"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851</xdr:row>
      <xdr:rowOff>0</xdr:rowOff>
    </xdr:from>
    <xdr:to>
      <xdr:col>2</xdr:col>
      <xdr:colOff>279400</xdr:colOff>
      <xdr:row>851</xdr:row>
      <xdr:rowOff>196215</xdr:rowOff>
    </xdr:to>
    <xdr:sp>
      <xdr:nvSpPr>
        <xdr:cNvPr id="510" name="AutoShape 23"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851</xdr:row>
      <xdr:rowOff>0</xdr:rowOff>
    </xdr:from>
    <xdr:to>
      <xdr:col>2</xdr:col>
      <xdr:colOff>279400</xdr:colOff>
      <xdr:row>851</xdr:row>
      <xdr:rowOff>196215</xdr:rowOff>
    </xdr:to>
    <xdr:sp>
      <xdr:nvSpPr>
        <xdr:cNvPr id="511" name="AutoShape 24"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851</xdr:row>
      <xdr:rowOff>0</xdr:rowOff>
    </xdr:from>
    <xdr:to>
      <xdr:col>2</xdr:col>
      <xdr:colOff>279400</xdr:colOff>
      <xdr:row>851</xdr:row>
      <xdr:rowOff>196215</xdr:rowOff>
    </xdr:to>
    <xdr:sp>
      <xdr:nvSpPr>
        <xdr:cNvPr id="512" name="AutoShape 25"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851</xdr:row>
      <xdr:rowOff>0</xdr:rowOff>
    </xdr:from>
    <xdr:to>
      <xdr:col>2</xdr:col>
      <xdr:colOff>279400</xdr:colOff>
      <xdr:row>851</xdr:row>
      <xdr:rowOff>196215</xdr:rowOff>
    </xdr:to>
    <xdr:sp>
      <xdr:nvSpPr>
        <xdr:cNvPr id="513" name="AutoShape 26"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851</xdr:row>
      <xdr:rowOff>0</xdr:rowOff>
    </xdr:from>
    <xdr:to>
      <xdr:col>2</xdr:col>
      <xdr:colOff>279400</xdr:colOff>
      <xdr:row>851</xdr:row>
      <xdr:rowOff>196215</xdr:rowOff>
    </xdr:to>
    <xdr:sp>
      <xdr:nvSpPr>
        <xdr:cNvPr id="514" name="Image1"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851</xdr:row>
      <xdr:rowOff>0</xdr:rowOff>
    </xdr:from>
    <xdr:to>
      <xdr:col>2</xdr:col>
      <xdr:colOff>279400</xdr:colOff>
      <xdr:row>851</xdr:row>
      <xdr:rowOff>196215</xdr:rowOff>
    </xdr:to>
    <xdr:sp>
      <xdr:nvSpPr>
        <xdr:cNvPr id="515" name="Image1"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851</xdr:row>
      <xdr:rowOff>0</xdr:rowOff>
    </xdr:from>
    <xdr:to>
      <xdr:col>2</xdr:col>
      <xdr:colOff>279400</xdr:colOff>
      <xdr:row>851</xdr:row>
      <xdr:rowOff>196215</xdr:rowOff>
    </xdr:to>
    <xdr:sp>
      <xdr:nvSpPr>
        <xdr:cNvPr id="516" name="Image1"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851</xdr:row>
      <xdr:rowOff>0</xdr:rowOff>
    </xdr:from>
    <xdr:to>
      <xdr:col>2</xdr:col>
      <xdr:colOff>279400</xdr:colOff>
      <xdr:row>851</xdr:row>
      <xdr:rowOff>196215</xdr:rowOff>
    </xdr:to>
    <xdr:sp>
      <xdr:nvSpPr>
        <xdr:cNvPr id="517" name="Image1"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851</xdr:row>
      <xdr:rowOff>0</xdr:rowOff>
    </xdr:from>
    <xdr:to>
      <xdr:col>2</xdr:col>
      <xdr:colOff>279400</xdr:colOff>
      <xdr:row>851</xdr:row>
      <xdr:rowOff>196215</xdr:rowOff>
    </xdr:to>
    <xdr:sp>
      <xdr:nvSpPr>
        <xdr:cNvPr id="518" name="Image1"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851</xdr:row>
      <xdr:rowOff>0</xdr:rowOff>
    </xdr:from>
    <xdr:to>
      <xdr:col>2</xdr:col>
      <xdr:colOff>279400</xdr:colOff>
      <xdr:row>851</xdr:row>
      <xdr:rowOff>196215</xdr:rowOff>
    </xdr:to>
    <xdr:sp>
      <xdr:nvSpPr>
        <xdr:cNvPr id="519" name="Image1"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851</xdr:row>
      <xdr:rowOff>0</xdr:rowOff>
    </xdr:from>
    <xdr:to>
      <xdr:col>2</xdr:col>
      <xdr:colOff>279400</xdr:colOff>
      <xdr:row>851</xdr:row>
      <xdr:rowOff>196215</xdr:rowOff>
    </xdr:to>
    <xdr:sp>
      <xdr:nvSpPr>
        <xdr:cNvPr id="520" name="Image1"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851</xdr:row>
      <xdr:rowOff>0</xdr:rowOff>
    </xdr:from>
    <xdr:to>
      <xdr:col>2</xdr:col>
      <xdr:colOff>279400</xdr:colOff>
      <xdr:row>851</xdr:row>
      <xdr:rowOff>196215</xdr:rowOff>
    </xdr:to>
    <xdr:sp>
      <xdr:nvSpPr>
        <xdr:cNvPr id="521" name="Image1"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851</xdr:row>
      <xdr:rowOff>0</xdr:rowOff>
    </xdr:from>
    <xdr:to>
      <xdr:col>2</xdr:col>
      <xdr:colOff>279400</xdr:colOff>
      <xdr:row>851</xdr:row>
      <xdr:rowOff>196215</xdr:rowOff>
    </xdr:to>
    <xdr:sp>
      <xdr:nvSpPr>
        <xdr:cNvPr id="522" name="Image1"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851</xdr:row>
      <xdr:rowOff>0</xdr:rowOff>
    </xdr:from>
    <xdr:to>
      <xdr:col>2</xdr:col>
      <xdr:colOff>279400</xdr:colOff>
      <xdr:row>851</xdr:row>
      <xdr:rowOff>196215</xdr:rowOff>
    </xdr:to>
    <xdr:sp>
      <xdr:nvSpPr>
        <xdr:cNvPr id="523" name="Image1"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851</xdr:row>
      <xdr:rowOff>0</xdr:rowOff>
    </xdr:from>
    <xdr:to>
      <xdr:col>2</xdr:col>
      <xdr:colOff>279400</xdr:colOff>
      <xdr:row>851</xdr:row>
      <xdr:rowOff>196215</xdr:rowOff>
    </xdr:to>
    <xdr:sp>
      <xdr:nvSpPr>
        <xdr:cNvPr id="524" name="Image1"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851</xdr:row>
      <xdr:rowOff>0</xdr:rowOff>
    </xdr:from>
    <xdr:to>
      <xdr:col>2</xdr:col>
      <xdr:colOff>279400</xdr:colOff>
      <xdr:row>851</xdr:row>
      <xdr:rowOff>196215</xdr:rowOff>
    </xdr:to>
    <xdr:sp>
      <xdr:nvSpPr>
        <xdr:cNvPr id="525" name="Image1"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851</xdr:row>
      <xdr:rowOff>0</xdr:rowOff>
    </xdr:from>
    <xdr:to>
      <xdr:col>2</xdr:col>
      <xdr:colOff>279400</xdr:colOff>
      <xdr:row>851</xdr:row>
      <xdr:rowOff>196215</xdr:rowOff>
    </xdr:to>
    <xdr:sp>
      <xdr:nvSpPr>
        <xdr:cNvPr id="526" name="Image1"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851</xdr:row>
      <xdr:rowOff>0</xdr:rowOff>
    </xdr:from>
    <xdr:to>
      <xdr:col>2</xdr:col>
      <xdr:colOff>279400</xdr:colOff>
      <xdr:row>851</xdr:row>
      <xdr:rowOff>196215</xdr:rowOff>
    </xdr:to>
    <xdr:sp>
      <xdr:nvSpPr>
        <xdr:cNvPr id="527" name="Image1"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851</xdr:row>
      <xdr:rowOff>0</xdr:rowOff>
    </xdr:from>
    <xdr:to>
      <xdr:col>2</xdr:col>
      <xdr:colOff>279400</xdr:colOff>
      <xdr:row>851</xdr:row>
      <xdr:rowOff>196215</xdr:rowOff>
    </xdr:to>
    <xdr:sp>
      <xdr:nvSpPr>
        <xdr:cNvPr id="528" name="Image1"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851</xdr:row>
      <xdr:rowOff>0</xdr:rowOff>
    </xdr:from>
    <xdr:to>
      <xdr:col>2</xdr:col>
      <xdr:colOff>279400</xdr:colOff>
      <xdr:row>851</xdr:row>
      <xdr:rowOff>196215</xdr:rowOff>
    </xdr:to>
    <xdr:sp>
      <xdr:nvSpPr>
        <xdr:cNvPr id="529" name="Image1"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851</xdr:row>
      <xdr:rowOff>0</xdr:rowOff>
    </xdr:from>
    <xdr:to>
      <xdr:col>2</xdr:col>
      <xdr:colOff>279400</xdr:colOff>
      <xdr:row>851</xdr:row>
      <xdr:rowOff>196215</xdr:rowOff>
    </xdr:to>
    <xdr:sp>
      <xdr:nvSpPr>
        <xdr:cNvPr id="530" name="Image1"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851</xdr:row>
      <xdr:rowOff>0</xdr:rowOff>
    </xdr:from>
    <xdr:to>
      <xdr:col>2</xdr:col>
      <xdr:colOff>279400</xdr:colOff>
      <xdr:row>851</xdr:row>
      <xdr:rowOff>196215</xdr:rowOff>
    </xdr:to>
    <xdr:sp>
      <xdr:nvSpPr>
        <xdr:cNvPr id="531" name="Image1"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851</xdr:row>
      <xdr:rowOff>0</xdr:rowOff>
    </xdr:from>
    <xdr:to>
      <xdr:col>2</xdr:col>
      <xdr:colOff>279400</xdr:colOff>
      <xdr:row>851</xdr:row>
      <xdr:rowOff>196215</xdr:rowOff>
    </xdr:to>
    <xdr:sp>
      <xdr:nvSpPr>
        <xdr:cNvPr id="532" name="Image1"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851</xdr:row>
      <xdr:rowOff>0</xdr:rowOff>
    </xdr:from>
    <xdr:to>
      <xdr:col>2</xdr:col>
      <xdr:colOff>279400</xdr:colOff>
      <xdr:row>851</xdr:row>
      <xdr:rowOff>196215</xdr:rowOff>
    </xdr:to>
    <xdr:sp>
      <xdr:nvSpPr>
        <xdr:cNvPr id="533" name="Image1"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851</xdr:row>
      <xdr:rowOff>0</xdr:rowOff>
    </xdr:from>
    <xdr:to>
      <xdr:col>2</xdr:col>
      <xdr:colOff>279400</xdr:colOff>
      <xdr:row>851</xdr:row>
      <xdr:rowOff>196215</xdr:rowOff>
    </xdr:to>
    <xdr:sp>
      <xdr:nvSpPr>
        <xdr:cNvPr id="534" name="Image1"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851</xdr:row>
      <xdr:rowOff>0</xdr:rowOff>
    </xdr:from>
    <xdr:to>
      <xdr:col>2</xdr:col>
      <xdr:colOff>279400</xdr:colOff>
      <xdr:row>851</xdr:row>
      <xdr:rowOff>196215</xdr:rowOff>
    </xdr:to>
    <xdr:sp>
      <xdr:nvSpPr>
        <xdr:cNvPr id="535" name="Image1"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851</xdr:row>
      <xdr:rowOff>0</xdr:rowOff>
    </xdr:from>
    <xdr:to>
      <xdr:col>2</xdr:col>
      <xdr:colOff>279400</xdr:colOff>
      <xdr:row>851</xdr:row>
      <xdr:rowOff>196215</xdr:rowOff>
    </xdr:to>
    <xdr:sp>
      <xdr:nvSpPr>
        <xdr:cNvPr id="536" name="Image1"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851</xdr:row>
      <xdr:rowOff>0</xdr:rowOff>
    </xdr:from>
    <xdr:to>
      <xdr:col>2</xdr:col>
      <xdr:colOff>279400</xdr:colOff>
      <xdr:row>851</xdr:row>
      <xdr:rowOff>196215</xdr:rowOff>
    </xdr:to>
    <xdr:sp>
      <xdr:nvSpPr>
        <xdr:cNvPr id="537" name="Image1"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851</xdr:row>
      <xdr:rowOff>0</xdr:rowOff>
    </xdr:from>
    <xdr:to>
      <xdr:col>2</xdr:col>
      <xdr:colOff>279400</xdr:colOff>
      <xdr:row>851</xdr:row>
      <xdr:rowOff>196215</xdr:rowOff>
    </xdr:to>
    <xdr:sp>
      <xdr:nvSpPr>
        <xdr:cNvPr id="538" name="Image1"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851</xdr:row>
      <xdr:rowOff>0</xdr:rowOff>
    </xdr:from>
    <xdr:to>
      <xdr:col>2</xdr:col>
      <xdr:colOff>279400</xdr:colOff>
      <xdr:row>851</xdr:row>
      <xdr:rowOff>196215</xdr:rowOff>
    </xdr:to>
    <xdr:sp>
      <xdr:nvSpPr>
        <xdr:cNvPr id="539" name="Image1" descr="报表底图"/>
        <xdr:cNvSpPr>
          <a:spLocks noChangeAspect="1" noChangeArrowheads="1"/>
        </xdr:cNvSpPr>
      </xdr:nvSpPr>
      <xdr:spPr>
        <a:xfrm>
          <a:off x="10668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40" name="Image1"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41" name="AutoShape 2"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42" name="AutoShape 3"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43" name="AutoShape 4"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44" name="AutoShape 5"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45" name="AutoShape 6"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46" name="AutoShape 7"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47" name="AutoShape 8"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48" name="AutoShape 9"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49" name="AutoShape 10"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50" name="AutoShape 11"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51" name="AutoShape 12"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52" name="AutoShape 13"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53" name="AutoShape 14"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54" name="AutoShape 15"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55" name="AutoShape 16"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56" name="AutoShape 17"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57" name="AutoShape 18"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58" name="AutoShape 19"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59" name="AutoShape 20"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60" name="AutoShape 21"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61" name="AutoShape 22"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62" name="AutoShape 23"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63" name="AutoShape 24"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64" name="AutoShape 25"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65" name="AutoShape 26"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66" name="Image1"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67" name="Image1"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68" name="Image1"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69" name="Image1"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70" name="Image1"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71" name="Image1"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72" name="Image1"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73" name="Image1"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74" name="Image1"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75" name="Image1"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76" name="Image1"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77" name="Image1"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78" name="Image1"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79" name="Image1"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80" name="Image1"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81" name="Image1"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82" name="Image1"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83" name="Image1"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84" name="Image1"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85" name="Image1"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86" name="Image1"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87" name="Image1"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88" name="Image1"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89" name="Image1"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90" name="Image1"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851</xdr:row>
      <xdr:rowOff>0</xdr:rowOff>
    </xdr:from>
    <xdr:to>
      <xdr:col>3</xdr:col>
      <xdr:colOff>279400</xdr:colOff>
      <xdr:row>851</xdr:row>
      <xdr:rowOff>196215</xdr:rowOff>
    </xdr:to>
    <xdr:sp>
      <xdr:nvSpPr>
        <xdr:cNvPr id="591" name="Image1" descr="报表底图"/>
        <xdr:cNvSpPr>
          <a:spLocks noChangeAspect="1" noChangeArrowheads="1"/>
        </xdr:cNvSpPr>
      </xdr:nvSpPr>
      <xdr:spPr>
        <a:xfrm>
          <a:off x="1638300" y="689057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592" name="Image1"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593" name="AutoShape 2"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594" name="AutoShape 3"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595" name="AutoShape 4"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596" name="AutoShape 5"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597" name="AutoShape 6"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598" name="AutoShape 7"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599" name="AutoShape 8"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600" name="AutoShape 9"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601" name="AutoShape 10"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602" name="AutoShape 11"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603" name="AutoShape 12"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604" name="AutoShape 13"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605" name="AutoShape 14"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606" name="AutoShape 15"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607" name="AutoShape 16"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608" name="AutoShape 17"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609" name="AutoShape 18"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610" name="AutoShape 19"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611" name="AutoShape 20"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612" name="AutoShape 21"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613" name="AutoShape 22"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614" name="AutoShape 23"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615" name="AutoShape 24"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616" name="AutoShape 25"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617" name="AutoShape 26"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618" name="Image1"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619" name="Image1"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620" name="Image1"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621" name="Image1"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622" name="Image1"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623" name="Image1"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624" name="Image1"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625" name="Image1"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626" name="Image1"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627" name="Image1"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628" name="Image1"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629" name="Image1"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630" name="Image1"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631" name="Image1"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632" name="Image1"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633" name="Image1"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634" name="Image1"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635" name="Image1"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636" name="Image1"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637" name="Image1"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638" name="Image1"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639" name="Image1"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640" name="Image1"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641" name="Image1"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642" name="Image1"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836</xdr:row>
      <xdr:rowOff>0</xdr:rowOff>
    </xdr:from>
    <xdr:to>
      <xdr:col>2</xdr:col>
      <xdr:colOff>279400</xdr:colOff>
      <xdr:row>836</xdr:row>
      <xdr:rowOff>196215</xdr:rowOff>
    </xdr:to>
    <xdr:sp>
      <xdr:nvSpPr>
        <xdr:cNvPr id="643" name="Image1" descr="报表底图"/>
        <xdr:cNvSpPr>
          <a:spLocks noChangeAspect="1" noChangeArrowheads="1"/>
        </xdr:cNvSpPr>
      </xdr:nvSpPr>
      <xdr:spPr>
        <a:xfrm>
          <a:off x="1066800" y="676865550"/>
          <a:ext cx="2794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504825</xdr:colOff>
      <xdr:row>996</xdr:row>
      <xdr:rowOff>0</xdr:rowOff>
    </xdr:from>
    <xdr:ext cx="184731" cy="264560"/>
    <xdr:sp>
      <xdr:nvSpPr>
        <xdr:cNvPr id="644" name="TextBox 1"/>
        <xdr:cNvSpPr txBox="1"/>
      </xdr:nvSpPr>
      <xdr:spPr>
        <a:xfrm>
          <a:off x="2771775" y="8084693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996</xdr:row>
      <xdr:rowOff>0</xdr:rowOff>
    </xdr:from>
    <xdr:ext cx="184731" cy="264560"/>
    <xdr:sp>
      <xdr:nvSpPr>
        <xdr:cNvPr id="645" name="TextBox 1"/>
        <xdr:cNvSpPr txBox="1"/>
      </xdr:nvSpPr>
      <xdr:spPr>
        <a:xfrm>
          <a:off x="2771775" y="8084693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996</xdr:row>
      <xdr:rowOff>0</xdr:rowOff>
    </xdr:from>
    <xdr:ext cx="184731" cy="264560"/>
    <xdr:sp>
      <xdr:nvSpPr>
        <xdr:cNvPr id="646" name="TextBox 1"/>
        <xdr:cNvSpPr txBox="1"/>
      </xdr:nvSpPr>
      <xdr:spPr>
        <a:xfrm>
          <a:off x="2143125" y="8084693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996</xdr:row>
      <xdr:rowOff>0</xdr:rowOff>
    </xdr:from>
    <xdr:ext cx="184731" cy="264560"/>
    <xdr:sp>
      <xdr:nvSpPr>
        <xdr:cNvPr id="647" name="TextBox 1"/>
        <xdr:cNvSpPr txBox="1"/>
      </xdr:nvSpPr>
      <xdr:spPr>
        <a:xfrm>
          <a:off x="2143125" y="8084693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996</xdr:row>
      <xdr:rowOff>0</xdr:rowOff>
    </xdr:from>
    <xdr:ext cx="184731" cy="264560"/>
    <xdr:sp>
      <xdr:nvSpPr>
        <xdr:cNvPr id="648" name="TextBox 1"/>
        <xdr:cNvSpPr txBox="1"/>
      </xdr:nvSpPr>
      <xdr:spPr>
        <a:xfrm>
          <a:off x="2143125" y="8084693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996</xdr:row>
      <xdr:rowOff>0</xdr:rowOff>
    </xdr:from>
    <xdr:ext cx="184731" cy="264560"/>
    <xdr:sp>
      <xdr:nvSpPr>
        <xdr:cNvPr id="649" name="TextBox 1"/>
        <xdr:cNvSpPr txBox="1"/>
      </xdr:nvSpPr>
      <xdr:spPr>
        <a:xfrm>
          <a:off x="2771775" y="8084693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996</xdr:row>
      <xdr:rowOff>0</xdr:rowOff>
    </xdr:from>
    <xdr:ext cx="184731" cy="264560"/>
    <xdr:sp>
      <xdr:nvSpPr>
        <xdr:cNvPr id="650" name="TextBox 1"/>
        <xdr:cNvSpPr txBox="1"/>
      </xdr:nvSpPr>
      <xdr:spPr>
        <a:xfrm>
          <a:off x="2771775" y="8084693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996</xdr:row>
      <xdr:rowOff>0</xdr:rowOff>
    </xdr:from>
    <xdr:ext cx="184731" cy="264560"/>
    <xdr:sp>
      <xdr:nvSpPr>
        <xdr:cNvPr id="651" name="TextBox 1"/>
        <xdr:cNvSpPr txBox="1"/>
      </xdr:nvSpPr>
      <xdr:spPr>
        <a:xfrm>
          <a:off x="2143125" y="8084693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996</xdr:row>
      <xdr:rowOff>0</xdr:rowOff>
    </xdr:from>
    <xdr:ext cx="184731" cy="264560"/>
    <xdr:sp>
      <xdr:nvSpPr>
        <xdr:cNvPr id="652" name="TextBox 1"/>
        <xdr:cNvSpPr txBox="1"/>
      </xdr:nvSpPr>
      <xdr:spPr>
        <a:xfrm>
          <a:off x="2143125" y="8084693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996</xdr:row>
      <xdr:rowOff>0</xdr:rowOff>
    </xdr:from>
    <xdr:ext cx="184731" cy="264560"/>
    <xdr:sp>
      <xdr:nvSpPr>
        <xdr:cNvPr id="653" name="TextBox 1"/>
        <xdr:cNvSpPr txBox="1"/>
      </xdr:nvSpPr>
      <xdr:spPr>
        <a:xfrm>
          <a:off x="2771775" y="8084693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996</xdr:row>
      <xdr:rowOff>0</xdr:rowOff>
    </xdr:from>
    <xdr:ext cx="184731" cy="264560"/>
    <xdr:sp>
      <xdr:nvSpPr>
        <xdr:cNvPr id="654" name="TextBox 1"/>
        <xdr:cNvSpPr txBox="1"/>
      </xdr:nvSpPr>
      <xdr:spPr>
        <a:xfrm>
          <a:off x="2771775" y="8084693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996</xdr:row>
      <xdr:rowOff>0</xdr:rowOff>
    </xdr:from>
    <xdr:ext cx="184731" cy="264560"/>
    <xdr:sp>
      <xdr:nvSpPr>
        <xdr:cNvPr id="655" name="TextBox 1"/>
        <xdr:cNvSpPr txBox="1"/>
      </xdr:nvSpPr>
      <xdr:spPr>
        <a:xfrm>
          <a:off x="2143125" y="8084693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996</xdr:row>
      <xdr:rowOff>0</xdr:rowOff>
    </xdr:from>
    <xdr:ext cx="184731" cy="264560"/>
    <xdr:sp>
      <xdr:nvSpPr>
        <xdr:cNvPr id="656" name="TextBox 1"/>
        <xdr:cNvSpPr txBox="1"/>
      </xdr:nvSpPr>
      <xdr:spPr>
        <a:xfrm>
          <a:off x="2143125" y="8084693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996</xdr:row>
      <xdr:rowOff>0</xdr:rowOff>
    </xdr:from>
    <xdr:ext cx="184731" cy="264560"/>
    <xdr:sp>
      <xdr:nvSpPr>
        <xdr:cNvPr id="657" name="TextBox 1"/>
        <xdr:cNvSpPr txBox="1"/>
      </xdr:nvSpPr>
      <xdr:spPr>
        <a:xfrm>
          <a:off x="2143125" y="8084693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996</xdr:row>
      <xdr:rowOff>0</xdr:rowOff>
    </xdr:from>
    <xdr:ext cx="184731" cy="264560"/>
    <xdr:sp>
      <xdr:nvSpPr>
        <xdr:cNvPr id="658" name="TextBox 1"/>
        <xdr:cNvSpPr txBox="1"/>
      </xdr:nvSpPr>
      <xdr:spPr>
        <a:xfrm>
          <a:off x="2771775" y="8084693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996</xdr:row>
      <xdr:rowOff>0</xdr:rowOff>
    </xdr:from>
    <xdr:ext cx="184731" cy="264560"/>
    <xdr:sp>
      <xdr:nvSpPr>
        <xdr:cNvPr id="659" name="TextBox 1"/>
        <xdr:cNvSpPr txBox="1"/>
      </xdr:nvSpPr>
      <xdr:spPr>
        <a:xfrm>
          <a:off x="2771775" y="8084693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996</xdr:row>
      <xdr:rowOff>0</xdr:rowOff>
    </xdr:from>
    <xdr:ext cx="184731" cy="264560"/>
    <xdr:sp>
      <xdr:nvSpPr>
        <xdr:cNvPr id="660" name="TextBox 1"/>
        <xdr:cNvSpPr txBox="1"/>
      </xdr:nvSpPr>
      <xdr:spPr>
        <a:xfrm>
          <a:off x="2143125" y="8084693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996</xdr:row>
      <xdr:rowOff>0</xdr:rowOff>
    </xdr:from>
    <xdr:ext cx="184731" cy="264560"/>
    <xdr:sp>
      <xdr:nvSpPr>
        <xdr:cNvPr id="661" name="TextBox 1"/>
        <xdr:cNvSpPr txBox="1"/>
      </xdr:nvSpPr>
      <xdr:spPr>
        <a:xfrm>
          <a:off x="2143125" y="8084693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662"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663"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664"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665"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666"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667"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668"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669"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670"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671"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672"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673"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674"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675"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676"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677"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678"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679"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680"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681"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682"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683"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684"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685"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686"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687"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688"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689"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690"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691"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692"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693"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694"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695"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696"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697"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698"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699"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00"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701"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02"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03"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704"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05"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06"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707"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08"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09"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710"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711"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12"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13"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14"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715"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716"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17"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18"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719"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720"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21"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22"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23"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724"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725"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26"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27"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728"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729"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30"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31"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32"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733"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734"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35"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36"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737"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738"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39"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40"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41"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742"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743"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44"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45"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746"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47"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48"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749"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50"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51"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752"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53"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54"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755"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56"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57"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758"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759"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60"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61"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62"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763"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764"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65"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66"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767"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768"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69"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70"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71"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772"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773"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74"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75"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776"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777"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78"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79"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80"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781"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782"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83"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84"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785"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786"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87"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88"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89"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790"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791"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92"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93"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794"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95"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96"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797"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98"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799"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800"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801"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802"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997</xdr:row>
      <xdr:rowOff>0</xdr:rowOff>
    </xdr:from>
    <xdr:ext cx="184731" cy="264560"/>
    <xdr:sp>
      <xdr:nvSpPr>
        <xdr:cNvPr id="803" name="TextBox 1"/>
        <xdr:cNvSpPr txBox="1"/>
      </xdr:nvSpPr>
      <xdr:spPr>
        <a:xfrm>
          <a:off x="277177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804"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997</xdr:row>
      <xdr:rowOff>0</xdr:rowOff>
    </xdr:from>
    <xdr:ext cx="184731" cy="264560"/>
    <xdr:sp>
      <xdr:nvSpPr>
        <xdr:cNvPr id="805" name="TextBox 1"/>
        <xdr:cNvSpPr txBox="1"/>
      </xdr:nvSpPr>
      <xdr:spPr>
        <a:xfrm>
          <a:off x="2143125" y="80926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98"/>
  <sheetViews>
    <sheetView tabSelected="1" workbookViewId="0">
      <selection activeCell="V5" sqref="V5"/>
    </sheetView>
  </sheetViews>
  <sheetFormatPr defaultColWidth="9" defaultRowHeight="13.5"/>
  <cols>
    <col min="1" max="1" width="6.125" customWidth="1"/>
    <col min="2" max="2" width="7.875" customWidth="1"/>
    <col min="3" max="3" width="7.5" customWidth="1"/>
    <col min="4" max="4" width="8.25" customWidth="1"/>
    <col min="5" max="5" width="8" customWidth="1"/>
    <col min="6" max="6" width="6.5" customWidth="1"/>
    <col min="7" max="7" width="6" customWidth="1"/>
    <col min="8" max="8" width="6.75" customWidth="1"/>
    <col min="9" max="9" width="7.75" customWidth="1"/>
    <col min="11" max="12" width="9" style="1" customWidth="1"/>
    <col min="13" max="13" width="9.625" style="1" customWidth="1"/>
    <col min="14" max="14" width="9.5" style="1" customWidth="1"/>
  </cols>
  <sheetData>
    <row r="1" ht="27" spans="1:18">
      <c r="A1" s="2" t="s">
        <v>0</v>
      </c>
      <c r="B1" s="2"/>
      <c r="C1" s="2"/>
      <c r="D1" s="2"/>
      <c r="E1" s="2"/>
      <c r="F1" s="2"/>
      <c r="G1" s="2"/>
      <c r="H1" s="2"/>
      <c r="I1" s="2"/>
      <c r="J1" s="16"/>
      <c r="K1" s="17"/>
      <c r="L1" s="17"/>
      <c r="M1" s="17"/>
      <c r="N1" s="17"/>
      <c r="O1" s="2"/>
      <c r="P1" s="16"/>
      <c r="Q1" s="16"/>
      <c r="R1" s="16"/>
    </row>
    <row r="2" spans="1:18">
      <c r="A2" s="3" t="s">
        <v>1</v>
      </c>
      <c r="B2" s="3"/>
      <c r="C2" s="3"/>
      <c r="D2" s="3"/>
      <c r="E2" s="3"/>
      <c r="F2" s="3"/>
      <c r="G2" s="3"/>
      <c r="H2" s="4"/>
      <c r="I2" s="4"/>
      <c r="J2" s="18"/>
      <c r="K2" s="19"/>
      <c r="L2" s="19"/>
      <c r="M2" s="19"/>
      <c r="N2" s="19"/>
      <c r="O2" s="20"/>
      <c r="P2" s="18"/>
      <c r="Q2" s="3"/>
      <c r="R2" s="3"/>
    </row>
    <row r="3" ht="19" customHeight="1" spans="1:18">
      <c r="A3" s="5" t="s">
        <v>2</v>
      </c>
      <c r="B3" s="6" t="s">
        <v>3</v>
      </c>
      <c r="C3" s="7"/>
      <c r="D3" s="5" t="s">
        <v>4</v>
      </c>
      <c r="E3" s="5" t="s">
        <v>5</v>
      </c>
      <c r="F3" s="5" t="s">
        <v>6</v>
      </c>
      <c r="G3" s="8" t="s">
        <v>7</v>
      </c>
      <c r="H3" s="8" t="s">
        <v>8</v>
      </c>
      <c r="I3" s="8" t="s">
        <v>9</v>
      </c>
      <c r="J3" s="5" t="s">
        <v>10</v>
      </c>
      <c r="K3" s="21" t="s">
        <v>11</v>
      </c>
      <c r="L3" s="21"/>
      <c r="M3" s="21"/>
      <c r="N3" s="21"/>
      <c r="O3" s="5" t="s">
        <v>12</v>
      </c>
      <c r="P3" s="5" t="s">
        <v>13</v>
      </c>
      <c r="Q3" s="8" t="s">
        <v>14</v>
      </c>
      <c r="R3" s="5" t="s">
        <v>15</v>
      </c>
    </row>
    <row r="4" ht="27" customHeight="1" spans="1:18">
      <c r="A4" s="5"/>
      <c r="B4" s="5" t="s">
        <v>16</v>
      </c>
      <c r="C4" s="5" t="s">
        <v>17</v>
      </c>
      <c r="D4" s="5"/>
      <c r="E4" s="5"/>
      <c r="F4" s="5"/>
      <c r="G4" s="9"/>
      <c r="H4" s="9"/>
      <c r="I4" s="9"/>
      <c r="J4" s="5"/>
      <c r="K4" s="21" t="s">
        <v>18</v>
      </c>
      <c r="L4" s="21" t="s">
        <v>19</v>
      </c>
      <c r="M4" s="21" t="s">
        <v>20</v>
      </c>
      <c r="N4" s="21" t="s">
        <v>21</v>
      </c>
      <c r="O4" s="5"/>
      <c r="P4" s="5"/>
      <c r="Q4" s="9"/>
      <c r="R4" s="5"/>
    </row>
    <row r="5" ht="26" customHeight="1" spans="1:18">
      <c r="A5" s="5"/>
      <c r="B5" s="5"/>
      <c r="C5" s="5"/>
      <c r="D5" s="5"/>
      <c r="E5" s="5"/>
      <c r="F5" s="5"/>
      <c r="G5" s="9"/>
      <c r="H5" s="9"/>
      <c r="I5" s="9"/>
      <c r="J5" s="5"/>
      <c r="K5" s="21">
        <f>SUM(K6:K998)</f>
        <v>65482.198182</v>
      </c>
      <c r="L5" s="21">
        <f>SUM(L6:L998)</f>
        <v>32884.2325</v>
      </c>
      <c r="M5" s="21">
        <f>SUM(M6:M998)</f>
        <v>17400.859682</v>
      </c>
      <c r="N5" s="21">
        <f>SUM(N6:N998)</f>
        <v>15197.106</v>
      </c>
      <c r="O5" s="5"/>
      <c r="P5" s="5"/>
      <c r="Q5" s="9"/>
      <c r="R5" s="5"/>
    </row>
    <row r="6" ht="64" customHeight="1" spans="1:18">
      <c r="A6" s="5">
        <v>1</v>
      </c>
      <c r="B6" s="10" t="s">
        <v>22</v>
      </c>
      <c r="C6" s="10" t="s">
        <v>23</v>
      </c>
      <c r="D6" s="10" t="s">
        <v>24</v>
      </c>
      <c r="E6" s="10" t="s">
        <v>25</v>
      </c>
      <c r="F6" s="10" t="s">
        <v>26</v>
      </c>
      <c r="G6" s="10">
        <v>2020</v>
      </c>
      <c r="H6" s="10" t="s">
        <v>27</v>
      </c>
      <c r="I6" s="10" t="s">
        <v>28</v>
      </c>
      <c r="J6" s="10" t="s">
        <v>29</v>
      </c>
      <c r="K6" s="22">
        <v>25</v>
      </c>
      <c r="L6" s="22">
        <v>25</v>
      </c>
      <c r="M6" s="22"/>
      <c r="N6" s="22"/>
      <c r="O6" s="10" t="s">
        <v>30</v>
      </c>
      <c r="P6" s="10" t="s">
        <v>31</v>
      </c>
      <c r="Q6" s="10" t="s">
        <v>32</v>
      </c>
      <c r="R6" s="10" t="s">
        <v>33</v>
      </c>
    </row>
    <row r="7" ht="64" customHeight="1" spans="1:18">
      <c r="A7" s="5">
        <v>2</v>
      </c>
      <c r="B7" s="10" t="s">
        <v>22</v>
      </c>
      <c r="C7" s="10" t="s">
        <v>34</v>
      </c>
      <c r="D7" s="10" t="s">
        <v>24</v>
      </c>
      <c r="E7" s="10" t="s">
        <v>25</v>
      </c>
      <c r="F7" s="10" t="s">
        <v>26</v>
      </c>
      <c r="G7" s="10">
        <v>2020</v>
      </c>
      <c r="H7" s="10" t="s">
        <v>27</v>
      </c>
      <c r="I7" s="10" t="s">
        <v>28</v>
      </c>
      <c r="J7" s="10" t="s">
        <v>35</v>
      </c>
      <c r="K7" s="22">
        <v>95</v>
      </c>
      <c r="L7" s="22">
        <v>95</v>
      </c>
      <c r="M7" s="22"/>
      <c r="N7" s="22"/>
      <c r="O7" s="10" t="s">
        <v>36</v>
      </c>
      <c r="P7" s="10" t="s">
        <v>37</v>
      </c>
      <c r="Q7" s="10" t="s">
        <v>32</v>
      </c>
      <c r="R7" s="10" t="s">
        <v>38</v>
      </c>
    </row>
    <row r="8" ht="64" customHeight="1" spans="1:18">
      <c r="A8" s="5">
        <v>3</v>
      </c>
      <c r="B8" s="10" t="s">
        <v>22</v>
      </c>
      <c r="C8" s="10" t="s">
        <v>39</v>
      </c>
      <c r="D8" s="10" t="s">
        <v>40</v>
      </c>
      <c r="E8" s="10" t="s">
        <v>25</v>
      </c>
      <c r="F8" s="10" t="s">
        <v>26</v>
      </c>
      <c r="G8" s="10">
        <v>2020</v>
      </c>
      <c r="H8" s="10" t="s">
        <v>27</v>
      </c>
      <c r="I8" s="10" t="s">
        <v>28</v>
      </c>
      <c r="J8" s="10" t="s">
        <v>41</v>
      </c>
      <c r="K8" s="22">
        <v>20</v>
      </c>
      <c r="L8" s="22">
        <v>19.5</v>
      </c>
      <c r="M8" s="22"/>
      <c r="N8" s="22">
        <v>0.5</v>
      </c>
      <c r="O8" s="10" t="s">
        <v>42</v>
      </c>
      <c r="P8" s="10" t="s">
        <v>43</v>
      </c>
      <c r="Q8" s="10" t="s">
        <v>44</v>
      </c>
      <c r="R8" s="10" t="s">
        <v>45</v>
      </c>
    </row>
    <row r="9" ht="64" customHeight="1" spans="1:18">
      <c r="A9" s="5">
        <v>4</v>
      </c>
      <c r="B9" s="10" t="s">
        <v>22</v>
      </c>
      <c r="C9" s="10" t="s">
        <v>39</v>
      </c>
      <c r="D9" s="10" t="s">
        <v>46</v>
      </c>
      <c r="E9" s="10" t="s">
        <v>25</v>
      </c>
      <c r="F9" s="10" t="s">
        <v>26</v>
      </c>
      <c r="G9" s="10">
        <v>2020</v>
      </c>
      <c r="H9" s="10" t="s">
        <v>27</v>
      </c>
      <c r="I9" s="10" t="s">
        <v>28</v>
      </c>
      <c r="J9" s="10" t="s">
        <v>47</v>
      </c>
      <c r="K9" s="22">
        <v>40</v>
      </c>
      <c r="L9" s="22">
        <v>39.5</v>
      </c>
      <c r="M9" s="22"/>
      <c r="N9" s="22">
        <v>0.5</v>
      </c>
      <c r="O9" s="10" t="s">
        <v>48</v>
      </c>
      <c r="P9" s="10" t="s">
        <v>49</v>
      </c>
      <c r="Q9" s="10" t="s">
        <v>44</v>
      </c>
      <c r="R9" s="10" t="s">
        <v>50</v>
      </c>
    </row>
    <row r="10" ht="64" customHeight="1" spans="1:18">
      <c r="A10" s="5">
        <v>5</v>
      </c>
      <c r="B10" s="10" t="s">
        <v>22</v>
      </c>
      <c r="C10" s="10" t="s">
        <v>39</v>
      </c>
      <c r="D10" s="10" t="s">
        <v>51</v>
      </c>
      <c r="E10" s="10" t="s">
        <v>25</v>
      </c>
      <c r="F10" s="10" t="s">
        <v>26</v>
      </c>
      <c r="G10" s="10">
        <v>2020</v>
      </c>
      <c r="H10" s="10" t="s">
        <v>27</v>
      </c>
      <c r="I10" s="10" t="s">
        <v>28</v>
      </c>
      <c r="J10" s="10" t="s">
        <v>52</v>
      </c>
      <c r="K10" s="22">
        <v>100</v>
      </c>
      <c r="L10" s="22">
        <v>99.5</v>
      </c>
      <c r="M10" s="22"/>
      <c r="N10" s="22">
        <v>0.5</v>
      </c>
      <c r="O10" s="10" t="s">
        <v>53</v>
      </c>
      <c r="P10" s="10" t="s">
        <v>54</v>
      </c>
      <c r="Q10" s="10" t="s">
        <v>44</v>
      </c>
      <c r="R10" s="10" t="s">
        <v>55</v>
      </c>
    </row>
    <row r="11" ht="64" customHeight="1" spans="1:18">
      <c r="A11" s="5">
        <v>6</v>
      </c>
      <c r="B11" s="10" t="s">
        <v>22</v>
      </c>
      <c r="C11" s="10" t="s">
        <v>56</v>
      </c>
      <c r="D11" s="10" t="s">
        <v>57</v>
      </c>
      <c r="E11" s="10" t="s">
        <v>58</v>
      </c>
      <c r="F11" s="10" t="s">
        <v>59</v>
      </c>
      <c r="G11" s="10">
        <v>2020</v>
      </c>
      <c r="H11" s="10" t="s">
        <v>27</v>
      </c>
      <c r="I11" s="10" t="s">
        <v>60</v>
      </c>
      <c r="J11" s="10" t="s">
        <v>61</v>
      </c>
      <c r="K11" s="22">
        <v>120</v>
      </c>
      <c r="L11" s="22">
        <v>120</v>
      </c>
      <c r="M11" s="22"/>
      <c r="N11" s="22"/>
      <c r="O11" s="10" t="s">
        <v>62</v>
      </c>
      <c r="P11" s="10" t="s">
        <v>63</v>
      </c>
      <c r="Q11" s="10" t="s">
        <v>64</v>
      </c>
      <c r="R11" s="10" t="s">
        <v>65</v>
      </c>
    </row>
    <row r="12" ht="64" customHeight="1" spans="1:18">
      <c r="A12" s="5">
        <v>7</v>
      </c>
      <c r="B12" s="10" t="s">
        <v>22</v>
      </c>
      <c r="C12" s="10" t="s">
        <v>66</v>
      </c>
      <c r="D12" s="10" t="s">
        <v>67</v>
      </c>
      <c r="E12" s="10" t="s">
        <v>25</v>
      </c>
      <c r="F12" s="10" t="s">
        <v>26</v>
      </c>
      <c r="G12" s="10">
        <v>2020</v>
      </c>
      <c r="H12" s="10" t="s">
        <v>27</v>
      </c>
      <c r="I12" s="10" t="s">
        <v>28</v>
      </c>
      <c r="J12" s="10" t="s">
        <v>68</v>
      </c>
      <c r="K12" s="22">
        <v>52</v>
      </c>
      <c r="L12" s="22">
        <v>52</v>
      </c>
      <c r="M12" s="22"/>
      <c r="N12" s="22"/>
      <c r="O12" s="10" t="s">
        <v>69</v>
      </c>
      <c r="P12" s="10" t="s">
        <v>70</v>
      </c>
      <c r="Q12" s="10" t="s">
        <v>32</v>
      </c>
      <c r="R12" s="10" t="s">
        <v>71</v>
      </c>
    </row>
    <row r="13" ht="64" customHeight="1" spans="1:18">
      <c r="A13" s="5">
        <v>8</v>
      </c>
      <c r="B13" s="10" t="s">
        <v>22</v>
      </c>
      <c r="C13" s="10" t="s">
        <v>72</v>
      </c>
      <c r="D13" s="10" t="s">
        <v>73</v>
      </c>
      <c r="E13" s="10" t="s">
        <v>25</v>
      </c>
      <c r="F13" s="10" t="s">
        <v>26</v>
      </c>
      <c r="G13" s="10">
        <v>2020</v>
      </c>
      <c r="H13" s="10" t="s">
        <v>27</v>
      </c>
      <c r="I13" s="10" t="s">
        <v>28</v>
      </c>
      <c r="J13" s="10" t="s">
        <v>74</v>
      </c>
      <c r="K13" s="22">
        <v>16</v>
      </c>
      <c r="L13" s="22">
        <v>16</v>
      </c>
      <c r="M13" s="22"/>
      <c r="N13" s="22"/>
      <c r="O13" s="10" t="s">
        <v>75</v>
      </c>
      <c r="P13" s="10" t="s">
        <v>76</v>
      </c>
      <c r="Q13" s="10" t="s">
        <v>77</v>
      </c>
      <c r="R13" s="10" t="s">
        <v>78</v>
      </c>
    </row>
    <row r="14" ht="64" customHeight="1" spans="1:18">
      <c r="A14" s="5">
        <v>9</v>
      </c>
      <c r="B14" s="10" t="s">
        <v>22</v>
      </c>
      <c r="C14" s="10" t="s">
        <v>72</v>
      </c>
      <c r="D14" s="10" t="s">
        <v>79</v>
      </c>
      <c r="E14" s="10" t="s">
        <v>25</v>
      </c>
      <c r="F14" s="10" t="s">
        <v>80</v>
      </c>
      <c r="G14" s="10">
        <v>2020</v>
      </c>
      <c r="H14" s="10" t="s">
        <v>27</v>
      </c>
      <c r="I14" s="10" t="s">
        <v>28</v>
      </c>
      <c r="J14" s="10" t="s">
        <v>81</v>
      </c>
      <c r="K14" s="22">
        <v>50</v>
      </c>
      <c r="L14" s="22">
        <v>50</v>
      </c>
      <c r="M14" s="22"/>
      <c r="N14" s="22"/>
      <c r="O14" s="10" t="s">
        <v>75</v>
      </c>
      <c r="P14" s="10" t="s">
        <v>82</v>
      </c>
      <c r="Q14" s="10" t="s">
        <v>77</v>
      </c>
      <c r="R14" s="10" t="s">
        <v>83</v>
      </c>
    </row>
    <row r="15" ht="64" customHeight="1" spans="1:18">
      <c r="A15" s="5">
        <v>10</v>
      </c>
      <c r="B15" s="10" t="s">
        <v>22</v>
      </c>
      <c r="C15" s="10" t="s">
        <v>72</v>
      </c>
      <c r="D15" s="10" t="s">
        <v>84</v>
      </c>
      <c r="E15" s="10" t="s">
        <v>25</v>
      </c>
      <c r="F15" s="10" t="s">
        <v>85</v>
      </c>
      <c r="G15" s="10">
        <v>2020</v>
      </c>
      <c r="H15" s="10" t="s">
        <v>27</v>
      </c>
      <c r="I15" s="10" t="s">
        <v>28</v>
      </c>
      <c r="J15" s="10" t="s">
        <v>86</v>
      </c>
      <c r="K15" s="22">
        <v>60</v>
      </c>
      <c r="L15" s="22">
        <v>60</v>
      </c>
      <c r="M15" s="22"/>
      <c r="N15" s="22"/>
      <c r="O15" s="10" t="s">
        <v>87</v>
      </c>
      <c r="P15" s="10" t="s">
        <v>88</v>
      </c>
      <c r="Q15" s="10" t="s">
        <v>77</v>
      </c>
      <c r="R15" s="10" t="s">
        <v>89</v>
      </c>
    </row>
    <row r="16" ht="64" customHeight="1" spans="1:18">
      <c r="A16" s="5">
        <v>11</v>
      </c>
      <c r="B16" s="10" t="s">
        <v>22</v>
      </c>
      <c r="C16" s="10" t="s">
        <v>72</v>
      </c>
      <c r="D16" s="10" t="s">
        <v>90</v>
      </c>
      <c r="E16" s="10" t="s">
        <v>25</v>
      </c>
      <c r="F16" s="10" t="s">
        <v>59</v>
      </c>
      <c r="G16" s="10">
        <v>2020</v>
      </c>
      <c r="H16" s="10" t="s">
        <v>27</v>
      </c>
      <c r="I16" s="10" t="s">
        <v>28</v>
      </c>
      <c r="J16" s="10" t="s">
        <v>91</v>
      </c>
      <c r="K16" s="22">
        <v>15</v>
      </c>
      <c r="L16" s="22">
        <v>15</v>
      </c>
      <c r="M16" s="22"/>
      <c r="N16" s="22"/>
      <c r="O16" s="10" t="s">
        <v>92</v>
      </c>
      <c r="P16" s="10" t="s">
        <v>88</v>
      </c>
      <c r="Q16" s="10" t="s">
        <v>77</v>
      </c>
      <c r="R16" s="10" t="s">
        <v>93</v>
      </c>
    </row>
    <row r="17" ht="64" customHeight="1" spans="1:18">
      <c r="A17" s="5">
        <v>12</v>
      </c>
      <c r="B17" s="10" t="s">
        <v>22</v>
      </c>
      <c r="C17" s="10" t="s">
        <v>72</v>
      </c>
      <c r="D17" s="10" t="s">
        <v>94</v>
      </c>
      <c r="E17" s="10" t="s">
        <v>25</v>
      </c>
      <c r="F17" s="10" t="s">
        <v>26</v>
      </c>
      <c r="G17" s="10">
        <v>2020</v>
      </c>
      <c r="H17" s="10" t="s">
        <v>27</v>
      </c>
      <c r="I17" s="10" t="s">
        <v>28</v>
      </c>
      <c r="J17" s="10" t="s">
        <v>95</v>
      </c>
      <c r="K17" s="22">
        <v>20</v>
      </c>
      <c r="L17" s="22">
        <v>20</v>
      </c>
      <c r="M17" s="22"/>
      <c r="N17" s="22"/>
      <c r="O17" s="10" t="s">
        <v>75</v>
      </c>
      <c r="P17" s="10" t="s">
        <v>96</v>
      </c>
      <c r="Q17" s="10" t="s">
        <v>77</v>
      </c>
      <c r="R17" s="10" t="s">
        <v>97</v>
      </c>
    </row>
    <row r="18" ht="64" customHeight="1" spans="1:18">
      <c r="A18" s="5">
        <v>13</v>
      </c>
      <c r="B18" s="10" t="s">
        <v>22</v>
      </c>
      <c r="C18" s="10" t="s">
        <v>72</v>
      </c>
      <c r="D18" s="10" t="s">
        <v>98</v>
      </c>
      <c r="E18" s="10" t="s">
        <v>25</v>
      </c>
      <c r="F18" s="10" t="s">
        <v>99</v>
      </c>
      <c r="G18" s="10">
        <v>2020</v>
      </c>
      <c r="H18" s="10" t="s">
        <v>27</v>
      </c>
      <c r="I18" s="10" t="s">
        <v>28</v>
      </c>
      <c r="J18" s="10" t="s">
        <v>100</v>
      </c>
      <c r="K18" s="22">
        <v>15</v>
      </c>
      <c r="L18" s="22">
        <v>15</v>
      </c>
      <c r="M18" s="22"/>
      <c r="N18" s="22"/>
      <c r="O18" s="10" t="s">
        <v>101</v>
      </c>
      <c r="P18" s="10" t="s">
        <v>102</v>
      </c>
      <c r="Q18" s="10" t="s">
        <v>77</v>
      </c>
      <c r="R18" s="10" t="s">
        <v>103</v>
      </c>
    </row>
    <row r="19" ht="64" customHeight="1" spans="1:18">
      <c r="A19" s="5">
        <v>14</v>
      </c>
      <c r="B19" s="10" t="s">
        <v>22</v>
      </c>
      <c r="C19" s="10" t="s">
        <v>72</v>
      </c>
      <c r="D19" s="10" t="s">
        <v>104</v>
      </c>
      <c r="E19" s="10" t="s">
        <v>58</v>
      </c>
      <c r="F19" s="10" t="s">
        <v>26</v>
      </c>
      <c r="G19" s="10">
        <v>2020</v>
      </c>
      <c r="H19" s="10" t="s">
        <v>27</v>
      </c>
      <c r="I19" s="10" t="s">
        <v>105</v>
      </c>
      <c r="J19" s="10" t="s">
        <v>106</v>
      </c>
      <c r="K19" s="22">
        <v>90</v>
      </c>
      <c r="L19" s="22">
        <v>90</v>
      </c>
      <c r="M19" s="22"/>
      <c r="N19" s="22"/>
      <c r="O19" s="10" t="s">
        <v>75</v>
      </c>
      <c r="P19" s="10" t="s">
        <v>107</v>
      </c>
      <c r="Q19" s="10" t="s">
        <v>77</v>
      </c>
      <c r="R19" s="10" t="s">
        <v>108</v>
      </c>
    </row>
    <row r="20" ht="64" customHeight="1" spans="1:18">
      <c r="A20" s="5">
        <v>15</v>
      </c>
      <c r="B20" s="10" t="s">
        <v>22</v>
      </c>
      <c r="C20" s="10" t="s">
        <v>72</v>
      </c>
      <c r="D20" s="10" t="s">
        <v>109</v>
      </c>
      <c r="E20" s="10" t="s">
        <v>58</v>
      </c>
      <c r="F20" s="10" t="s">
        <v>110</v>
      </c>
      <c r="G20" s="10">
        <v>2020</v>
      </c>
      <c r="H20" s="10" t="s">
        <v>27</v>
      </c>
      <c r="I20" s="10" t="s">
        <v>105</v>
      </c>
      <c r="J20" s="10" t="s">
        <v>111</v>
      </c>
      <c r="K20" s="22">
        <v>50</v>
      </c>
      <c r="L20" s="22">
        <v>50</v>
      </c>
      <c r="M20" s="22"/>
      <c r="N20" s="22"/>
      <c r="O20" s="10" t="s">
        <v>112</v>
      </c>
      <c r="P20" s="10" t="s">
        <v>107</v>
      </c>
      <c r="Q20" s="10" t="s">
        <v>113</v>
      </c>
      <c r="R20" s="10" t="s">
        <v>108</v>
      </c>
    </row>
    <row r="21" ht="64" customHeight="1" spans="1:18">
      <c r="A21" s="5">
        <v>16</v>
      </c>
      <c r="B21" s="10" t="s">
        <v>22</v>
      </c>
      <c r="C21" s="10" t="s">
        <v>72</v>
      </c>
      <c r="D21" s="10" t="s">
        <v>114</v>
      </c>
      <c r="E21" s="10" t="s">
        <v>25</v>
      </c>
      <c r="F21" s="10" t="s">
        <v>99</v>
      </c>
      <c r="G21" s="10">
        <v>2020</v>
      </c>
      <c r="H21" s="10" t="s">
        <v>27</v>
      </c>
      <c r="I21" s="10" t="s">
        <v>28</v>
      </c>
      <c r="J21" s="10" t="s">
        <v>115</v>
      </c>
      <c r="K21" s="22">
        <v>15</v>
      </c>
      <c r="L21" s="22">
        <v>15</v>
      </c>
      <c r="M21" s="22"/>
      <c r="N21" s="22"/>
      <c r="O21" s="10" t="s">
        <v>116</v>
      </c>
      <c r="P21" s="10" t="s">
        <v>117</v>
      </c>
      <c r="Q21" s="10" t="s">
        <v>77</v>
      </c>
      <c r="R21" s="10" t="s">
        <v>118</v>
      </c>
    </row>
    <row r="22" ht="64" customHeight="1" spans="1:18">
      <c r="A22" s="5">
        <v>17</v>
      </c>
      <c r="B22" s="10" t="s">
        <v>22</v>
      </c>
      <c r="C22" s="10" t="s">
        <v>72</v>
      </c>
      <c r="D22" s="10" t="s">
        <v>119</v>
      </c>
      <c r="E22" s="10" t="s">
        <v>25</v>
      </c>
      <c r="F22" s="10" t="s">
        <v>99</v>
      </c>
      <c r="G22" s="10">
        <v>2020</v>
      </c>
      <c r="H22" s="10" t="s">
        <v>27</v>
      </c>
      <c r="I22" s="10" t="s">
        <v>28</v>
      </c>
      <c r="J22" s="10" t="s">
        <v>120</v>
      </c>
      <c r="K22" s="22">
        <v>20</v>
      </c>
      <c r="L22" s="22">
        <v>20</v>
      </c>
      <c r="M22" s="22"/>
      <c r="N22" s="22"/>
      <c r="O22" s="10" t="s">
        <v>121</v>
      </c>
      <c r="P22" s="10" t="s">
        <v>122</v>
      </c>
      <c r="Q22" s="10" t="s">
        <v>77</v>
      </c>
      <c r="R22" s="10" t="s">
        <v>123</v>
      </c>
    </row>
    <row r="23" ht="64" customHeight="1" spans="1:18">
      <c r="A23" s="5">
        <v>18</v>
      </c>
      <c r="B23" s="10" t="s">
        <v>22</v>
      </c>
      <c r="C23" s="10" t="s">
        <v>72</v>
      </c>
      <c r="D23" s="10" t="s">
        <v>124</v>
      </c>
      <c r="E23" s="10" t="s">
        <v>25</v>
      </c>
      <c r="F23" s="10" t="s">
        <v>26</v>
      </c>
      <c r="G23" s="10">
        <v>2020</v>
      </c>
      <c r="H23" s="10" t="s">
        <v>27</v>
      </c>
      <c r="I23" s="10" t="s">
        <v>28</v>
      </c>
      <c r="J23" s="10" t="s">
        <v>125</v>
      </c>
      <c r="K23" s="22">
        <v>170</v>
      </c>
      <c r="L23" s="22">
        <v>170</v>
      </c>
      <c r="M23" s="22"/>
      <c r="N23" s="22"/>
      <c r="O23" s="10" t="s">
        <v>126</v>
      </c>
      <c r="P23" s="10" t="s">
        <v>127</v>
      </c>
      <c r="Q23" s="10" t="s">
        <v>77</v>
      </c>
      <c r="R23" s="10" t="s">
        <v>128</v>
      </c>
    </row>
    <row r="24" ht="64" customHeight="1" spans="1:18">
      <c r="A24" s="5">
        <v>19</v>
      </c>
      <c r="B24" s="10" t="s">
        <v>22</v>
      </c>
      <c r="C24" s="10" t="s">
        <v>72</v>
      </c>
      <c r="D24" s="10" t="s">
        <v>129</v>
      </c>
      <c r="E24" s="10" t="s">
        <v>25</v>
      </c>
      <c r="F24" s="10" t="s">
        <v>99</v>
      </c>
      <c r="G24" s="10">
        <v>2020</v>
      </c>
      <c r="H24" s="10" t="s">
        <v>27</v>
      </c>
      <c r="I24" s="10" t="s">
        <v>28</v>
      </c>
      <c r="J24" s="10" t="s">
        <v>130</v>
      </c>
      <c r="K24" s="22">
        <v>400</v>
      </c>
      <c r="L24" s="22">
        <v>300</v>
      </c>
      <c r="M24" s="22">
        <v>100</v>
      </c>
      <c r="N24" s="22"/>
      <c r="O24" s="10" t="s">
        <v>112</v>
      </c>
      <c r="P24" s="10" t="s">
        <v>82</v>
      </c>
      <c r="Q24" s="10" t="s">
        <v>77</v>
      </c>
      <c r="R24" s="10" t="s">
        <v>131</v>
      </c>
    </row>
    <row r="25" ht="64" customHeight="1" spans="1:18">
      <c r="A25" s="5">
        <v>20</v>
      </c>
      <c r="B25" s="10" t="s">
        <v>22</v>
      </c>
      <c r="C25" s="10" t="s">
        <v>72</v>
      </c>
      <c r="D25" s="10" t="s">
        <v>132</v>
      </c>
      <c r="E25" s="10" t="s">
        <v>25</v>
      </c>
      <c r="F25" s="10" t="s">
        <v>133</v>
      </c>
      <c r="G25" s="10">
        <v>2020</v>
      </c>
      <c r="H25" s="10" t="s">
        <v>27</v>
      </c>
      <c r="I25" s="10" t="s">
        <v>28</v>
      </c>
      <c r="J25" s="10" t="s">
        <v>134</v>
      </c>
      <c r="K25" s="22">
        <v>80</v>
      </c>
      <c r="L25" s="22">
        <v>80</v>
      </c>
      <c r="M25" s="22"/>
      <c r="N25" s="22"/>
      <c r="O25" s="10" t="s">
        <v>101</v>
      </c>
      <c r="P25" s="10" t="s">
        <v>135</v>
      </c>
      <c r="Q25" s="10" t="s">
        <v>77</v>
      </c>
      <c r="R25" s="10" t="s">
        <v>136</v>
      </c>
    </row>
    <row r="26" ht="64" customHeight="1" spans="1:18">
      <c r="A26" s="5">
        <v>21</v>
      </c>
      <c r="B26" s="10" t="s">
        <v>22</v>
      </c>
      <c r="C26" s="10" t="s">
        <v>72</v>
      </c>
      <c r="D26" s="10" t="s">
        <v>137</v>
      </c>
      <c r="E26" s="10" t="s">
        <v>25</v>
      </c>
      <c r="F26" s="10" t="s">
        <v>26</v>
      </c>
      <c r="G26" s="10">
        <v>2020</v>
      </c>
      <c r="H26" s="10" t="s">
        <v>27</v>
      </c>
      <c r="I26" s="10" t="s">
        <v>28</v>
      </c>
      <c r="J26" s="10" t="s">
        <v>138</v>
      </c>
      <c r="K26" s="22">
        <v>60</v>
      </c>
      <c r="L26" s="22">
        <v>60</v>
      </c>
      <c r="M26" s="22"/>
      <c r="N26" s="22"/>
      <c r="O26" s="10" t="s">
        <v>139</v>
      </c>
      <c r="P26" s="10" t="s">
        <v>122</v>
      </c>
      <c r="Q26" s="10" t="s">
        <v>77</v>
      </c>
      <c r="R26" s="10" t="s">
        <v>140</v>
      </c>
    </row>
    <row r="27" ht="64" customHeight="1" spans="1:18">
      <c r="A27" s="5">
        <v>22</v>
      </c>
      <c r="B27" s="10" t="s">
        <v>22</v>
      </c>
      <c r="C27" s="10" t="s">
        <v>72</v>
      </c>
      <c r="D27" s="10" t="s">
        <v>141</v>
      </c>
      <c r="E27" s="10" t="s">
        <v>25</v>
      </c>
      <c r="F27" s="10" t="s">
        <v>59</v>
      </c>
      <c r="G27" s="10">
        <v>2020</v>
      </c>
      <c r="H27" s="10" t="s">
        <v>27</v>
      </c>
      <c r="I27" s="10" t="s">
        <v>28</v>
      </c>
      <c r="J27" s="10" t="s">
        <v>142</v>
      </c>
      <c r="K27" s="22">
        <v>110</v>
      </c>
      <c r="L27" s="22">
        <v>110</v>
      </c>
      <c r="M27" s="22"/>
      <c r="N27" s="22"/>
      <c r="O27" s="10" t="s">
        <v>143</v>
      </c>
      <c r="P27" s="10" t="s">
        <v>127</v>
      </c>
      <c r="Q27" s="10" t="s">
        <v>77</v>
      </c>
      <c r="R27" s="10" t="s">
        <v>144</v>
      </c>
    </row>
    <row r="28" ht="64" customHeight="1" spans="1:18">
      <c r="A28" s="5">
        <v>23</v>
      </c>
      <c r="B28" s="10" t="s">
        <v>22</v>
      </c>
      <c r="C28" s="10" t="s">
        <v>72</v>
      </c>
      <c r="D28" s="10" t="s">
        <v>145</v>
      </c>
      <c r="E28" s="10" t="s">
        <v>25</v>
      </c>
      <c r="F28" s="10" t="s">
        <v>26</v>
      </c>
      <c r="G28" s="10">
        <v>2020</v>
      </c>
      <c r="H28" s="10" t="s">
        <v>27</v>
      </c>
      <c r="I28" s="10" t="s">
        <v>28</v>
      </c>
      <c r="J28" s="10" t="s">
        <v>146</v>
      </c>
      <c r="K28" s="22">
        <v>12</v>
      </c>
      <c r="L28" s="22">
        <v>12</v>
      </c>
      <c r="M28" s="22"/>
      <c r="N28" s="22"/>
      <c r="O28" s="10" t="s">
        <v>147</v>
      </c>
      <c r="P28" s="10" t="s">
        <v>148</v>
      </c>
      <c r="Q28" s="10" t="s">
        <v>77</v>
      </c>
      <c r="R28" s="10" t="s">
        <v>149</v>
      </c>
    </row>
    <row r="29" ht="64" customHeight="1" spans="1:18">
      <c r="A29" s="5">
        <v>24</v>
      </c>
      <c r="B29" s="10" t="s">
        <v>22</v>
      </c>
      <c r="C29" s="10" t="s">
        <v>150</v>
      </c>
      <c r="D29" s="10" t="s">
        <v>151</v>
      </c>
      <c r="E29" s="10" t="s">
        <v>25</v>
      </c>
      <c r="F29" s="10" t="s">
        <v>26</v>
      </c>
      <c r="G29" s="10">
        <v>2020</v>
      </c>
      <c r="H29" s="10" t="s">
        <v>27</v>
      </c>
      <c r="I29" s="10" t="s">
        <v>28</v>
      </c>
      <c r="J29" s="10" t="s">
        <v>152</v>
      </c>
      <c r="K29" s="22">
        <v>5</v>
      </c>
      <c r="L29" s="22">
        <v>5</v>
      </c>
      <c r="M29" s="22"/>
      <c r="N29" s="22"/>
      <c r="O29" s="10" t="s">
        <v>153</v>
      </c>
      <c r="P29" s="10" t="s">
        <v>154</v>
      </c>
      <c r="Q29" s="10" t="s">
        <v>32</v>
      </c>
      <c r="R29" s="10" t="s">
        <v>155</v>
      </c>
    </row>
    <row r="30" ht="64" customHeight="1" spans="1:18">
      <c r="A30" s="5">
        <v>25</v>
      </c>
      <c r="B30" s="10" t="s">
        <v>22</v>
      </c>
      <c r="C30" s="10" t="s">
        <v>150</v>
      </c>
      <c r="D30" s="10" t="s">
        <v>156</v>
      </c>
      <c r="E30" s="10" t="s">
        <v>25</v>
      </c>
      <c r="F30" s="10" t="s">
        <v>26</v>
      </c>
      <c r="G30" s="10">
        <v>2020</v>
      </c>
      <c r="H30" s="10" t="s">
        <v>27</v>
      </c>
      <c r="I30" s="10" t="s">
        <v>28</v>
      </c>
      <c r="J30" s="10" t="s">
        <v>157</v>
      </c>
      <c r="K30" s="22">
        <v>10</v>
      </c>
      <c r="L30" s="22">
        <v>10</v>
      </c>
      <c r="M30" s="22"/>
      <c r="N30" s="22"/>
      <c r="O30" s="10" t="s">
        <v>158</v>
      </c>
      <c r="P30" s="10" t="s">
        <v>154</v>
      </c>
      <c r="Q30" s="10" t="s">
        <v>32</v>
      </c>
      <c r="R30" s="10" t="s">
        <v>155</v>
      </c>
    </row>
    <row r="31" ht="64" customHeight="1" spans="1:18">
      <c r="A31" s="5">
        <v>26</v>
      </c>
      <c r="B31" s="10" t="s">
        <v>22</v>
      </c>
      <c r="C31" s="10" t="s">
        <v>150</v>
      </c>
      <c r="D31" s="10" t="s">
        <v>159</v>
      </c>
      <c r="E31" s="10" t="s">
        <v>25</v>
      </c>
      <c r="F31" s="10" t="s">
        <v>26</v>
      </c>
      <c r="G31" s="10">
        <v>2020</v>
      </c>
      <c r="H31" s="10" t="s">
        <v>27</v>
      </c>
      <c r="I31" s="10" t="s">
        <v>28</v>
      </c>
      <c r="J31" s="10" t="s">
        <v>157</v>
      </c>
      <c r="K31" s="22">
        <v>10</v>
      </c>
      <c r="L31" s="22">
        <v>10</v>
      </c>
      <c r="M31" s="22"/>
      <c r="N31" s="22"/>
      <c r="O31" s="10" t="s">
        <v>160</v>
      </c>
      <c r="P31" s="10" t="s">
        <v>154</v>
      </c>
      <c r="Q31" s="10" t="s">
        <v>32</v>
      </c>
      <c r="R31" s="10" t="s">
        <v>155</v>
      </c>
    </row>
    <row r="32" ht="64" customHeight="1" spans="1:18">
      <c r="A32" s="5">
        <v>27</v>
      </c>
      <c r="B32" s="10" t="s">
        <v>22</v>
      </c>
      <c r="C32" s="10" t="s">
        <v>150</v>
      </c>
      <c r="D32" s="10" t="s">
        <v>161</v>
      </c>
      <c r="E32" s="10" t="s">
        <v>25</v>
      </c>
      <c r="F32" s="10" t="s">
        <v>26</v>
      </c>
      <c r="G32" s="10">
        <v>2020</v>
      </c>
      <c r="H32" s="10" t="s">
        <v>27</v>
      </c>
      <c r="I32" s="10" t="s">
        <v>28</v>
      </c>
      <c r="J32" s="10" t="s">
        <v>162</v>
      </c>
      <c r="K32" s="22">
        <v>15</v>
      </c>
      <c r="L32" s="22">
        <v>15</v>
      </c>
      <c r="M32" s="22"/>
      <c r="N32" s="22"/>
      <c r="O32" s="10" t="s">
        <v>163</v>
      </c>
      <c r="P32" s="10" t="s">
        <v>164</v>
      </c>
      <c r="Q32" s="10" t="s">
        <v>32</v>
      </c>
      <c r="R32" s="10" t="s">
        <v>165</v>
      </c>
    </row>
    <row r="33" ht="64" customHeight="1" spans="1:18">
      <c r="A33" s="5">
        <v>28</v>
      </c>
      <c r="B33" s="10" t="s">
        <v>22</v>
      </c>
      <c r="C33" s="10" t="s">
        <v>72</v>
      </c>
      <c r="D33" s="10" t="s">
        <v>166</v>
      </c>
      <c r="E33" s="10" t="s">
        <v>25</v>
      </c>
      <c r="F33" s="10" t="s">
        <v>59</v>
      </c>
      <c r="G33" s="10">
        <v>2020</v>
      </c>
      <c r="H33" s="10" t="s">
        <v>27</v>
      </c>
      <c r="I33" s="10" t="s">
        <v>28</v>
      </c>
      <c r="J33" s="10" t="s">
        <v>167</v>
      </c>
      <c r="K33" s="22">
        <v>40</v>
      </c>
      <c r="L33" s="22">
        <v>40</v>
      </c>
      <c r="M33" s="22"/>
      <c r="N33" s="22"/>
      <c r="O33" s="10" t="s">
        <v>168</v>
      </c>
      <c r="P33" s="10" t="s">
        <v>127</v>
      </c>
      <c r="Q33" s="10" t="s">
        <v>32</v>
      </c>
      <c r="R33" s="10" t="s">
        <v>169</v>
      </c>
    </row>
    <row r="34" ht="64" customHeight="1" spans="1:18">
      <c r="A34" s="5">
        <v>29</v>
      </c>
      <c r="B34" s="10" t="s">
        <v>22</v>
      </c>
      <c r="C34" s="10" t="s">
        <v>72</v>
      </c>
      <c r="D34" s="10" t="s">
        <v>170</v>
      </c>
      <c r="E34" s="10" t="s">
        <v>25</v>
      </c>
      <c r="F34" s="10" t="s">
        <v>26</v>
      </c>
      <c r="G34" s="10">
        <v>2020</v>
      </c>
      <c r="H34" s="10" t="s">
        <v>27</v>
      </c>
      <c r="I34" s="10" t="s">
        <v>28</v>
      </c>
      <c r="J34" s="10" t="s">
        <v>171</v>
      </c>
      <c r="K34" s="22">
        <f>L34+M34+N34</f>
        <v>15</v>
      </c>
      <c r="L34" s="22">
        <v>15</v>
      </c>
      <c r="M34" s="22"/>
      <c r="N34" s="22"/>
      <c r="O34" s="10" t="s">
        <v>172</v>
      </c>
      <c r="P34" s="10" t="s">
        <v>127</v>
      </c>
      <c r="Q34" s="10" t="s">
        <v>32</v>
      </c>
      <c r="R34" s="10" t="s">
        <v>173</v>
      </c>
    </row>
    <row r="35" ht="64" customHeight="1" spans="1:18">
      <c r="A35" s="5">
        <v>30</v>
      </c>
      <c r="B35" s="10" t="s">
        <v>22</v>
      </c>
      <c r="C35" s="10" t="s">
        <v>174</v>
      </c>
      <c r="D35" s="10" t="s">
        <v>175</v>
      </c>
      <c r="E35" s="10" t="s">
        <v>25</v>
      </c>
      <c r="F35" s="10" t="s">
        <v>26</v>
      </c>
      <c r="G35" s="10">
        <v>2020</v>
      </c>
      <c r="H35" s="10" t="s">
        <v>27</v>
      </c>
      <c r="I35" s="10" t="s">
        <v>28</v>
      </c>
      <c r="J35" s="10" t="s">
        <v>176</v>
      </c>
      <c r="K35" s="22">
        <f>L35+M35+N35</f>
        <v>28</v>
      </c>
      <c r="L35" s="22">
        <v>2</v>
      </c>
      <c r="M35" s="22">
        <v>23</v>
      </c>
      <c r="N35" s="22">
        <v>3</v>
      </c>
      <c r="O35" s="10" t="s">
        <v>177</v>
      </c>
      <c r="P35" s="10" t="s">
        <v>127</v>
      </c>
      <c r="Q35" s="10" t="s">
        <v>32</v>
      </c>
      <c r="R35" s="10" t="s">
        <v>144</v>
      </c>
    </row>
    <row r="36" ht="64" customHeight="1" spans="1:18">
      <c r="A36" s="5">
        <v>31</v>
      </c>
      <c r="B36" s="11" t="s">
        <v>22</v>
      </c>
      <c r="C36" s="11" t="s">
        <v>178</v>
      </c>
      <c r="D36" s="11" t="s">
        <v>179</v>
      </c>
      <c r="E36" s="11" t="s">
        <v>25</v>
      </c>
      <c r="F36" s="11" t="s">
        <v>110</v>
      </c>
      <c r="G36" s="11">
        <v>2020</v>
      </c>
      <c r="H36" s="11" t="s">
        <v>27</v>
      </c>
      <c r="I36" s="11" t="s">
        <v>180</v>
      </c>
      <c r="J36" s="11" t="s">
        <v>181</v>
      </c>
      <c r="K36" s="23">
        <v>104</v>
      </c>
      <c r="L36" s="23"/>
      <c r="M36" s="23">
        <v>104</v>
      </c>
      <c r="N36" s="23"/>
      <c r="O36" s="11" t="s">
        <v>182</v>
      </c>
      <c r="P36" s="11" t="s">
        <v>183</v>
      </c>
      <c r="Q36" s="11" t="s">
        <v>32</v>
      </c>
      <c r="R36" s="11" t="s">
        <v>184</v>
      </c>
    </row>
    <row r="37" ht="64" customHeight="1" spans="1:18">
      <c r="A37" s="5">
        <v>32</v>
      </c>
      <c r="B37" s="11" t="s">
        <v>22</v>
      </c>
      <c r="C37" s="11" t="s">
        <v>34</v>
      </c>
      <c r="D37" s="11" t="s">
        <v>185</v>
      </c>
      <c r="E37" s="11" t="s">
        <v>25</v>
      </c>
      <c r="F37" s="11" t="s">
        <v>26</v>
      </c>
      <c r="G37" s="11">
        <v>2020</v>
      </c>
      <c r="H37" s="11" t="s">
        <v>27</v>
      </c>
      <c r="I37" s="11" t="s">
        <v>186</v>
      </c>
      <c r="J37" s="11" t="s">
        <v>187</v>
      </c>
      <c r="K37" s="23">
        <v>2.24</v>
      </c>
      <c r="L37" s="23"/>
      <c r="M37" s="23">
        <v>2.24</v>
      </c>
      <c r="N37" s="23"/>
      <c r="O37" s="11" t="s">
        <v>188</v>
      </c>
      <c r="P37" s="11" t="s">
        <v>189</v>
      </c>
      <c r="Q37" s="11" t="s">
        <v>77</v>
      </c>
      <c r="R37" s="11" t="s">
        <v>190</v>
      </c>
    </row>
    <row r="38" ht="64" customHeight="1" spans="1:18">
      <c r="A38" s="5">
        <v>33</v>
      </c>
      <c r="B38" s="11" t="s">
        <v>22</v>
      </c>
      <c r="C38" s="11" t="s">
        <v>191</v>
      </c>
      <c r="D38" s="11" t="s">
        <v>192</v>
      </c>
      <c r="E38" s="11" t="s">
        <v>25</v>
      </c>
      <c r="F38" s="11" t="s">
        <v>26</v>
      </c>
      <c r="G38" s="11">
        <v>2020</v>
      </c>
      <c r="H38" s="11" t="s">
        <v>27</v>
      </c>
      <c r="I38" s="11" t="s">
        <v>186</v>
      </c>
      <c r="J38" s="11" t="s">
        <v>187</v>
      </c>
      <c r="K38" s="23">
        <v>5.6</v>
      </c>
      <c r="L38" s="23"/>
      <c r="M38" s="23">
        <v>5.6</v>
      </c>
      <c r="N38" s="23"/>
      <c r="O38" s="11" t="s">
        <v>188</v>
      </c>
      <c r="P38" s="11" t="s">
        <v>189</v>
      </c>
      <c r="Q38" s="11" t="s">
        <v>77</v>
      </c>
      <c r="R38" s="11" t="s">
        <v>190</v>
      </c>
    </row>
    <row r="39" ht="64" customHeight="1" spans="1:18">
      <c r="A39" s="5">
        <v>34</v>
      </c>
      <c r="B39" s="11" t="s">
        <v>22</v>
      </c>
      <c r="C39" s="11" t="s">
        <v>174</v>
      </c>
      <c r="D39" s="11" t="s">
        <v>193</v>
      </c>
      <c r="E39" s="11" t="s">
        <v>25</v>
      </c>
      <c r="F39" s="11" t="s">
        <v>26</v>
      </c>
      <c r="G39" s="11">
        <v>2020</v>
      </c>
      <c r="H39" s="11" t="s">
        <v>27</v>
      </c>
      <c r="I39" s="11" t="s">
        <v>186</v>
      </c>
      <c r="J39" s="11" t="s">
        <v>187</v>
      </c>
      <c r="K39" s="23">
        <v>4</v>
      </c>
      <c r="L39" s="23"/>
      <c r="M39" s="23">
        <v>4</v>
      </c>
      <c r="N39" s="23"/>
      <c r="O39" s="11" t="s">
        <v>188</v>
      </c>
      <c r="P39" s="11" t="s">
        <v>189</v>
      </c>
      <c r="Q39" s="11" t="s">
        <v>77</v>
      </c>
      <c r="R39" s="11" t="s">
        <v>190</v>
      </c>
    </row>
    <row r="40" ht="64" customHeight="1" spans="1:18">
      <c r="A40" s="5">
        <v>35</v>
      </c>
      <c r="B40" s="11" t="s">
        <v>22</v>
      </c>
      <c r="C40" s="11" t="s">
        <v>194</v>
      </c>
      <c r="D40" s="11" t="s">
        <v>195</v>
      </c>
      <c r="E40" s="11" t="s">
        <v>25</v>
      </c>
      <c r="F40" s="11" t="s">
        <v>26</v>
      </c>
      <c r="G40" s="11">
        <v>2020</v>
      </c>
      <c r="H40" s="11" t="s">
        <v>27</v>
      </c>
      <c r="I40" s="11" t="s">
        <v>196</v>
      </c>
      <c r="J40" s="11">
        <v>1.761</v>
      </c>
      <c r="K40" s="23">
        <f>SUM(L40:N40)</f>
        <v>70.44</v>
      </c>
      <c r="L40" s="23"/>
      <c r="M40" s="23">
        <f>J40*11</f>
        <v>19.371</v>
      </c>
      <c r="N40" s="23">
        <f>J40*29</f>
        <v>51.069</v>
      </c>
      <c r="O40" s="11" t="s">
        <v>182</v>
      </c>
      <c r="P40" s="11" t="s">
        <v>197</v>
      </c>
      <c r="Q40" s="11" t="s">
        <v>32</v>
      </c>
      <c r="R40" s="11" t="s">
        <v>198</v>
      </c>
    </row>
    <row r="41" ht="64" customHeight="1" spans="1:18">
      <c r="A41" s="5">
        <v>36</v>
      </c>
      <c r="B41" s="11" t="s">
        <v>22</v>
      </c>
      <c r="C41" s="11" t="s">
        <v>199</v>
      </c>
      <c r="D41" s="11" t="s">
        <v>200</v>
      </c>
      <c r="E41" s="11" t="s">
        <v>58</v>
      </c>
      <c r="F41" s="11" t="s">
        <v>26</v>
      </c>
      <c r="G41" s="11">
        <v>2020</v>
      </c>
      <c r="H41" s="11" t="s">
        <v>27</v>
      </c>
      <c r="I41" s="11" t="s">
        <v>105</v>
      </c>
      <c r="J41" s="11" t="s">
        <v>201</v>
      </c>
      <c r="K41" s="23">
        <v>190</v>
      </c>
      <c r="L41" s="23">
        <v>100</v>
      </c>
      <c r="M41" s="23"/>
      <c r="N41" s="23">
        <v>90</v>
      </c>
      <c r="O41" s="11" t="s">
        <v>202</v>
      </c>
      <c r="P41" s="11" t="s">
        <v>203</v>
      </c>
      <c r="Q41" s="11" t="s">
        <v>204</v>
      </c>
      <c r="R41" s="11" t="s">
        <v>205</v>
      </c>
    </row>
    <row r="42" ht="64" customHeight="1" spans="1:18">
      <c r="A42" s="5">
        <v>37</v>
      </c>
      <c r="B42" s="11" t="s">
        <v>22</v>
      </c>
      <c r="C42" s="11" t="s">
        <v>23</v>
      </c>
      <c r="D42" s="11" t="s">
        <v>206</v>
      </c>
      <c r="E42" s="11" t="s">
        <v>58</v>
      </c>
      <c r="F42" s="11" t="s">
        <v>26</v>
      </c>
      <c r="G42" s="11">
        <v>2020</v>
      </c>
      <c r="H42" s="11" t="s">
        <v>27</v>
      </c>
      <c r="I42" s="11" t="s">
        <v>105</v>
      </c>
      <c r="J42" s="11" t="s">
        <v>207</v>
      </c>
      <c r="K42" s="23">
        <v>150</v>
      </c>
      <c r="L42" s="23">
        <v>60</v>
      </c>
      <c r="M42" s="23"/>
      <c r="N42" s="23">
        <v>90</v>
      </c>
      <c r="O42" s="11" t="s">
        <v>208</v>
      </c>
      <c r="P42" s="11" t="s">
        <v>209</v>
      </c>
      <c r="Q42" s="11" t="s">
        <v>204</v>
      </c>
      <c r="R42" s="11" t="s">
        <v>210</v>
      </c>
    </row>
    <row r="43" ht="64" customHeight="1" spans="1:18">
      <c r="A43" s="5">
        <v>38</v>
      </c>
      <c r="B43" s="11" t="s">
        <v>22</v>
      </c>
      <c r="C43" s="11" t="s">
        <v>211</v>
      </c>
      <c r="D43" s="11" t="s">
        <v>212</v>
      </c>
      <c r="E43" s="11" t="s">
        <v>58</v>
      </c>
      <c r="F43" s="11" t="s">
        <v>26</v>
      </c>
      <c r="G43" s="11">
        <v>2020</v>
      </c>
      <c r="H43" s="11" t="s">
        <v>27</v>
      </c>
      <c r="I43" s="11" t="s">
        <v>105</v>
      </c>
      <c r="J43" s="11" t="s">
        <v>201</v>
      </c>
      <c r="K43" s="23">
        <v>120</v>
      </c>
      <c r="L43" s="23">
        <v>70</v>
      </c>
      <c r="M43" s="23"/>
      <c r="N43" s="23">
        <v>50</v>
      </c>
      <c r="O43" s="11" t="s">
        <v>208</v>
      </c>
      <c r="P43" s="11" t="s">
        <v>203</v>
      </c>
      <c r="Q43" s="11" t="s">
        <v>204</v>
      </c>
      <c r="R43" s="11" t="s">
        <v>213</v>
      </c>
    </row>
    <row r="44" ht="64" customHeight="1" spans="1:18">
      <c r="A44" s="5">
        <v>39</v>
      </c>
      <c r="B44" s="11" t="s">
        <v>22</v>
      </c>
      <c r="C44" s="11" t="s">
        <v>23</v>
      </c>
      <c r="D44" s="11" t="s">
        <v>214</v>
      </c>
      <c r="E44" s="11" t="s">
        <v>58</v>
      </c>
      <c r="F44" s="11" t="s">
        <v>26</v>
      </c>
      <c r="G44" s="11">
        <v>2020</v>
      </c>
      <c r="H44" s="11" t="s">
        <v>27</v>
      </c>
      <c r="I44" s="11" t="s">
        <v>105</v>
      </c>
      <c r="J44" s="11" t="s">
        <v>215</v>
      </c>
      <c r="K44" s="23">
        <v>200</v>
      </c>
      <c r="L44" s="23">
        <v>80</v>
      </c>
      <c r="M44" s="23"/>
      <c r="N44" s="23">
        <v>120</v>
      </c>
      <c r="O44" s="11" t="s">
        <v>208</v>
      </c>
      <c r="P44" s="11" t="s">
        <v>216</v>
      </c>
      <c r="Q44" s="11" t="s">
        <v>204</v>
      </c>
      <c r="R44" s="11" t="s">
        <v>213</v>
      </c>
    </row>
    <row r="45" ht="64" customHeight="1" spans="1:18">
      <c r="A45" s="5">
        <v>40</v>
      </c>
      <c r="B45" s="11" t="s">
        <v>22</v>
      </c>
      <c r="C45" s="11" t="s">
        <v>217</v>
      </c>
      <c r="D45" s="11" t="s">
        <v>218</v>
      </c>
      <c r="E45" s="11" t="s">
        <v>219</v>
      </c>
      <c r="F45" s="11" t="s">
        <v>26</v>
      </c>
      <c r="G45" s="11">
        <v>2020</v>
      </c>
      <c r="H45" s="11" t="s">
        <v>27</v>
      </c>
      <c r="I45" s="11" t="s">
        <v>220</v>
      </c>
      <c r="J45" s="11" t="s">
        <v>221</v>
      </c>
      <c r="K45" s="23">
        <f>L45+M45+N45</f>
        <v>6</v>
      </c>
      <c r="L45" s="23"/>
      <c r="M45" s="23">
        <v>6</v>
      </c>
      <c r="N45" s="23"/>
      <c r="O45" s="11" t="s">
        <v>222</v>
      </c>
      <c r="P45" s="11" t="s">
        <v>223</v>
      </c>
      <c r="Q45" s="11" t="s">
        <v>224</v>
      </c>
      <c r="R45" s="11" t="s">
        <v>225</v>
      </c>
    </row>
    <row r="46" ht="64" customHeight="1" spans="1:18">
      <c r="A46" s="5">
        <v>41</v>
      </c>
      <c r="B46" s="11" t="s">
        <v>22</v>
      </c>
      <c r="C46" s="11" t="s">
        <v>226</v>
      </c>
      <c r="D46" s="11" t="s">
        <v>227</v>
      </c>
      <c r="E46" s="11" t="s">
        <v>219</v>
      </c>
      <c r="F46" s="11" t="s">
        <v>110</v>
      </c>
      <c r="G46" s="11">
        <v>2020</v>
      </c>
      <c r="H46" s="11" t="s">
        <v>27</v>
      </c>
      <c r="I46" s="11" t="s">
        <v>220</v>
      </c>
      <c r="J46" s="11" t="s">
        <v>228</v>
      </c>
      <c r="K46" s="23">
        <f>L46+M46+N46</f>
        <v>4</v>
      </c>
      <c r="L46" s="23"/>
      <c r="M46" s="23">
        <v>4</v>
      </c>
      <c r="N46" s="23"/>
      <c r="O46" s="11" t="s">
        <v>229</v>
      </c>
      <c r="P46" s="11" t="s">
        <v>223</v>
      </c>
      <c r="Q46" s="11" t="s">
        <v>224</v>
      </c>
      <c r="R46" s="11" t="s">
        <v>230</v>
      </c>
    </row>
    <row r="47" ht="64" customHeight="1" spans="1:18">
      <c r="A47" s="5">
        <v>42</v>
      </c>
      <c r="B47" s="11" t="s">
        <v>22</v>
      </c>
      <c r="C47" s="12" t="s">
        <v>72</v>
      </c>
      <c r="D47" s="13" t="s">
        <v>231</v>
      </c>
      <c r="E47" s="14" t="s">
        <v>25</v>
      </c>
      <c r="F47" s="14" t="s">
        <v>110</v>
      </c>
      <c r="G47" s="14">
        <v>2020</v>
      </c>
      <c r="H47" s="15" t="s">
        <v>232</v>
      </c>
      <c r="I47" s="14" t="s">
        <v>60</v>
      </c>
      <c r="J47" s="14" t="s">
        <v>233</v>
      </c>
      <c r="K47" s="24">
        <v>15</v>
      </c>
      <c r="L47" s="24">
        <v>15</v>
      </c>
      <c r="M47" s="24"/>
      <c r="N47" s="24"/>
      <c r="O47" s="14" t="s">
        <v>234</v>
      </c>
      <c r="P47" s="11" t="s">
        <v>235</v>
      </c>
      <c r="Q47" s="14" t="s">
        <v>77</v>
      </c>
      <c r="R47" s="11" t="s">
        <v>236</v>
      </c>
    </row>
    <row r="48" ht="64" customHeight="1" spans="1:18">
      <c r="A48" s="5">
        <v>43</v>
      </c>
      <c r="B48" s="11" t="s">
        <v>22</v>
      </c>
      <c r="C48" s="12" t="s">
        <v>72</v>
      </c>
      <c r="D48" s="13" t="s">
        <v>237</v>
      </c>
      <c r="E48" s="14" t="s">
        <v>25</v>
      </c>
      <c r="F48" s="14" t="s">
        <v>110</v>
      </c>
      <c r="G48" s="14">
        <v>2020</v>
      </c>
      <c r="H48" s="14" t="s">
        <v>238</v>
      </c>
      <c r="I48" s="14" t="s">
        <v>60</v>
      </c>
      <c r="J48" s="14" t="s">
        <v>239</v>
      </c>
      <c r="K48" s="24">
        <v>30</v>
      </c>
      <c r="L48" s="24">
        <v>30</v>
      </c>
      <c r="M48" s="24"/>
      <c r="N48" s="24"/>
      <c r="O48" s="14" t="s">
        <v>240</v>
      </c>
      <c r="P48" s="14" t="s">
        <v>241</v>
      </c>
      <c r="Q48" s="14" t="s">
        <v>77</v>
      </c>
      <c r="R48" s="14" t="s">
        <v>242</v>
      </c>
    </row>
    <row r="49" ht="64" customHeight="1" spans="1:18">
      <c r="A49" s="5">
        <v>44</v>
      </c>
      <c r="B49" s="11" t="s">
        <v>22</v>
      </c>
      <c r="C49" s="12" t="s">
        <v>72</v>
      </c>
      <c r="D49" s="13" t="s">
        <v>243</v>
      </c>
      <c r="E49" s="14" t="s">
        <v>25</v>
      </c>
      <c r="F49" s="14" t="s">
        <v>26</v>
      </c>
      <c r="G49" s="14">
        <v>2020</v>
      </c>
      <c r="H49" s="14" t="s">
        <v>244</v>
      </c>
      <c r="I49" s="14" t="s">
        <v>60</v>
      </c>
      <c r="J49" s="14" t="s">
        <v>245</v>
      </c>
      <c r="K49" s="24">
        <v>23</v>
      </c>
      <c r="L49" s="24">
        <v>23</v>
      </c>
      <c r="M49" s="24"/>
      <c r="N49" s="24"/>
      <c r="O49" s="14" t="s">
        <v>240</v>
      </c>
      <c r="P49" s="14" t="s">
        <v>246</v>
      </c>
      <c r="Q49" s="14" t="s">
        <v>77</v>
      </c>
      <c r="R49" s="14" t="s">
        <v>247</v>
      </c>
    </row>
    <row r="50" ht="64" customHeight="1" spans="1:18">
      <c r="A50" s="5">
        <v>45</v>
      </c>
      <c r="B50" s="11" t="s">
        <v>22</v>
      </c>
      <c r="C50" s="12" t="s">
        <v>72</v>
      </c>
      <c r="D50" s="13" t="s">
        <v>248</v>
      </c>
      <c r="E50" s="14" t="s">
        <v>25</v>
      </c>
      <c r="F50" s="14" t="s">
        <v>110</v>
      </c>
      <c r="G50" s="14">
        <v>2020</v>
      </c>
      <c r="H50" s="14" t="s">
        <v>249</v>
      </c>
      <c r="I50" s="14" t="s">
        <v>60</v>
      </c>
      <c r="J50" s="13" t="s">
        <v>250</v>
      </c>
      <c r="K50" s="24">
        <v>35</v>
      </c>
      <c r="L50" s="24">
        <v>35</v>
      </c>
      <c r="M50" s="24"/>
      <c r="N50" s="24"/>
      <c r="O50" s="14" t="s">
        <v>251</v>
      </c>
      <c r="P50" s="14" t="s">
        <v>252</v>
      </c>
      <c r="Q50" s="14" t="s">
        <v>77</v>
      </c>
      <c r="R50" s="14" t="s">
        <v>253</v>
      </c>
    </row>
    <row r="51" ht="64" customHeight="1" spans="1:18">
      <c r="A51" s="5">
        <v>46</v>
      </c>
      <c r="B51" s="11" t="s">
        <v>22</v>
      </c>
      <c r="C51" s="12" t="s">
        <v>72</v>
      </c>
      <c r="D51" s="13" t="s">
        <v>254</v>
      </c>
      <c r="E51" s="14" t="s">
        <v>25</v>
      </c>
      <c r="F51" s="14" t="s">
        <v>26</v>
      </c>
      <c r="G51" s="14">
        <v>2020</v>
      </c>
      <c r="H51" s="14" t="s">
        <v>255</v>
      </c>
      <c r="I51" s="14" t="s">
        <v>60</v>
      </c>
      <c r="J51" s="14" t="s">
        <v>256</v>
      </c>
      <c r="K51" s="24">
        <v>30</v>
      </c>
      <c r="L51" s="24">
        <v>30</v>
      </c>
      <c r="M51" s="24"/>
      <c r="N51" s="24"/>
      <c r="O51" s="14" t="s">
        <v>257</v>
      </c>
      <c r="P51" s="14" t="s">
        <v>258</v>
      </c>
      <c r="Q51" s="14" t="s">
        <v>77</v>
      </c>
      <c r="R51" s="14" t="s">
        <v>259</v>
      </c>
    </row>
    <row r="52" ht="64" customHeight="1" spans="1:18">
      <c r="A52" s="5">
        <v>47</v>
      </c>
      <c r="B52" s="11" t="s">
        <v>22</v>
      </c>
      <c r="C52" s="12" t="s">
        <v>72</v>
      </c>
      <c r="D52" s="13" t="s">
        <v>260</v>
      </c>
      <c r="E52" s="14" t="s">
        <v>58</v>
      </c>
      <c r="F52" s="14" t="s">
        <v>26</v>
      </c>
      <c r="G52" s="14">
        <v>2020</v>
      </c>
      <c r="H52" s="14" t="s">
        <v>261</v>
      </c>
      <c r="I52" s="11" t="s">
        <v>105</v>
      </c>
      <c r="J52" s="14" t="s">
        <v>262</v>
      </c>
      <c r="K52" s="24">
        <v>10</v>
      </c>
      <c r="L52" s="24">
        <v>10</v>
      </c>
      <c r="M52" s="24"/>
      <c r="N52" s="24"/>
      <c r="O52" s="14" t="s">
        <v>263</v>
      </c>
      <c r="P52" s="14" t="s">
        <v>107</v>
      </c>
      <c r="Q52" s="14" t="s">
        <v>77</v>
      </c>
      <c r="R52" s="14" t="s">
        <v>107</v>
      </c>
    </row>
    <row r="53" ht="64" customHeight="1" spans="1:18">
      <c r="A53" s="5">
        <v>48</v>
      </c>
      <c r="B53" s="11" t="s">
        <v>22</v>
      </c>
      <c r="C53" s="12" t="s">
        <v>72</v>
      </c>
      <c r="D53" s="13" t="s">
        <v>264</v>
      </c>
      <c r="E53" s="14" t="s">
        <v>25</v>
      </c>
      <c r="F53" s="14" t="s">
        <v>26</v>
      </c>
      <c r="G53" s="14">
        <v>2020</v>
      </c>
      <c r="H53" s="15" t="s">
        <v>265</v>
      </c>
      <c r="I53" s="14" t="s">
        <v>60</v>
      </c>
      <c r="J53" s="11" t="s">
        <v>264</v>
      </c>
      <c r="K53" s="24">
        <v>20</v>
      </c>
      <c r="L53" s="24">
        <v>20</v>
      </c>
      <c r="M53" s="24"/>
      <c r="N53" s="24"/>
      <c r="O53" s="14" t="s">
        <v>266</v>
      </c>
      <c r="P53" s="14" t="s">
        <v>267</v>
      </c>
      <c r="Q53" s="14" t="s">
        <v>77</v>
      </c>
      <c r="R53" s="14" t="s">
        <v>268</v>
      </c>
    </row>
    <row r="54" ht="64" customHeight="1" spans="1:18">
      <c r="A54" s="5">
        <v>49</v>
      </c>
      <c r="B54" s="10" t="s">
        <v>269</v>
      </c>
      <c r="C54" s="10" t="s">
        <v>270</v>
      </c>
      <c r="D54" s="10" t="s">
        <v>271</v>
      </c>
      <c r="E54" s="10" t="s">
        <v>25</v>
      </c>
      <c r="F54" s="10" t="s">
        <v>26</v>
      </c>
      <c r="G54" s="10">
        <v>2020</v>
      </c>
      <c r="H54" s="10" t="s">
        <v>27</v>
      </c>
      <c r="I54" s="10" t="s">
        <v>28</v>
      </c>
      <c r="J54" s="10" t="s">
        <v>272</v>
      </c>
      <c r="K54" s="22">
        <v>10</v>
      </c>
      <c r="L54" s="22">
        <v>10</v>
      </c>
      <c r="M54" s="22"/>
      <c r="N54" s="22"/>
      <c r="O54" s="10" t="s">
        <v>273</v>
      </c>
      <c r="P54" s="10" t="s">
        <v>274</v>
      </c>
      <c r="Q54" s="10" t="s">
        <v>32</v>
      </c>
      <c r="R54" s="10" t="s">
        <v>275</v>
      </c>
    </row>
    <row r="55" ht="64" customHeight="1" spans="1:18">
      <c r="A55" s="5">
        <v>50</v>
      </c>
      <c r="B55" s="11" t="s">
        <v>269</v>
      </c>
      <c r="C55" s="11" t="s">
        <v>276</v>
      </c>
      <c r="D55" s="11" t="s">
        <v>277</v>
      </c>
      <c r="E55" s="11" t="s">
        <v>25</v>
      </c>
      <c r="F55" s="11" t="s">
        <v>26</v>
      </c>
      <c r="G55" s="11">
        <v>2020</v>
      </c>
      <c r="H55" s="11" t="s">
        <v>27</v>
      </c>
      <c r="I55" s="11" t="s">
        <v>196</v>
      </c>
      <c r="J55" s="11">
        <v>1.841</v>
      </c>
      <c r="K55" s="23">
        <f>SUM(L55:N55)</f>
        <v>73.64</v>
      </c>
      <c r="L55" s="23"/>
      <c r="M55" s="23">
        <f>J55*11</f>
        <v>20.251</v>
      </c>
      <c r="N55" s="23">
        <f>J55*29</f>
        <v>53.389</v>
      </c>
      <c r="O55" s="11" t="s">
        <v>182</v>
      </c>
      <c r="P55" s="11" t="s">
        <v>197</v>
      </c>
      <c r="Q55" s="11" t="s">
        <v>32</v>
      </c>
      <c r="R55" s="11" t="s">
        <v>198</v>
      </c>
    </row>
    <row r="56" ht="64" customHeight="1" spans="1:18">
      <c r="A56" s="5">
        <v>51</v>
      </c>
      <c r="B56" s="11" t="s">
        <v>269</v>
      </c>
      <c r="C56" s="11" t="s">
        <v>278</v>
      </c>
      <c r="D56" s="11" t="s">
        <v>279</v>
      </c>
      <c r="E56" s="11" t="s">
        <v>25</v>
      </c>
      <c r="F56" s="11" t="s">
        <v>280</v>
      </c>
      <c r="G56" s="11">
        <v>2020</v>
      </c>
      <c r="H56" s="11" t="s">
        <v>27</v>
      </c>
      <c r="I56" s="11" t="s">
        <v>281</v>
      </c>
      <c r="J56" s="11" t="s">
        <v>282</v>
      </c>
      <c r="K56" s="23">
        <v>6</v>
      </c>
      <c r="L56" s="23">
        <v>4</v>
      </c>
      <c r="M56" s="23"/>
      <c r="N56" s="23">
        <v>2</v>
      </c>
      <c r="O56" s="11" t="s">
        <v>283</v>
      </c>
      <c r="P56" s="11" t="s">
        <v>197</v>
      </c>
      <c r="Q56" s="11" t="s">
        <v>32</v>
      </c>
      <c r="R56" s="11" t="s">
        <v>198</v>
      </c>
    </row>
    <row r="57" ht="64" customHeight="1" spans="1:18">
      <c r="A57" s="5">
        <v>52</v>
      </c>
      <c r="B57" s="11" t="s">
        <v>269</v>
      </c>
      <c r="C57" s="11" t="s">
        <v>284</v>
      </c>
      <c r="D57" s="11" t="s">
        <v>285</v>
      </c>
      <c r="E57" s="11" t="s">
        <v>25</v>
      </c>
      <c r="F57" s="11" t="s">
        <v>280</v>
      </c>
      <c r="G57" s="11">
        <v>2020</v>
      </c>
      <c r="H57" s="11" t="s">
        <v>27</v>
      </c>
      <c r="I57" s="11" t="s">
        <v>281</v>
      </c>
      <c r="J57" s="11" t="s">
        <v>286</v>
      </c>
      <c r="K57" s="23">
        <v>15</v>
      </c>
      <c r="L57" s="23">
        <v>4</v>
      </c>
      <c r="M57" s="23"/>
      <c r="N57" s="23">
        <v>11</v>
      </c>
      <c r="O57" s="11" t="s">
        <v>287</v>
      </c>
      <c r="P57" s="11" t="s">
        <v>197</v>
      </c>
      <c r="Q57" s="11" t="s">
        <v>32</v>
      </c>
      <c r="R57" s="11" t="s">
        <v>198</v>
      </c>
    </row>
    <row r="58" ht="64" customHeight="1" spans="1:18">
      <c r="A58" s="5">
        <v>53</v>
      </c>
      <c r="B58" s="11" t="s">
        <v>269</v>
      </c>
      <c r="C58" s="11" t="s">
        <v>288</v>
      </c>
      <c r="D58" s="11" t="s">
        <v>289</v>
      </c>
      <c r="E58" s="11" t="s">
        <v>58</v>
      </c>
      <c r="F58" s="11" t="s">
        <v>26</v>
      </c>
      <c r="G58" s="11">
        <v>2020</v>
      </c>
      <c r="H58" s="11" t="s">
        <v>27</v>
      </c>
      <c r="I58" s="11" t="s">
        <v>105</v>
      </c>
      <c r="J58" s="11" t="s">
        <v>290</v>
      </c>
      <c r="K58" s="23">
        <v>200</v>
      </c>
      <c r="L58" s="23">
        <v>200</v>
      </c>
      <c r="M58" s="23"/>
      <c r="N58" s="23"/>
      <c r="O58" s="11" t="s">
        <v>291</v>
      </c>
      <c r="P58" s="11" t="s">
        <v>292</v>
      </c>
      <c r="Q58" s="11" t="s">
        <v>32</v>
      </c>
      <c r="R58" s="11" t="s">
        <v>293</v>
      </c>
    </row>
    <row r="59" ht="64" customHeight="1" spans="1:18">
      <c r="A59" s="5">
        <v>54</v>
      </c>
      <c r="B59" s="11" t="s">
        <v>269</v>
      </c>
      <c r="C59" s="11" t="s">
        <v>294</v>
      </c>
      <c r="D59" s="11" t="s">
        <v>295</v>
      </c>
      <c r="E59" s="11" t="s">
        <v>58</v>
      </c>
      <c r="F59" s="11" t="s">
        <v>26</v>
      </c>
      <c r="G59" s="11">
        <v>2020</v>
      </c>
      <c r="H59" s="11" t="s">
        <v>27</v>
      </c>
      <c r="I59" s="11" t="s">
        <v>105</v>
      </c>
      <c r="J59" s="11" t="s">
        <v>296</v>
      </c>
      <c r="K59" s="23">
        <v>60</v>
      </c>
      <c r="L59" s="23">
        <v>60</v>
      </c>
      <c r="M59" s="23"/>
      <c r="N59" s="23"/>
      <c r="O59" s="11" t="s">
        <v>297</v>
      </c>
      <c r="P59" s="11" t="s">
        <v>292</v>
      </c>
      <c r="Q59" s="11" t="s">
        <v>32</v>
      </c>
      <c r="R59" s="11" t="s">
        <v>298</v>
      </c>
    </row>
    <row r="60" ht="64" customHeight="1" spans="1:18">
      <c r="A60" s="5">
        <v>55</v>
      </c>
      <c r="B60" s="11" t="s">
        <v>269</v>
      </c>
      <c r="C60" s="11" t="s">
        <v>270</v>
      </c>
      <c r="D60" s="11" t="s">
        <v>299</v>
      </c>
      <c r="E60" s="11" t="s">
        <v>58</v>
      </c>
      <c r="F60" s="11" t="s">
        <v>26</v>
      </c>
      <c r="G60" s="11">
        <v>2020</v>
      </c>
      <c r="H60" s="11" t="s">
        <v>27</v>
      </c>
      <c r="I60" s="11" t="s">
        <v>105</v>
      </c>
      <c r="J60" s="11" t="s">
        <v>300</v>
      </c>
      <c r="K60" s="23">
        <v>150</v>
      </c>
      <c r="L60" s="23">
        <v>150</v>
      </c>
      <c r="M60" s="23"/>
      <c r="N60" s="23"/>
      <c r="O60" s="11" t="s">
        <v>291</v>
      </c>
      <c r="P60" s="11" t="s">
        <v>292</v>
      </c>
      <c r="Q60" s="11" t="s">
        <v>32</v>
      </c>
      <c r="R60" s="11" t="s">
        <v>293</v>
      </c>
    </row>
    <row r="61" ht="64" customHeight="1" spans="1:18">
      <c r="A61" s="5">
        <v>56</v>
      </c>
      <c r="B61" s="10" t="s">
        <v>301</v>
      </c>
      <c r="C61" s="10" t="s">
        <v>302</v>
      </c>
      <c r="D61" s="10" t="s">
        <v>303</v>
      </c>
      <c r="E61" s="10" t="s">
        <v>25</v>
      </c>
      <c r="F61" s="10" t="s">
        <v>26</v>
      </c>
      <c r="G61" s="10">
        <v>2020</v>
      </c>
      <c r="H61" s="10" t="s">
        <v>27</v>
      </c>
      <c r="I61" s="10" t="s">
        <v>28</v>
      </c>
      <c r="J61" s="10" t="s">
        <v>304</v>
      </c>
      <c r="K61" s="22">
        <v>12.5</v>
      </c>
      <c r="L61" s="22">
        <v>10</v>
      </c>
      <c r="M61" s="22"/>
      <c r="N61" s="22">
        <v>2.5</v>
      </c>
      <c r="O61" s="10">
        <v>20</v>
      </c>
      <c r="P61" s="10" t="s">
        <v>305</v>
      </c>
      <c r="Q61" s="10" t="s">
        <v>77</v>
      </c>
      <c r="R61" s="10" t="s">
        <v>306</v>
      </c>
    </row>
    <row r="62" ht="64" customHeight="1" spans="1:18">
      <c r="A62" s="5">
        <v>57</v>
      </c>
      <c r="B62" s="10" t="s">
        <v>301</v>
      </c>
      <c r="C62" s="10" t="s">
        <v>302</v>
      </c>
      <c r="D62" s="10" t="s">
        <v>307</v>
      </c>
      <c r="E62" s="10" t="s">
        <v>25</v>
      </c>
      <c r="F62" s="10" t="s">
        <v>59</v>
      </c>
      <c r="G62" s="10">
        <v>2020</v>
      </c>
      <c r="H62" s="10" t="s">
        <v>27</v>
      </c>
      <c r="I62" s="10" t="s">
        <v>28</v>
      </c>
      <c r="J62" s="10" t="s">
        <v>308</v>
      </c>
      <c r="K62" s="22">
        <v>6.5</v>
      </c>
      <c r="L62" s="22">
        <v>5</v>
      </c>
      <c r="M62" s="22">
        <v>1.5</v>
      </c>
      <c r="N62" s="22"/>
      <c r="O62" s="10">
        <v>18</v>
      </c>
      <c r="P62" s="10" t="s">
        <v>305</v>
      </c>
      <c r="Q62" s="10" t="s">
        <v>77</v>
      </c>
      <c r="R62" s="10" t="s">
        <v>309</v>
      </c>
    </row>
    <row r="63" ht="64" customHeight="1" spans="1:18">
      <c r="A63" s="5">
        <v>58</v>
      </c>
      <c r="B63" s="10" t="s">
        <v>301</v>
      </c>
      <c r="C63" s="10" t="s">
        <v>310</v>
      </c>
      <c r="D63" s="10" t="s">
        <v>311</v>
      </c>
      <c r="E63" s="10" t="s">
        <v>25</v>
      </c>
      <c r="F63" s="10" t="s">
        <v>26</v>
      </c>
      <c r="G63" s="10">
        <v>2020</v>
      </c>
      <c r="H63" s="10" t="s">
        <v>27</v>
      </c>
      <c r="I63" s="10" t="s">
        <v>28</v>
      </c>
      <c r="J63" s="10" t="s">
        <v>312</v>
      </c>
      <c r="K63" s="22">
        <v>65</v>
      </c>
      <c r="L63" s="22">
        <v>60</v>
      </c>
      <c r="M63" s="22"/>
      <c r="N63" s="22">
        <v>5</v>
      </c>
      <c r="O63" s="10">
        <v>103</v>
      </c>
      <c r="P63" s="10" t="s">
        <v>313</v>
      </c>
      <c r="Q63" s="10" t="s">
        <v>77</v>
      </c>
      <c r="R63" s="10" t="s">
        <v>314</v>
      </c>
    </row>
    <row r="64" ht="64" customHeight="1" spans="1:18">
      <c r="A64" s="5">
        <v>59</v>
      </c>
      <c r="B64" s="10" t="s">
        <v>301</v>
      </c>
      <c r="C64" s="10" t="s">
        <v>310</v>
      </c>
      <c r="D64" s="10" t="s">
        <v>315</v>
      </c>
      <c r="E64" s="10" t="s">
        <v>58</v>
      </c>
      <c r="F64" s="10" t="s">
        <v>26</v>
      </c>
      <c r="G64" s="10">
        <v>2020</v>
      </c>
      <c r="H64" s="10" t="s">
        <v>27</v>
      </c>
      <c r="I64" s="10" t="s">
        <v>60</v>
      </c>
      <c r="J64" s="10" t="s">
        <v>316</v>
      </c>
      <c r="K64" s="22">
        <v>25</v>
      </c>
      <c r="L64" s="22">
        <v>20</v>
      </c>
      <c r="M64" s="22"/>
      <c r="N64" s="22">
        <v>5</v>
      </c>
      <c r="O64" s="10">
        <v>103</v>
      </c>
      <c r="P64" s="10" t="s">
        <v>317</v>
      </c>
      <c r="Q64" s="10" t="s">
        <v>32</v>
      </c>
      <c r="R64" s="10" t="s">
        <v>318</v>
      </c>
    </row>
    <row r="65" ht="64" customHeight="1" spans="1:18">
      <c r="A65" s="5">
        <v>60</v>
      </c>
      <c r="B65" s="10" t="s">
        <v>301</v>
      </c>
      <c r="C65" s="10" t="s">
        <v>310</v>
      </c>
      <c r="D65" s="10" t="s">
        <v>319</v>
      </c>
      <c r="E65" s="10" t="s">
        <v>25</v>
      </c>
      <c r="F65" s="10" t="s">
        <v>320</v>
      </c>
      <c r="G65" s="10">
        <v>2020</v>
      </c>
      <c r="H65" s="10" t="s">
        <v>27</v>
      </c>
      <c r="I65" s="10" t="s">
        <v>28</v>
      </c>
      <c r="J65" s="10" t="s">
        <v>321</v>
      </c>
      <c r="K65" s="22">
        <v>35</v>
      </c>
      <c r="L65" s="22">
        <v>30</v>
      </c>
      <c r="M65" s="22"/>
      <c r="N65" s="22">
        <v>5</v>
      </c>
      <c r="O65" s="10">
        <v>103</v>
      </c>
      <c r="P65" s="10" t="s">
        <v>322</v>
      </c>
      <c r="Q65" s="10" t="s">
        <v>32</v>
      </c>
      <c r="R65" s="10" t="s">
        <v>323</v>
      </c>
    </row>
    <row r="66" ht="64" customHeight="1" spans="1:18">
      <c r="A66" s="5">
        <v>61</v>
      </c>
      <c r="B66" s="10" t="s">
        <v>301</v>
      </c>
      <c r="C66" s="10" t="s">
        <v>310</v>
      </c>
      <c r="D66" s="10" t="s">
        <v>324</v>
      </c>
      <c r="E66" s="10" t="s">
        <v>25</v>
      </c>
      <c r="F66" s="10" t="s">
        <v>26</v>
      </c>
      <c r="G66" s="10">
        <v>2020</v>
      </c>
      <c r="H66" s="10" t="s">
        <v>27</v>
      </c>
      <c r="I66" s="10" t="s">
        <v>28</v>
      </c>
      <c r="J66" s="10" t="s">
        <v>325</v>
      </c>
      <c r="K66" s="22">
        <v>35</v>
      </c>
      <c r="L66" s="22">
        <v>30</v>
      </c>
      <c r="M66" s="22"/>
      <c r="N66" s="22">
        <v>5</v>
      </c>
      <c r="O66" s="10">
        <v>103</v>
      </c>
      <c r="P66" s="10" t="s">
        <v>326</v>
      </c>
      <c r="Q66" s="10" t="s">
        <v>32</v>
      </c>
      <c r="R66" s="10" t="s">
        <v>327</v>
      </c>
    </row>
    <row r="67" ht="64" customHeight="1" spans="1:18">
      <c r="A67" s="5">
        <v>62</v>
      </c>
      <c r="B67" s="10" t="s">
        <v>301</v>
      </c>
      <c r="C67" s="10" t="s">
        <v>310</v>
      </c>
      <c r="D67" s="10" t="s">
        <v>328</v>
      </c>
      <c r="E67" s="10" t="s">
        <v>25</v>
      </c>
      <c r="F67" s="10" t="s">
        <v>320</v>
      </c>
      <c r="G67" s="10">
        <v>2020</v>
      </c>
      <c r="H67" s="10" t="s">
        <v>27</v>
      </c>
      <c r="I67" s="10" t="s">
        <v>28</v>
      </c>
      <c r="J67" s="10" t="s">
        <v>329</v>
      </c>
      <c r="K67" s="22">
        <v>25</v>
      </c>
      <c r="L67" s="22">
        <v>20</v>
      </c>
      <c r="M67" s="22"/>
      <c r="N67" s="22">
        <v>5</v>
      </c>
      <c r="O67" s="10">
        <v>30</v>
      </c>
      <c r="P67" s="10" t="s">
        <v>330</v>
      </c>
      <c r="Q67" s="10" t="s">
        <v>32</v>
      </c>
      <c r="R67" s="10" t="s">
        <v>331</v>
      </c>
    </row>
    <row r="68" ht="64" customHeight="1" spans="1:18">
      <c r="A68" s="5">
        <v>63</v>
      </c>
      <c r="B68" s="10" t="s">
        <v>301</v>
      </c>
      <c r="C68" s="10" t="s">
        <v>310</v>
      </c>
      <c r="D68" s="10" t="s">
        <v>332</v>
      </c>
      <c r="E68" s="10" t="s">
        <v>25</v>
      </c>
      <c r="F68" s="10" t="s">
        <v>26</v>
      </c>
      <c r="G68" s="10">
        <v>2020</v>
      </c>
      <c r="H68" s="10" t="s">
        <v>27</v>
      </c>
      <c r="I68" s="10" t="s">
        <v>28</v>
      </c>
      <c r="J68" s="10" t="s">
        <v>333</v>
      </c>
      <c r="K68" s="22">
        <v>25</v>
      </c>
      <c r="L68" s="22">
        <v>20</v>
      </c>
      <c r="M68" s="22"/>
      <c r="N68" s="22">
        <v>5</v>
      </c>
      <c r="O68" s="10">
        <v>103</v>
      </c>
      <c r="P68" s="10" t="s">
        <v>334</v>
      </c>
      <c r="Q68" s="10" t="s">
        <v>32</v>
      </c>
      <c r="R68" s="10" t="s">
        <v>335</v>
      </c>
    </row>
    <row r="69" ht="64" customHeight="1" spans="1:18">
      <c r="A69" s="5">
        <v>64</v>
      </c>
      <c r="B69" s="10" t="s">
        <v>301</v>
      </c>
      <c r="C69" s="10" t="s">
        <v>310</v>
      </c>
      <c r="D69" s="10" t="s">
        <v>336</v>
      </c>
      <c r="E69" s="10" t="s">
        <v>25</v>
      </c>
      <c r="F69" s="10" t="s">
        <v>26</v>
      </c>
      <c r="G69" s="10">
        <v>2020</v>
      </c>
      <c r="H69" s="10" t="s">
        <v>27</v>
      </c>
      <c r="I69" s="10" t="s">
        <v>28</v>
      </c>
      <c r="J69" s="10" t="s">
        <v>337</v>
      </c>
      <c r="K69" s="22">
        <v>50</v>
      </c>
      <c r="L69" s="22">
        <v>40</v>
      </c>
      <c r="M69" s="22"/>
      <c r="N69" s="22">
        <v>10</v>
      </c>
      <c r="O69" s="10">
        <v>103</v>
      </c>
      <c r="P69" s="10" t="s">
        <v>338</v>
      </c>
      <c r="Q69" s="10" t="s">
        <v>32</v>
      </c>
      <c r="R69" s="10" t="s">
        <v>339</v>
      </c>
    </row>
    <row r="70" ht="64" customHeight="1" spans="1:18">
      <c r="A70" s="5">
        <v>65</v>
      </c>
      <c r="B70" s="10" t="s">
        <v>301</v>
      </c>
      <c r="C70" s="10" t="s">
        <v>310</v>
      </c>
      <c r="D70" s="10" t="s">
        <v>340</v>
      </c>
      <c r="E70" s="10" t="s">
        <v>25</v>
      </c>
      <c r="F70" s="10" t="s">
        <v>26</v>
      </c>
      <c r="G70" s="10">
        <v>2020</v>
      </c>
      <c r="H70" s="10" t="s">
        <v>27</v>
      </c>
      <c r="I70" s="10" t="s">
        <v>28</v>
      </c>
      <c r="J70" s="10" t="s">
        <v>341</v>
      </c>
      <c r="K70" s="22">
        <v>22</v>
      </c>
      <c r="L70" s="22">
        <v>21.2</v>
      </c>
      <c r="M70" s="22"/>
      <c r="N70" s="22">
        <v>0.8</v>
      </c>
      <c r="O70" s="10">
        <v>264</v>
      </c>
      <c r="P70" s="10" t="s">
        <v>342</v>
      </c>
      <c r="Q70" s="10" t="s">
        <v>343</v>
      </c>
      <c r="R70" s="10" t="s">
        <v>344</v>
      </c>
    </row>
    <row r="71" ht="64" customHeight="1" spans="1:18">
      <c r="A71" s="5">
        <v>66</v>
      </c>
      <c r="B71" s="10" t="s">
        <v>301</v>
      </c>
      <c r="C71" s="10" t="s">
        <v>310</v>
      </c>
      <c r="D71" s="10" t="s">
        <v>345</v>
      </c>
      <c r="E71" s="10" t="s">
        <v>25</v>
      </c>
      <c r="F71" s="10" t="s">
        <v>26</v>
      </c>
      <c r="G71" s="10">
        <v>2020</v>
      </c>
      <c r="H71" s="10" t="s">
        <v>27</v>
      </c>
      <c r="I71" s="10" t="s">
        <v>28</v>
      </c>
      <c r="J71" s="10" t="s">
        <v>346</v>
      </c>
      <c r="K71" s="22">
        <v>19</v>
      </c>
      <c r="L71" s="22">
        <v>18.8</v>
      </c>
      <c r="M71" s="22"/>
      <c r="N71" s="22">
        <v>0.2</v>
      </c>
      <c r="O71" s="10">
        <v>182</v>
      </c>
      <c r="P71" s="10" t="s">
        <v>342</v>
      </c>
      <c r="Q71" s="10" t="s">
        <v>343</v>
      </c>
      <c r="R71" s="10" t="s">
        <v>347</v>
      </c>
    </row>
    <row r="72" ht="64" customHeight="1" spans="1:18">
      <c r="A72" s="5">
        <v>67</v>
      </c>
      <c r="B72" s="10" t="s">
        <v>301</v>
      </c>
      <c r="C72" s="10" t="s">
        <v>348</v>
      </c>
      <c r="D72" s="10" t="s">
        <v>349</v>
      </c>
      <c r="E72" s="10" t="s">
        <v>25</v>
      </c>
      <c r="F72" s="10" t="s">
        <v>59</v>
      </c>
      <c r="G72" s="10">
        <v>2020</v>
      </c>
      <c r="H72" s="10" t="s">
        <v>27</v>
      </c>
      <c r="I72" s="10" t="s">
        <v>28</v>
      </c>
      <c r="J72" s="10" t="s">
        <v>350</v>
      </c>
      <c r="K72" s="22">
        <v>56</v>
      </c>
      <c r="L72" s="22">
        <v>56</v>
      </c>
      <c r="M72" s="22"/>
      <c r="N72" s="22"/>
      <c r="O72" s="10">
        <v>103</v>
      </c>
      <c r="P72" s="10" t="s">
        <v>351</v>
      </c>
      <c r="Q72" s="10" t="s">
        <v>32</v>
      </c>
      <c r="R72" s="10" t="s">
        <v>352</v>
      </c>
    </row>
    <row r="73" ht="64" customHeight="1" spans="1:18">
      <c r="A73" s="5">
        <v>68</v>
      </c>
      <c r="B73" s="10" t="s">
        <v>301</v>
      </c>
      <c r="C73" s="10" t="s">
        <v>348</v>
      </c>
      <c r="D73" s="10" t="s">
        <v>353</v>
      </c>
      <c r="E73" s="10" t="s">
        <v>25</v>
      </c>
      <c r="F73" s="10" t="s">
        <v>59</v>
      </c>
      <c r="G73" s="10">
        <v>2020</v>
      </c>
      <c r="H73" s="10" t="s">
        <v>27</v>
      </c>
      <c r="I73" s="10" t="s">
        <v>28</v>
      </c>
      <c r="J73" s="10" t="s">
        <v>350</v>
      </c>
      <c r="K73" s="22">
        <v>180</v>
      </c>
      <c r="L73" s="22">
        <v>180</v>
      </c>
      <c r="M73" s="22"/>
      <c r="N73" s="22"/>
      <c r="O73" s="10">
        <v>75</v>
      </c>
      <c r="P73" s="10" t="s">
        <v>354</v>
      </c>
      <c r="Q73" s="10" t="s">
        <v>77</v>
      </c>
      <c r="R73" s="10" t="s">
        <v>355</v>
      </c>
    </row>
    <row r="74" ht="64" customHeight="1" spans="1:18">
      <c r="A74" s="5">
        <v>69</v>
      </c>
      <c r="B74" s="10" t="s">
        <v>301</v>
      </c>
      <c r="C74" s="10" t="s">
        <v>348</v>
      </c>
      <c r="D74" s="10" t="s">
        <v>356</v>
      </c>
      <c r="E74" s="10" t="s">
        <v>25</v>
      </c>
      <c r="F74" s="10" t="s">
        <v>59</v>
      </c>
      <c r="G74" s="10">
        <v>2020</v>
      </c>
      <c r="H74" s="10" t="s">
        <v>27</v>
      </c>
      <c r="I74" s="10" t="s">
        <v>28</v>
      </c>
      <c r="J74" s="10" t="s">
        <v>350</v>
      </c>
      <c r="K74" s="22">
        <v>10</v>
      </c>
      <c r="L74" s="22">
        <v>10</v>
      </c>
      <c r="M74" s="22"/>
      <c r="N74" s="22"/>
      <c r="O74" s="10">
        <v>52</v>
      </c>
      <c r="P74" s="10" t="s">
        <v>354</v>
      </c>
      <c r="Q74" s="10" t="s">
        <v>77</v>
      </c>
      <c r="R74" s="10" t="s">
        <v>357</v>
      </c>
    </row>
    <row r="75" ht="64" customHeight="1" spans="1:18">
      <c r="A75" s="5">
        <v>70</v>
      </c>
      <c r="B75" s="10" t="s">
        <v>301</v>
      </c>
      <c r="C75" s="10" t="s">
        <v>358</v>
      </c>
      <c r="D75" s="10" t="s">
        <v>359</v>
      </c>
      <c r="E75" s="10" t="s">
        <v>25</v>
      </c>
      <c r="F75" s="10" t="s">
        <v>26</v>
      </c>
      <c r="G75" s="10">
        <v>2020</v>
      </c>
      <c r="H75" s="10" t="s">
        <v>27</v>
      </c>
      <c r="I75" s="10" t="s">
        <v>28</v>
      </c>
      <c r="J75" s="10" t="s">
        <v>360</v>
      </c>
      <c r="K75" s="22">
        <v>88</v>
      </c>
      <c r="L75" s="22">
        <v>88</v>
      </c>
      <c r="M75" s="22"/>
      <c r="N75" s="22"/>
      <c r="O75" s="10">
        <v>44</v>
      </c>
      <c r="P75" s="10" t="s">
        <v>361</v>
      </c>
      <c r="Q75" s="10" t="s">
        <v>32</v>
      </c>
      <c r="R75" s="10" t="s">
        <v>362</v>
      </c>
    </row>
    <row r="76" ht="64" customHeight="1" spans="1:18">
      <c r="A76" s="5">
        <v>71</v>
      </c>
      <c r="B76" s="10" t="s">
        <v>301</v>
      </c>
      <c r="C76" s="10" t="s">
        <v>358</v>
      </c>
      <c r="D76" s="10" t="s">
        <v>363</v>
      </c>
      <c r="E76" s="10" t="s">
        <v>25</v>
      </c>
      <c r="F76" s="10" t="s">
        <v>364</v>
      </c>
      <c r="G76" s="10">
        <v>2020</v>
      </c>
      <c r="H76" s="10" t="s">
        <v>27</v>
      </c>
      <c r="I76" s="10" t="s">
        <v>28</v>
      </c>
      <c r="J76" s="10" t="s">
        <v>365</v>
      </c>
      <c r="K76" s="22">
        <v>204</v>
      </c>
      <c r="L76" s="22">
        <v>204</v>
      </c>
      <c r="M76" s="22"/>
      <c r="N76" s="22"/>
      <c r="O76" s="10">
        <v>13</v>
      </c>
      <c r="P76" s="10" t="s">
        <v>366</v>
      </c>
      <c r="Q76" s="10" t="s">
        <v>77</v>
      </c>
      <c r="R76" s="10" t="s">
        <v>367</v>
      </c>
    </row>
    <row r="77" ht="64" customHeight="1" spans="1:18">
      <c r="A77" s="5">
        <v>72</v>
      </c>
      <c r="B77" s="10" t="s">
        <v>301</v>
      </c>
      <c r="C77" s="10" t="s">
        <v>358</v>
      </c>
      <c r="D77" s="10" t="s">
        <v>368</v>
      </c>
      <c r="E77" s="10" t="s">
        <v>25</v>
      </c>
      <c r="F77" s="10" t="s">
        <v>364</v>
      </c>
      <c r="G77" s="10">
        <v>2020</v>
      </c>
      <c r="H77" s="10" t="s">
        <v>27</v>
      </c>
      <c r="I77" s="10" t="s">
        <v>28</v>
      </c>
      <c r="J77" s="10" t="s">
        <v>369</v>
      </c>
      <c r="K77" s="22">
        <v>88</v>
      </c>
      <c r="L77" s="22">
        <v>88</v>
      </c>
      <c r="M77" s="22"/>
      <c r="N77" s="22"/>
      <c r="O77" s="10">
        <v>80</v>
      </c>
      <c r="P77" s="10" t="s">
        <v>370</v>
      </c>
      <c r="Q77" s="10" t="s">
        <v>77</v>
      </c>
      <c r="R77" s="10" t="s">
        <v>371</v>
      </c>
    </row>
    <row r="78" ht="64" customHeight="1" spans="1:18">
      <c r="A78" s="5">
        <v>73</v>
      </c>
      <c r="B78" s="10" t="s">
        <v>301</v>
      </c>
      <c r="C78" s="10" t="s">
        <v>358</v>
      </c>
      <c r="D78" s="10" t="s">
        <v>372</v>
      </c>
      <c r="E78" s="10" t="s">
        <v>25</v>
      </c>
      <c r="F78" s="10" t="s">
        <v>364</v>
      </c>
      <c r="G78" s="10">
        <v>2020</v>
      </c>
      <c r="H78" s="10" t="s">
        <v>27</v>
      </c>
      <c r="I78" s="10" t="s">
        <v>28</v>
      </c>
      <c r="J78" s="10" t="s">
        <v>373</v>
      </c>
      <c r="K78" s="22">
        <v>680</v>
      </c>
      <c r="L78" s="22">
        <v>680</v>
      </c>
      <c r="M78" s="22"/>
      <c r="N78" s="22"/>
      <c r="O78" s="10">
        <v>80</v>
      </c>
      <c r="P78" s="10" t="s">
        <v>370</v>
      </c>
      <c r="Q78" s="10" t="s">
        <v>77</v>
      </c>
      <c r="R78" s="10" t="s">
        <v>371</v>
      </c>
    </row>
    <row r="79" ht="64" customHeight="1" spans="1:18">
      <c r="A79" s="5">
        <v>74</v>
      </c>
      <c r="B79" s="10" t="s">
        <v>301</v>
      </c>
      <c r="C79" s="10" t="s">
        <v>358</v>
      </c>
      <c r="D79" s="10" t="s">
        <v>374</v>
      </c>
      <c r="E79" s="10" t="s">
        <v>58</v>
      </c>
      <c r="F79" s="10" t="s">
        <v>59</v>
      </c>
      <c r="G79" s="10">
        <v>2020</v>
      </c>
      <c r="H79" s="10" t="s">
        <v>27</v>
      </c>
      <c r="I79" s="10" t="s">
        <v>60</v>
      </c>
      <c r="J79" s="10" t="s">
        <v>375</v>
      </c>
      <c r="K79" s="22">
        <v>150</v>
      </c>
      <c r="L79" s="22">
        <v>150</v>
      </c>
      <c r="M79" s="22"/>
      <c r="N79" s="22"/>
      <c r="O79" s="10">
        <v>80</v>
      </c>
      <c r="P79" s="10" t="s">
        <v>376</v>
      </c>
      <c r="Q79" s="10" t="s">
        <v>32</v>
      </c>
      <c r="R79" s="10" t="s">
        <v>377</v>
      </c>
    </row>
    <row r="80" ht="64" customHeight="1" spans="1:18">
      <c r="A80" s="5">
        <v>75</v>
      </c>
      <c r="B80" s="10" t="s">
        <v>301</v>
      </c>
      <c r="C80" s="10" t="s">
        <v>358</v>
      </c>
      <c r="D80" s="10" t="s">
        <v>378</v>
      </c>
      <c r="E80" s="10" t="s">
        <v>25</v>
      </c>
      <c r="F80" s="10" t="s">
        <v>26</v>
      </c>
      <c r="G80" s="10">
        <v>2020</v>
      </c>
      <c r="H80" s="10" t="s">
        <v>27</v>
      </c>
      <c r="I80" s="10" t="s">
        <v>28</v>
      </c>
      <c r="J80" s="10" t="s">
        <v>379</v>
      </c>
      <c r="K80" s="22">
        <v>696</v>
      </c>
      <c r="L80" s="22">
        <v>696</v>
      </c>
      <c r="M80" s="22"/>
      <c r="N80" s="22"/>
      <c r="O80" s="10">
        <v>80</v>
      </c>
      <c r="P80" s="10" t="s">
        <v>370</v>
      </c>
      <c r="Q80" s="10" t="s">
        <v>77</v>
      </c>
      <c r="R80" s="10" t="s">
        <v>371</v>
      </c>
    </row>
    <row r="81" ht="64" customHeight="1" spans="1:18">
      <c r="A81" s="5">
        <v>76</v>
      </c>
      <c r="B81" s="10" t="s">
        <v>301</v>
      </c>
      <c r="C81" s="10" t="s">
        <v>380</v>
      </c>
      <c r="D81" s="10" t="s">
        <v>381</v>
      </c>
      <c r="E81" s="10" t="s">
        <v>25</v>
      </c>
      <c r="F81" s="10" t="s">
        <v>26</v>
      </c>
      <c r="G81" s="10">
        <v>2020</v>
      </c>
      <c r="H81" s="10" t="s">
        <v>27</v>
      </c>
      <c r="I81" s="10" t="s">
        <v>28</v>
      </c>
      <c r="J81" s="10" t="s">
        <v>382</v>
      </c>
      <c r="K81" s="22">
        <v>5</v>
      </c>
      <c r="L81" s="22">
        <v>5</v>
      </c>
      <c r="M81" s="22"/>
      <c r="N81" s="22"/>
      <c r="O81" s="10">
        <v>8</v>
      </c>
      <c r="P81" s="10" t="s">
        <v>383</v>
      </c>
      <c r="Q81" s="10" t="s">
        <v>77</v>
      </c>
      <c r="R81" s="10" t="s">
        <v>384</v>
      </c>
    </row>
    <row r="82" ht="64" customHeight="1" spans="1:18">
      <c r="A82" s="5">
        <v>77</v>
      </c>
      <c r="B82" s="10" t="s">
        <v>301</v>
      </c>
      <c r="C82" s="10" t="s">
        <v>380</v>
      </c>
      <c r="D82" s="10" t="s">
        <v>385</v>
      </c>
      <c r="E82" s="10" t="s">
        <v>25</v>
      </c>
      <c r="F82" s="10" t="s">
        <v>59</v>
      </c>
      <c r="G82" s="10">
        <v>2020</v>
      </c>
      <c r="H82" s="10" t="s">
        <v>27</v>
      </c>
      <c r="I82" s="10" t="s">
        <v>28</v>
      </c>
      <c r="J82" s="10" t="s">
        <v>386</v>
      </c>
      <c r="K82" s="22">
        <v>325</v>
      </c>
      <c r="L82" s="22">
        <v>325</v>
      </c>
      <c r="M82" s="22"/>
      <c r="N82" s="22"/>
      <c r="O82" s="10">
        <v>33</v>
      </c>
      <c r="P82" s="10" t="s">
        <v>387</v>
      </c>
      <c r="Q82" s="10" t="s">
        <v>77</v>
      </c>
      <c r="R82" s="10" t="s">
        <v>388</v>
      </c>
    </row>
    <row r="83" ht="64" customHeight="1" spans="1:18">
      <c r="A83" s="5">
        <v>78</v>
      </c>
      <c r="B83" s="10" t="s">
        <v>301</v>
      </c>
      <c r="C83" s="10" t="s">
        <v>380</v>
      </c>
      <c r="D83" s="10" t="s">
        <v>389</v>
      </c>
      <c r="E83" s="10" t="s">
        <v>25</v>
      </c>
      <c r="F83" s="10" t="s">
        <v>59</v>
      </c>
      <c r="G83" s="10">
        <v>2020</v>
      </c>
      <c r="H83" s="10" t="s">
        <v>27</v>
      </c>
      <c r="I83" s="10" t="s">
        <v>28</v>
      </c>
      <c r="J83" s="10" t="s">
        <v>390</v>
      </c>
      <c r="K83" s="22">
        <v>165</v>
      </c>
      <c r="L83" s="22">
        <v>165</v>
      </c>
      <c r="M83" s="22"/>
      <c r="N83" s="22"/>
      <c r="O83" s="10">
        <v>14</v>
      </c>
      <c r="P83" s="10" t="s">
        <v>391</v>
      </c>
      <c r="Q83" s="10" t="s">
        <v>77</v>
      </c>
      <c r="R83" s="10" t="s">
        <v>392</v>
      </c>
    </row>
    <row r="84" ht="64" customHeight="1" spans="1:18">
      <c r="A84" s="5">
        <v>79</v>
      </c>
      <c r="B84" s="10" t="s">
        <v>301</v>
      </c>
      <c r="C84" s="10" t="s">
        <v>380</v>
      </c>
      <c r="D84" s="10" t="s">
        <v>393</v>
      </c>
      <c r="E84" s="10" t="s">
        <v>25</v>
      </c>
      <c r="F84" s="10" t="s">
        <v>59</v>
      </c>
      <c r="G84" s="10">
        <v>2020</v>
      </c>
      <c r="H84" s="10" t="s">
        <v>27</v>
      </c>
      <c r="I84" s="10" t="s">
        <v>28</v>
      </c>
      <c r="J84" s="10" t="s">
        <v>394</v>
      </c>
      <c r="K84" s="22">
        <v>58</v>
      </c>
      <c r="L84" s="22">
        <v>58</v>
      </c>
      <c r="M84" s="22"/>
      <c r="N84" s="22"/>
      <c r="O84" s="10">
        <v>33</v>
      </c>
      <c r="P84" s="10" t="s">
        <v>395</v>
      </c>
      <c r="Q84" s="10" t="s">
        <v>77</v>
      </c>
      <c r="R84" s="10" t="s">
        <v>396</v>
      </c>
    </row>
    <row r="85" ht="64" customHeight="1" spans="1:18">
      <c r="A85" s="5">
        <v>80</v>
      </c>
      <c r="B85" s="10" t="s">
        <v>301</v>
      </c>
      <c r="C85" s="10" t="s">
        <v>380</v>
      </c>
      <c r="D85" s="10" t="s">
        <v>332</v>
      </c>
      <c r="E85" s="10" t="s">
        <v>25</v>
      </c>
      <c r="F85" s="10" t="s">
        <v>26</v>
      </c>
      <c r="G85" s="10">
        <v>2020</v>
      </c>
      <c r="H85" s="10" t="s">
        <v>27</v>
      </c>
      <c r="I85" s="10" t="s">
        <v>28</v>
      </c>
      <c r="J85" s="10" t="s">
        <v>397</v>
      </c>
      <c r="K85" s="22">
        <v>75</v>
      </c>
      <c r="L85" s="22">
        <v>75</v>
      </c>
      <c r="M85" s="22"/>
      <c r="N85" s="22"/>
      <c r="O85" s="10">
        <v>29</v>
      </c>
      <c r="P85" s="10" t="s">
        <v>398</v>
      </c>
      <c r="Q85" s="10" t="s">
        <v>32</v>
      </c>
      <c r="R85" s="10" t="s">
        <v>399</v>
      </c>
    </row>
    <row r="86" ht="64" customHeight="1" spans="1:18">
      <c r="A86" s="5">
        <v>81</v>
      </c>
      <c r="B86" s="10" t="s">
        <v>301</v>
      </c>
      <c r="C86" s="10" t="s">
        <v>380</v>
      </c>
      <c r="D86" s="10" t="s">
        <v>400</v>
      </c>
      <c r="E86" s="10" t="s">
        <v>25</v>
      </c>
      <c r="F86" s="10" t="s">
        <v>26</v>
      </c>
      <c r="G86" s="10">
        <v>2020</v>
      </c>
      <c r="H86" s="10" t="s">
        <v>27</v>
      </c>
      <c r="I86" s="10" t="s">
        <v>28</v>
      </c>
      <c r="J86" s="10" t="s">
        <v>401</v>
      </c>
      <c r="K86" s="22">
        <v>65</v>
      </c>
      <c r="L86" s="22">
        <v>65</v>
      </c>
      <c r="M86" s="22"/>
      <c r="N86" s="22"/>
      <c r="O86" s="10">
        <v>22</v>
      </c>
      <c r="P86" s="10" t="s">
        <v>402</v>
      </c>
      <c r="Q86" s="10" t="s">
        <v>77</v>
      </c>
      <c r="R86" s="10" t="s">
        <v>403</v>
      </c>
    </row>
    <row r="87" ht="64" customHeight="1" spans="1:18">
      <c r="A87" s="5">
        <v>82</v>
      </c>
      <c r="B87" s="10" t="s">
        <v>301</v>
      </c>
      <c r="C87" s="10" t="s">
        <v>404</v>
      </c>
      <c r="D87" s="10" t="s">
        <v>405</v>
      </c>
      <c r="E87" s="10" t="s">
        <v>25</v>
      </c>
      <c r="F87" s="10" t="s">
        <v>26</v>
      </c>
      <c r="G87" s="10">
        <v>2020</v>
      </c>
      <c r="H87" s="10" t="s">
        <v>27</v>
      </c>
      <c r="I87" s="10" t="s">
        <v>28</v>
      </c>
      <c r="J87" s="10" t="s">
        <v>405</v>
      </c>
      <c r="K87" s="22">
        <v>100</v>
      </c>
      <c r="L87" s="22">
        <v>100</v>
      </c>
      <c r="M87" s="22"/>
      <c r="N87" s="22"/>
      <c r="O87" s="10">
        <v>63</v>
      </c>
      <c r="P87" s="10" t="s">
        <v>406</v>
      </c>
      <c r="Q87" s="10" t="s">
        <v>77</v>
      </c>
      <c r="R87" s="10" t="s">
        <v>407</v>
      </c>
    </row>
    <row r="88" ht="64" customHeight="1" spans="1:18">
      <c r="A88" s="5">
        <v>83</v>
      </c>
      <c r="B88" s="10" t="s">
        <v>301</v>
      </c>
      <c r="C88" s="10" t="s">
        <v>404</v>
      </c>
      <c r="D88" s="10" t="s">
        <v>408</v>
      </c>
      <c r="E88" s="10" t="s">
        <v>25</v>
      </c>
      <c r="F88" s="10" t="s">
        <v>26</v>
      </c>
      <c r="G88" s="10">
        <v>2020</v>
      </c>
      <c r="H88" s="10" t="s">
        <v>27</v>
      </c>
      <c r="I88" s="10" t="s">
        <v>28</v>
      </c>
      <c r="J88" s="10" t="s">
        <v>408</v>
      </c>
      <c r="K88" s="22">
        <v>60</v>
      </c>
      <c r="L88" s="22">
        <v>60</v>
      </c>
      <c r="M88" s="22"/>
      <c r="N88" s="22"/>
      <c r="O88" s="10">
        <v>27</v>
      </c>
      <c r="P88" s="10" t="s">
        <v>409</v>
      </c>
      <c r="Q88" s="10" t="s">
        <v>77</v>
      </c>
      <c r="R88" s="10" t="s">
        <v>410</v>
      </c>
    </row>
    <row r="89" ht="64" customHeight="1" spans="1:18">
      <c r="A89" s="5">
        <v>84</v>
      </c>
      <c r="B89" s="10" t="s">
        <v>301</v>
      </c>
      <c r="C89" s="10" t="s">
        <v>404</v>
      </c>
      <c r="D89" s="10" t="s">
        <v>411</v>
      </c>
      <c r="E89" s="10" t="s">
        <v>25</v>
      </c>
      <c r="F89" s="10" t="s">
        <v>26</v>
      </c>
      <c r="G89" s="10">
        <v>2020</v>
      </c>
      <c r="H89" s="10" t="s">
        <v>27</v>
      </c>
      <c r="I89" s="10" t="s">
        <v>28</v>
      </c>
      <c r="J89" s="10" t="s">
        <v>412</v>
      </c>
      <c r="K89" s="22">
        <v>70</v>
      </c>
      <c r="L89" s="22">
        <v>70</v>
      </c>
      <c r="M89" s="22"/>
      <c r="N89" s="22"/>
      <c r="O89" s="10">
        <v>53</v>
      </c>
      <c r="P89" s="10" t="s">
        <v>413</v>
      </c>
      <c r="Q89" s="10" t="s">
        <v>77</v>
      </c>
      <c r="R89" s="10" t="s">
        <v>414</v>
      </c>
    </row>
    <row r="90" ht="64" customHeight="1" spans="1:18">
      <c r="A90" s="5">
        <v>85</v>
      </c>
      <c r="B90" s="10" t="s">
        <v>301</v>
      </c>
      <c r="C90" s="10" t="s">
        <v>404</v>
      </c>
      <c r="D90" s="10" t="s">
        <v>415</v>
      </c>
      <c r="E90" s="10" t="s">
        <v>58</v>
      </c>
      <c r="F90" s="10" t="s">
        <v>26</v>
      </c>
      <c r="G90" s="10">
        <v>2020</v>
      </c>
      <c r="H90" s="10" t="s">
        <v>27</v>
      </c>
      <c r="I90" s="10" t="s">
        <v>60</v>
      </c>
      <c r="J90" s="10" t="s">
        <v>416</v>
      </c>
      <c r="K90" s="22">
        <v>200</v>
      </c>
      <c r="L90" s="22">
        <v>200</v>
      </c>
      <c r="M90" s="22"/>
      <c r="N90" s="22"/>
      <c r="O90" s="10">
        <v>70</v>
      </c>
      <c r="P90" s="10" t="s">
        <v>417</v>
      </c>
      <c r="Q90" s="10" t="s">
        <v>32</v>
      </c>
      <c r="R90" s="10" t="s">
        <v>418</v>
      </c>
    </row>
    <row r="91" ht="64" customHeight="1" spans="1:18">
      <c r="A91" s="5">
        <v>86</v>
      </c>
      <c r="B91" s="10" t="s">
        <v>301</v>
      </c>
      <c r="C91" s="10" t="s">
        <v>404</v>
      </c>
      <c r="D91" s="10" t="s">
        <v>419</v>
      </c>
      <c r="E91" s="10" t="s">
        <v>25</v>
      </c>
      <c r="F91" s="10" t="s">
        <v>280</v>
      </c>
      <c r="G91" s="10">
        <v>2020</v>
      </c>
      <c r="H91" s="10" t="s">
        <v>27</v>
      </c>
      <c r="I91" s="10" t="s">
        <v>28</v>
      </c>
      <c r="J91" s="10" t="s">
        <v>420</v>
      </c>
      <c r="K91" s="22">
        <v>100</v>
      </c>
      <c r="L91" s="22">
        <v>100</v>
      </c>
      <c r="M91" s="22"/>
      <c r="N91" s="22"/>
      <c r="O91" s="10">
        <v>326</v>
      </c>
      <c r="P91" s="10" t="s">
        <v>421</v>
      </c>
      <c r="Q91" s="10" t="s">
        <v>32</v>
      </c>
      <c r="R91" s="10" t="s">
        <v>422</v>
      </c>
    </row>
    <row r="92" ht="64" customHeight="1" spans="1:18">
      <c r="A92" s="5">
        <v>87</v>
      </c>
      <c r="B92" s="10" t="s">
        <v>301</v>
      </c>
      <c r="C92" s="10" t="s">
        <v>423</v>
      </c>
      <c r="D92" s="10" t="s">
        <v>424</v>
      </c>
      <c r="E92" s="10" t="s">
        <v>25</v>
      </c>
      <c r="F92" s="10" t="s">
        <v>26</v>
      </c>
      <c r="G92" s="10">
        <v>2020</v>
      </c>
      <c r="H92" s="10" t="s">
        <v>27</v>
      </c>
      <c r="I92" s="10" t="s">
        <v>28</v>
      </c>
      <c r="J92" s="10" t="s">
        <v>425</v>
      </c>
      <c r="K92" s="22">
        <v>150</v>
      </c>
      <c r="L92" s="22">
        <v>150</v>
      </c>
      <c r="M92" s="22"/>
      <c r="N92" s="22"/>
      <c r="O92" s="10">
        <v>150</v>
      </c>
      <c r="P92" s="10" t="s">
        <v>426</v>
      </c>
      <c r="Q92" s="10" t="s">
        <v>32</v>
      </c>
      <c r="R92" s="10" t="s">
        <v>427</v>
      </c>
    </row>
    <row r="93" ht="64" customHeight="1" spans="1:18">
      <c r="A93" s="5">
        <v>88</v>
      </c>
      <c r="B93" s="10" t="s">
        <v>301</v>
      </c>
      <c r="C93" s="10" t="s">
        <v>423</v>
      </c>
      <c r="D93" s="10" t="s">
        <v>428</v>
      </c>
      <c r="E93" s="10" t="s">
        <v>25</v>
      </c>
      <c r="F93" s="10" t="s">
        <v>59</v>
      </c>
      <c r="G93" s="10">
        <v>2020</v>
      </c>
      <c r="H93" s="10" t="s">
        <v>27</v>
      </c>
      <c r="I93" s="10" t="s">
        <v>28</v>
      </c>
      <c r="J93" s="10" t="s">
        <v>429</v>
      </c>
      <c r="K93" s="22">
        <v>600</v>
      </c>
      <c r="L93" s="22">
        <v>600</v>
      </c>
      <c r="M93" s="22"/>
      <c r="N93" s="22"/>
      <c r="O93" s="10">
        <v>600</v>
      </c>
      <c r="P93" s="10" t="s">
        <v>430</v>
      </c>
      <c r="Q93" s="10" t="s">
        <v>32</v>
      </c>
      <c r="R93" s="10" t="s">
        <v>431</v>
      </c>
    </row>
    <row r="94" ht="64" customHeight="1" spans="1:18">
      <c r="A94" s="5">
        <v>89</v>
      </c>
      <c r="B94" s="10" t="s">
        <v>301</v>
      </c>
      <c r="C94" s="10" t="s">
        <v>423</v>
      </c>
      <c r="D94" s="10" t="s">
        <v>432</v>
      </c>
      <c r="E94" s="10" t="s">
        <v>25</v>
      </c>
      <c r="F94" s="10" t="s">
        <v>280</v>
      </c>
      <c r="G94" s="10">
        <v>2020</v>
      </c>
      <c r="H94" s="10" t="s">
        <v>27</v>
      </c>
      <c r="I94" s="10" t="s">
        <v>28</v>
      </c>
      <c r="J94" s="10" t="s">
        <v>433</v>
      </c>
      <c r="K94" s="22">
        <v>15</v>
      </c>
      <c r="L94" s="22">
        <v>15</v>
      </c>
      <c r="M94" s="22"/>
      <c r="N94" s="22"/>
      <c r="O94" s="10">
        <v>15</v>
      </c>
      <c r="P94" s="10" t="s">
        <v>434</v>
      </c>
      <c r="Q94" s="10" t="s">
        <v>77</v>
      </c>
      <c r="R94" s="10" t="s">
        <v>435</v>
      </c>
    </row>
    <row r="95" ht="64" customHeight="1" spans="1:18">
      <c r="A95" s="5">
        <v>90</v>
      </c>
      <c r="B95" s="10" t="s">
        <v>301</v>
      </c>
      <c r="C95" s="10" t="s">
        <v>436</v>
      </c>
      <c r="D95" s="10" t="s">
        <v>437</v>
      </c>
      <c r="E95" s="10" t="s">
        <v>25</v>
      </c>
      <c r="F95" s="10" t="s">
        <v>110</v>
      </c>
      <c r="G95" s="10">
        <v>2020</v>
      </c>
      <c r="H95" s="10" t="s">
        <v>27</v>
      </c>
      <c r="I95" s="10" t="s">
        <v>28</v>
      </c>
      <c r="J95" s="10" t="s">
        <v>438</v>
      </c>
      <c r="K95" s="22">
        <v>40</v>
      </c>
      <c r="L95" s="22">
        <v>40</v>
      </c>
      <c r="M95" s="22"/>
      <c r="N95" s="22"/>
      <c r="O95" s="10">
        <v>10</v>
      </c>
      <c r="P95" s="10" t="s">
        <v>439</v>
      </c>
      <c r="Q95" s="10" t="s">
        <v>77</v>
      </c>
      <c r="R95" s="10" t="s">
        <v>440</v>
      </c>
    </row>
    <row r="96" ht="64" customHeight="1" spans="1:18">
      <c r="A96" s="5">
        <v>91</v>
      </c>
      <c r="B96" s="10" t="s">
        <v>301</v>
      </c>
      <c r="C96" s="10" t="s">
        <v>436</v>
      </c>
      <c r="D96" s="10" t="s">
        <v>441</v>
      </c>
      <c r="E96" s="10" t="s">
        <v>25</v>
      </c>
      <c r="F96" s="10" t="s">
        <v>110</v>
      </c>
      <c r="G96" s="10">
        <v>2020</v>
      </c>
      <c r="H96" s="10" t="s">
        <v>27</v>
      </c>
      <c r="I96" s="10" t="s">
        <v>28</v>
      </c>
      <c r="J96" s="10" t="s">
        <v>442</v>
      </c>
      <c r="K96" s="22">
        <v>80</v>
      </c>
      <c r="L96" s="22">
        <v>80</v>
      </c>
      <c r="M96" s="22"/>
      <c r="N96" s="22"/>
      <c r="O96" s="10">
        <v>15</v>
      </c>
      <c r="P96" s="10" t="s">
        <v>439</v>
      </c>
      <c r="Q96" s="10" t="s">
        <v>77</v>
      </c>
      <c r="R96" s="10" t="s">
        <v>440</v>
      </c>
    </row>
    <row r="97" ht="64" customHeight="1" spans="1:18">
      <c r="A97" s="5">
        <v>92</v>
      </c>
      <c r="B97" s="10" t="s">
        <v>301</v>
      </c>
      <c r="C97" s="10" t="s">
        <v>436</v>
      </c>
      <c r="D97" s="10" t="s">
        <v>443</v>
      </c>
      <c r="E97" s="10" t="s">
        <v>25</v>
      </c>
      <c r="F97" s="10" t="s">
        <v>320</v>
      </c>
      <c r="G97" s="10">
        <v>2020</v>
      </c>
      <c r="H97" s="10" t="s">
        <v>27</v>
      </c>
      <c r="I97" s="10" t="s">
        <v>28</v>
      </c>
      <c r="J97" s="10" t="s">
        <v>444</v>
      </c>
      <c r="K97" s="22">
        <v>30</v>
      </c>
      <c r="L97" s="22">
        <v>30</v>
      </c>
      <c r="M97" s="22"/>
      <c r="N97" s="22"/>
      <c r="O97" s="10">
        <v>12</v>
      </c>
      <c r="P97" s="10" t="s">
        <v>445</v>
      </c>
      <c r="Q97" s="10" t="s">
        <v>77</v>
      </c>
      <c r="R97" s="10" t="s">
        <v>446</v>
      </c>
    </row>
    <row r="98" ht="64" customHeight="1" spans="1:18">
      <c r="A98" s="5">
        <v>93</v>
      </c>
      <c r="B98" s="10" t="s">
        <v>301</v>
      </c>
      <c r="C98" s="10" t="s">
        <v>436</v>
      </c>
      <c r="D98" s="10" t="s">
        <v>447</v>
      </c>
      <c r="E98" s="10" t="s">
        <v>58</v>
      </c>
      <c r="F98" s="10" t="s">
        <v>26</v>
      </c>
      <c r="G98" s="10">
        <v>2020</v>
      </c>
      <c r="H98" s="10" t="s">
        <v>27</v>
      </c>
      <c r="I98" s="10" t="s">
        <v>60</v>
      </c>
      <c r="J98" s="10" t="s">
        <v>416</v>
      </c>
      <c r="K98" s="22">
        <v>50</v>
      </c>
      <c r="L98" s="22">
        <v>50</v>
      </c>
      <c r="M98" s="22"/>
      <c r="N98" s="22"/>
      <c r="O98" s="10">
        <v>77</v>
      </c>
      <c r="P98" s="10" t="s">
        <v>448</v>
      </c>
      <c r="Q98" s="10" t="s">
        <v>32</v>
      </c>
      <c r="R98" s="10" t="s">
        <v>449</v>
      </c>
    </row>
    <row r="99" ht="64" customHeight="1" spans="1:18">
      <c r="A99" s="5">
        <v>94</v>
      </c>
      <c r="B99" s="10" t="s">
        <v>301</v>
      </c>
      <c r="C99" s="10" t="s">
        <v>450</v>
      </c>
      <c r="D99" s="10" t="s">
        <v>451</v>
      </c>
      <c r="E99" s="10" t="s">
        <v>25</v>
      </c>
      <c r="F99" s="10" t="s">
        <v>280</v>
      </c>
      <c r="G99" s="10">
        <v>2020</v>
      </c>
      <c r="H99" s="10" t="s">
        <v>27</v>
      </c>
      <c r="I99" s="10" t="s">
        <v>28</v>
      </c>
      <c r="J99" s="10" t="s">
        <v>452</v>
      </c>
      <c r="K99" s="22">
        <v>2</v>
      </c>
      <c r="L99" s="22">
        <v>2</v>
      </c>
      <c r="M99" s="22"/>
      <c r="N99" s="22"/>
      <c r="O99" s="10">
        <v>70</v>
      </c>
      <c r="P99" s="10" t="s">
        <v>453</v>
      </c>
      <c r="Q99" s="10" t="s">
        <v>77</v>
      </c>
      <c r="R99" s="10" t="s">
        <v>454</v>
      </c>
    </row>
    <row r="100" ht="64" customHeight="1" spans="1:18">
      <c r="A100" s="5">
        <v>95</v>
      </c>
      <c r="B100" s="10" t="s">
        <v>301</v>
      </c>
      <c r="C100" s="10" t="s">
        <v>450</v>
      </c>
      <c r="D100" s="10" t="s">
        <v>455</v>
      </c>
      <c r="E100" s="10" t="s">
        <v>25</v>
      </c>
      <c r="F100" s="10" t="s">
        <v>280</v>
      </c>
      <c r="G100" s="10">
        <v>2020</v>
      </c>
      <c r="H100" s="10" t="s">
        <v>27</v>
      </c>
      <c r="I100" s="10" t="s">
        <v>28</v>
      </c>
      <c r="J100" s="10" t="s">
        <v>452</v>
      </c>
      <c r="K100" s="22">
        <v>2</v>
      </c>
      <c r="L100" s="22">
        <v>2</v>
      </c>
      <c r="M100" s="22"/>
      <c r="N100" s="22"/>
      <c r="O100" s="10">
        <v>75</v>
      </c>
      <c r="P100" s="10" t="s">
        <v>456</v>
      </c>
      <c r="Q100" s="10" t="s">
        <v>77</v>
      </c>
      <c r="R100" s="10" t="s">
        <v>457</v>
      </c>
    </row>
    <row r="101" ht="64" customHeight="1" spans="1:18">
      <c r="A101" s="5">
        <v>96</v>
      </c>
      <c r="B101" s="10" t="s">
        <v>301</v>
      </c>
      <c r="C101" s="10" t="s">
        <v>450</v>
      </c>
      <c r="D101" s="10" t="s">
        <v>458</v>
      </c>
      <c r="E101" s="10" t="s">
        <v>25</v>
      </c>
      <c r="F101" s="10" t="s">
        <v>280</v>
      </c>
      <c r="G101" s="10">
        <v>2020</v>
      </c>
      <c r="H101" s="10" t="s">
        <v>27</v>
      </c>
      <c r="I101" s="10" t="s">
        <v>28</v>
      </c>
      <c r="J101" s="10" t="s">
        <v>459</v>
      </c>
      <c r="K101" s="22">
        <v>10</v>
      </c>
      <c r="L101" s="22">
        <v>10</v>
      </c>
      <c r="M101" s="22"/>
      <c r="N101" s="22"/>
      <c r="O101" s="10">
        <v>60</v>
      </c>
      <c r="P101" s="10" t="s">
        <v>460</v>
      </c>
      <c r="Q101" s="10" t="s">
        <v>77</v>
      </c>
      <c r="R101" s="10" t="s">
        <v>457</v>
      </c>
    </row>
    <row r="102" ht="64" customHeight="1" spans="1:18">
      <c r="A102" s="5">
        <v>97</v>
      </c>
      <c r="B102" s="10" t="s">
        <v>301</v>
      </c>
      <c r="C102" s="10" t="s">
        <v>450</v>
      </c>
      <c r="D102" s="10" t="s">
        <v>461</v>
      </c>
      <c r="E102" s="10" t="s">
        <v>25</v>
      </c>
      <c r="F102" s="10" t="s">
        <v>462</v>
      </c>
      <c r="G102" s="10">
        <v>2020</v>
      </c>
      <c r="H102" s="10" t="s">
        <v>27</v>
      </c>
      <c r="I102" s="10" t="s">
        <v>28</v>
      </c>
      <c r="J102" s="10" t="s">
        <v>463</v>
      </c>
      <c r="K102" s="22">
        <v>40</v>
      </c>
      <c r="L102" s="22">
        <v>40</v>
      </c>
      <c r="M102" s="22"/>
      <c r="N102" s="22"/>
      <c r="O102" s="10">
        <v>90</v>
      </c>
      <c r="P102" s="10" t="s">
        <v>464</v>
      </c>
      <c r="Q102" s="10" t="s">
        <v>32</v>
      </c>
      <c r="R102" s="10" t="s">
        <v>465</v>
      </c>
    </row>
    <row r="103" ht="64" customHeight="1" spans="1:18">
      <c r="A103" s="5">
        <v>98</v>
      </c>
      <c r="B103" s="10" t="s">
        <v>301</v>
      </c>
      <c r="C103" s="10" t="s">
        <v>450</v>
      </c>
      <c r="D103" s="10" t="s">
        <v>466</v>
      </c>
      <c r="E103" s="10" t="s">
        <v>25</v>
      </c>
      <c r="F103" s="10" t="s">
        <v>280</v>
      </c>
      <c r="G103" s="10">
        <v>2020</v>
      </c>
      <c r="H103" s="10" t="s">
        <v>27</v>
      </c>
      <c r="I103" s="10" t="s">
        <v>28</v>
      </c>
      <c r="J103" s="10" t="s">
        <v>467</v>
      </c>
      <c r="K103" s="22">
        <v>15</v>
      </c>
      <c r="L103" s="22">
        <v>15</v>
      </c>
      <c r="M103" s="22"/>
      <c r="N103" s="22"/>
      <c r="O103" s="10">
        <v>60</v>
      </c>
      <c r="P103" s="10" t="s">
        <v>460</v>
      </c>
      <c r="Q103" s="10" t="s">
        <v>77</v>
      </c>
      <c r="R103" s="10" t="s">
        <v>446</v>
      </c>
    </row>
    <row r="104" ht="64" customHeight="1" spans="1:18">
      <c r="A104" s="5">
        <v>99</v>
      </c>
      <c r="B104" s="10" t="s">
        <v>301</v>
      </c>
      <c r="C104" s="10" t="s">
        <v>450</v>
      </c>
      <c r="D104" s="10" t="s">
        <v>468</v>
      </c>
      <c r="E104" s="10" t="s">
        <v>25</v>
      </c>
      <c r="F104" s="10" t="s">
        <v>280</v>
      </c>
      <c r="G104" s="10">
        <v>2020</v>
      </c>
      <c r="H104" s="10" t="s">
        <v>27</v>
      </c>
      <c r="I104" s="10" t="s">
        <v>28</v>
      </c>
      <c r="J104" s="10" t="s">
        <v>469</v>
      </c>
      <c r="K104" s="22">
        <v>18</v>
      </c>
      <c r="L104" s="22">
        <v>18</v>
      </c>
      <c r="M104" s="22"/>
      <c r="N104" s="22"/>
      <c r="O104" s="10">
        <v>80</v>
      </c>
      <c r="P104" s="10" t="s">
        <v>470</v>
      </c>
      <c r="Q104" s="10" t="s">
        <v>77</v>
      </c>
      <c r="R104" s="10" t="s">
        <v>471</v>
      </c>
    </row>
    <row r="105" ht="64" customHeight="1" spans="1:18">
      <c r="A105" s="5">
        <v>100</v>
      </c>
      <c r="B105" s="10" t="s">
        <v>301</v>
      </c>
      <c r="C105" s="10" t="s">
        <v>450</v>
      </c>
      <c r="D105" s="10" t="s">
        <v>472</v>
      </c>
      <c r="E105" s="10" t="s">
        <v>25</v>
      </c>
      <c r="F105" s="10" t="s">
        <v>280</v>
      </c>
      <c r="G105" s="10">
        <v>2020</v>
      </c>
      <c r="H105" s="10" t="s">
        <v>27</v>
      </c>
      <c r="I105" s="10" t="s">
        <v>28</v>
      </c>
      <c r="J105" s="10" t="s">
        <v>473</v>
      </c>
      <c r="K105" s="22">
        <v>40</v>
      </c>
      <c r="L105" s="22">
        <v>40</v>
      </c>
      <c r="M105" s="22"/>
      <c r="N105" s="22"/>
      <c r="O105" s="10">
        <v>80</v>
      </c>
      <c r="P105" s="10" t="s">
        <v>474</v>
      </c>
      <c r="Q105" s="10" t="s">
        <v>32</v>
      </c>
      <c r="R105" s="10" t="s">
        <v>454</v>
      </c>
    </row>
    <row r="106" ht="64" customHeight="1" spans="1:18">
      <c r="A106" s="5">
        <v>101</v>
      </c>
      <c r="B106" s="10" t="s">
        <v>301</v>
      </c>
      <c r="C106" s="10" t="s">
        <v>475</v>
      </c>
      <c r="D106" s="10" t="s">
        <v>476</v>
      </c>
      <c r="E106" s="10" t="s">
        <v>25</v>
      </c>
      <c r="F106" s="10" t="s">
        <v>26</v>
      </c>
      <c r="G106" s="10">
        <v>2020</v>
      </c>
      <c r="H106" s="10" t="s">
        <v>27</v>
      </c>
      <c r="I106" s="10" t="s">
        <v>28</v>
      </c>
      <c r="J106" s="10" t="s">
        <v>476</v>
      </c>
      <c r="K106" s="22">
        <v>54</v>
      </c>
      <c r="L106" s="22">
        <v>54</v>
      </c>
      <c r="M106" s="22"/>
      <c r="N106" s="22"/>
      <c r="O106" s="10">
        <v>10</v>
      </c>
      <c r="P106" s="10" t="s">
        <v>477</v>
      </c>
      <c r="Q106" s="10" t="s">
        <v>77</v>
      </c>
      <c r="R106" s="10" t="s">
        <v>478</v>
      </c>
    </row>
    <row r="107" ht="64" customHeight="1" spans="1:18">
      <c r="A107" s="5">
        <v>102</v>
      </c>
      <c r="B107" s="10" t="s">
        <v>301</v>
      </c>
      <c r="C107" s="10" t="s">
        <v>475</v>
      </c>
      <c r="D107" s="10" t="s">
        <v>479</v>
      </c>
      <c r="E107" s="10" t="s">
        <v>25</v>
      </c>
      <c r="F107" s="10" t="s">
        <v>26</v>
      </c>
      <c r="G107" s="10">
        <v>2020</v>
      </c>
      <c r="H107" s="10" t="s">
        <v>27</v>
      </c>
      <c r="I107" s="10" t="s">
        <v>28</v>
      </c>
      <c r="J107" s="10" t="s">
        <v>479</v>
      </c>
      <c r="K107" s="22">
        <v>36</v>
      </c>
      <c r="L107" s="22">
        <v>36</v>
      </c>
      <c r="M107" s="22"/>
      <c r="N107" s="22"/>
      <c r="O107" s="10">
        <v>8</v>
      </c>
      <c r="P107" s="10" t="s">
        <v>480</v>
      </c>
      <c r="Q107" s="10" t="s">
        <v>77</v>
      </c>
      <c r="R107" s="10" t="s">
        <v>481</v>
      </c>
    </row>
    <row r="108" ht="64" customHeight="1" spans="1:18">
      <c r="A108" s="5">
        <v>103</v>
      </c>
      <c r="B108" s="10" t="s">
        <v>301</v>
      </c>
      <c r="C108" s="10" t="s">
        <v>475</v>
      </c>
      <c r="D108" s="10" t="s">
        <v>482</v>
      </c>
      <c r="E108" s="10" t="s">
        <v>25</v>
      </c>
      <c r="F108" s="10" t="s">
        <v>26</v>
      </c>
      <c r="G108" s="10">
        <v>2020</v>
      </c>
      <c r="H108" s="10" t="s">
        <v>27</v>
      </c>
      <c r="I108" s="10" t="s">
        <v>28</v>
      </c>
      <c r="J108" s="10" t="s">
        <v>482</v>
      </c>
      <c r="K108" s="22">
        <v>16</v>
      </c>
      <c r="L108" s="22">
        <v>16</v>
      </c>
      <c r="M108" s="22"/>
      <c r="N108" s="22"/>
      <c r="O108" s="10">
        <v>7</v>
      </c>
      <c r="P108" s="10" t="s">
        <v>480</v>
      </c>
      <c r="Q108" s="10" t="s">
        <v>77</v>
      </c>
      <c r="R108" s="10" t="s">
        <v>483</v>
      </c>
    </row>
    <row r="109" ht="64" customHeight="1" spans="1:18">
      <c r="A109" s="5">
        <v>104</v>
      </c>
      <c r="B109" s="10" t="s">
        <v>301</v>
      </c>
      <c r="C109" s="10" t="s">
        <v>475</v>
      </c>
      <c r="D109" s="10" t="s">
        <v>484</v>
      </c>
      <c r="E109" s="10" t="s">
        <v>25</v>
      </c>
      <c r="F109" s="10" t="s">
        <v>26</v>
      </c>
      <c r="G109" s="10">
        <v>2020</v>
      </c>
      <c r="H109" s="10" t="s">
        <v>27</v>
      </c>
      <c r="I109" s="10" t="s">
        <v>28</v>
      </c>
      <c r="J109" s="10" t="s">
        <v>484</v>
      </c>
      <c r="K109" s="22">
        <v>30</v>
      </c>
      <c r="L109" s="22">
        <v>30</v>
      </c>
      <c r="M109" s="22"/>
      <c r="N109" s="22"/>
      <c r="O109" s="10">
        <v>10</v>
      </c>
      <c r="P109" s="10" t="s">
        <v>480</v>
      </c>
      <c r="Q109" s="10" t="s">
        <v>77</v>
      </c>
      <c r="R109" s="10" t="s">
        <v>485</v>
      </c>
    </row>
    <row r="110" ht="64" customHeight="1" spans="1:18">
      <c r="A110" s="5">
        <v>105</v>
      </c>
      <c r="B110" s="10" t="s">
        <v>301</v>
      </c>
      <c r="C110" s="10" t="s">
        <v>475</v>
      </c>
      <c r="D110" s="10" t="s">
        <v>486</v>
      </c>
      <c r="E110" s="10" t="s">
        <v>25</v>
      </c>
      <c r="F110" s="10" t="s">
        <v>26</v>
      </c>
      <c r="G110" s="10">
        <v>2020</v>
      </c>
      <c r="H110" s="10" t="s">
        <v>27</v>
      </c>
      <c r="I110" s="10" t="s">
        <v>28</v>
      </c>
      <c r="J110" s="10" t="s">
        <v>486</v>
      </c>
      <c r="K110" s="22">
        <v>60</v>
      </c>
      <c r="L110" s="22">
        <v>60</v>
      </c>
      <c r="M110" s="22"/>
      <c r="N110" s="22"/>
      <c r="O110" s="10">
        <v>12</v>
      </c>
      <c r="P110" s="10" t="s">
        <v>480</v>
      </c>
      <c r="Q110" s="10" t="s">
        <v>77</v>
      </c>
      <c r="R110" s="10" t="s">
        <v>487</v>
      </c>
    </row>
    <row r="111" ht="64" customHeight="1" spans="1:18">
      <c r="A111" s="5">
        <v>106</v>
      </c>
      <c r="B111" s="10" t="s">
        <v>301</v>
      </c>
      <c r="C111" s="10" t="s">
        <v>475</v>
      </c>
      <c r="D111" s="10" t="s">
        <v>488</v>
      </c>
      <c r="E111" s="10" t="s">
        <v>25</v>
      </c>
      <c r="F111" s="10" t="s">
        <v>26</v>
      </c>
      <c r="G111" s="10">
        <v>2020</v>
      </c>
      <c r="H111" s="10" t="s">
        <v>27</v>
      </c>
      <c r="I111" s="10" t="s">
        <v>28</v>
      </c>
      <c r="J111" s="10" t="s">
        <v>488</v>
      </c>
      <c r="K111" s="22">
        <v>55</v>
      </c>
      <c r="L111" s="22">
        <v>55</v>
      </c>
      <c r="M111" s="22"/>
      <c r="N111" s="22"/>
      <c r="O111" s="10">
        <v>7</v>
      </c>
      <c r="P111" s="10" t="s">
        <v>480</v>
      </c>
      <c r="Q111" s="10" t="s">
        <v>77</v>
      </c>
      <c r="R111" s="10" t="s">
        <v>489</v>
      </c>
    </row>
    <row r="112" ht="64" customHeight="1" spans="1:18">
      <c r="A112" s="5">
        <v>107</v>
      </c>
      <c r="B112" s="10" t="s">
        <v>301</v>
      </c>
      <c r="C112" s="10" t="s">
        <v>475</v>
      </c>
      <c r="D112" s="10" t="s">
        <v>490</v>
      </c>
      <c r="E112" s="10" t="s">
        <v>25</v>
      </c>
      <c r="F112" s="10" t="s">
        <v>26</v>
      </c>
      <c r="G112" s="10">
        <v>2020</v>
      </c>
      <c r="H112" s="10" t="s">
        <v>27</v>
      </c>
      <c r="I112" s="10" t="s">
        <v>28</v>
      </c>
      <c r="J112" s="10" t="s">
        <v>490</v>
      </c>
      <c r="K112" s="22">
        <v>24</v>
      </c>
      <c r="L112" s="22">
        <v>24</v>
      </c>
      <c r="M112" s="22"/>
      <c r="N112" s="22"/>
      <c r="O112" s="10">
        <v>5</v>
      </c>
      <c r="P112" s="10" t="s">
        <v>480</v>
      </c>
      <c r="Q112" s="10" t="s">
        <v>77</v>
      </c>
      <c r="R112" s="10" t="s">
        <v>491</v>
      </c>
    </row>
    <row r="113" ht="64" customHeight="1" spans="1:18">
      <c r="A113" s="5">
        <v>108</v>
      </c>
      <c r="B113" s="10" t="s">
        <v>301</v>
      </c>
      <c r="C113" s="10" t="s">
        <v>475</v>
      </c>
      <c r="D113" s="10" t="s">
        <v>492</v>
      </c>
      <c r="E113" s="10" t="s">
        <v>25</v>
      </c>
      <c r="F113" s="10" t="s">
        <v>26</v>
      </c>
      <c r="G113" s="10">
        <v>2020</v>
      </c>
      <c r="H113" s="10" t="s">
        <v>27</v>
      </c>
      <c r="I113" s="10" t="s">
        <v>28</v>
      </c>
      <c r="J113" s="10" t="s">
        <v>492</v>
      </c>
      <c r="K113" s="22">
        <v>200</v>
      </c>
      <c r="L113" s="22">
        <v>200</v>
      </c>
      <c r="M113" s="22"/>
      <c r="N113" s="22"/>
      <c r="O113" s="10">
        <v>10</v>
      </c>
      <c r="P113" s="10" t="s">
        <v>493</v>
      </c>
      <c r="Q113" s="10" t="s">
        <v>32</v>
      </c>
      <c r="R113" s="10" t="s">
        <v>494</v>
      </c>
    </row>
    <row r="114" ht="64" customHeight="1" spans="1:18">
      <c r="A114" s="5">
        <v>109</v>
      </c>
      <c r="B114" s="10" t="s">
        <v>301</v>
      </c>
      <c r="C114" s="10" t="s">
        <v>475</v>
      </c>
      <c r="D114" s="10" t="s">
        <v>495</v>
      </c>
      <c r="E114" s="10" t="s">
        <v>25</v>
      </c>
      <c r="F114" s="10" t="s">
        <v>26</v>
      </c>
      <c r="G114" s="10">
        <v>2020</v>
      </c>
      <c r="H114" s="10" t="s">
        <v>27</v>
      </c>
      <c r="I114" s="10" t="s">
        <v>28</v>
      </c>
      <c r="J114" s="10" t="s">
        <v>495</v>
      </c>
      <c r="K114" s="22">
        <v>6</v>
      </c>
      <c r="L114" s="22">
        <v>6</v>
      </c>
      <c r="M114" s="22"/>
      <c r="N114" s="22"/>
      <c r="O114" s="10">
        <v>10</v>
      </c>
      <c r="P114" s="10" t="s">
        <v>480</v>
      </c>
      <c r="Q114" s="10" t="s">
        <v>77</v>
      </c>
      <c r="R114" s="10" t="s">
        <v>496</v>
      </c>
    </row>
    <row r="115" ht="64" customHeight="1" spans="1:18">
      <c r="A115" s="5">
        <v>110</v>
      </c>
      <c r="B115" s="10" t="s">
        <v>301</v>
      </c>
      <c r="C115" s="10" t="s">
        <v>475</v>
      </c>
      <c r="D115" s="10" t="s">
        <v>497</v>
      </c>
      <c r="E115" s="10" t="s">
        <v>58</v>
      </c>
      <c r="F115" s="10" t="s">
        <v>26</v>
      </c>
      <c r="G115" s="10">
        <v>2020</v>
      </c>
      <c r="H115" s="10" t="s">
        <v>27</v>
      </c>
      <c r="I115" s="10" t="s">
        <v>60</v>
      </c>
      <c r="J115" s="10" t="s">
        <v>497</v>
      </c>
      <c r="K115" s="22">
        <v>100</v>
      </c>
      <c r="L115" s="22">
        <v>100</v>
      </c>
      <c r="M115" s="22"/>
      <c r="N115" s="22"/>
      <c r="O115" s="10">
        <v>33</v>
      </c>
      <c r="P115" s="10" t="s">
        <v>498</v>
      </c>
      <c r="Q115" s="10" t="s">
        <v>32</v>
      </c>
      <c r="R115" s="10" t="s">
        <v>499</v>
      </c>
    </row>
    <row r="116" ht="64" customHeight="1" spans="1:18">
      <c r="A116" s="5">
        <v>111</v>
      </c>
      <c r="B116" s="10" t="s">
        <v>301</v>
      </c>
      <c r="C116" s="10" t="s">
        <v>475</v>
      </c>
      <c r="D116" s="10" t="s">
        <v>500</v>
      </c>
      <c r="E116" s="10" t="s">
        <v>58</v>
      </c>
      <c r="F116" s="10" t="s">
        <v>26</v>
      </c>
      <c r="G116" s="10">
        <v>2020</v>
      </c>
      <c r="H116" s="10" t="s">
        <v>27</v>
      </c>
      <c r="I116" s="10" t="s">
        <v>60</v>
      </c>
      <c r="J116" s="10" t="s">
        <v>500</v>
      </c>
      <c r="K116" s="22">
        <v>150</v>
      </c>
      <c r="L116" s="22">
        <v>150</v>
      </c>
      <c r="M116" s="22"/>
      <c r="N116" s="22"/>
      <c r="O116" s="10">
        <v>40</v>
      </c>
      <c r="P116" s="10" t="s">
        <v>501</v>
      </c>
      <c r="Q116" s="10" t="s">
        <v>32</v>
      </c>
      <c r="R116" s="10" t="s">
        <v>502</v>
      </c>
    </row>
    <row r="117" ht="64" customHeight="1" spans="1:18">
      <c r="A117" s="5">
        <v>112</v>
      </c>
      <c r="B117" s="10" t="s">
        <v>301</v>
      </c>
      <c r="C117" s="10" t="s">
        <v>475</v>
      </c>
      <c r="D117" s="10" t="s">
        <v>503</v>
      </c>
      <c r="E117" s="10" t="s">
        <v>25</v>
      </c>
      <c r="F117" s="10" t="s">
        <v>26</v>
      </c>
      <c r="G117" s="10">
        <v>2020</v>
      </c>
      <c r="H117" s="10" t="s">
        <v>27</v>
      </c>
      <c r="I117" s="10" t="s">
        <v>28</v>
      </c>
      <c r="J117" s="10" t="s">
        <v>503</v>
      </c>
      <c r="K117" s="22">
        <v>15</v>
      </c>
      <c r="L117" s="22">
        <v>15</v>
      </c>
      <c r="M117" s="22"/>
      <c r="N117" s="22"/>
      <c r="O117" s="10">
        <v>5</v>
      </c>
      <c r="P117" s="10" t="s">
        <v>504</v>
      </c>
      <c r="Q117" s="10" t="s">
        <v>32</v>
      </c>
      <c r="R117" s="10" t="s">
        <v>496</v>
      </c>
    </row>
    <row r="118" ht="64" customHeight="1" spans="1:18">
      <c r="A118" s="5">
        <v>113</v>
      </c>
      <c r="B118" s="10" t="s">
        <v>301</v>
      </c>
      <c r="C118" s="10" t="s">
        <v>475</v>
      </c>
      <c r="D118" s="10" t="s">
        <v>505</v>
      </c>
      <c r="E118" s="10" t="s">
        <v>25</v>
      </c>
      <c r="F118" s="10" t="s">
        <v>26</v>
      </c>
      <c r="G118" s="10">
        <v>2020</v>
      </c>
      <c r="H118" s="10" t="s">
        <v>27</v>
      </c>
      <c r="I118" s="10" t="s">
        <v>28</v>
      </c>
      <c r="J118" s="10" t="s">
        <v>505</v>
      </c>
      <c r="K118" s="22">
        <v>40</v>
      </c>
      <c r="L118" s="22">
        <v>40</v>
      </c>
      <c r="M118" s="22"/>
      <c r="N118" s="22"/>
      <c r="O118" s="10">
        <v>5</v>
      </c>
      <c r="P118" s="10" t="s">
        <v>480</v>
      </c>
      <c r="Q118" s="10" t="s">
        <v>77</v>
      </c>
      <c r="R118" s="10" t="s">
        <v>506</v>
      </c>
    </row>
    <row r="119" ht="64" customHeight="1" spans="1:18">
      <c r="A119" s="5">
        <v>114</v>
      </c>
      <c r="B119" s="10" t="s">
        <v>301</v>
      </c>
      <c r="C119" s="10" t="s">
        <v>475</v>
      </c>
      <c r="D119" s="10" t="s">
        <v>507</v>
      </c>
      <c r="E119" s="10" t="s">
        <v>25</v>
      </c>
      <c r="F119" s="10" t="s">
        <v>26</v>
      </c>
      <c r="G119" s="10">
        <v>2020</v>
      </c>
      <c r="H119" s="10" t="s">
        <v>27</v>
      </c>
      <c r="I119" s="10" t="s">
        <v>28</v>
      </c>
      <c r="J119" s="10" t="s">
        <v>507</v>
      </c>
      <c r="K119" s="22">
        <v>8</v>
      </c>
      <c r="L119" s="22">
        <v>8</v>
      </c>
      <c r="M119" s="22"/>
      <c r="N119" s="22"/>
      <c r="O119" s="10">
        <v>15</v>
      </c>
      <c r="P119" s="10" t="s">
        <v>508</v>
      </c>
      <c r="Q119" s="10" t="s">
        <v>32</v>
      </c>
      <c r="R119" s="10" t="s">
        <v>509</v>
      </c>
    </row>
    <row r="120" ht="64" customHeight="1" spans="1:18">
      <c r="A120" s="5">
        <v>115</v>
      </c>
      <c r="B120" s="10" t="s">
        <v>301</v>
      </c>
      <c r="C120" s="11" t="s">
        <v>510</v>
      </c>
      <c r="D120" s="10" t="s">
        <v>511</v>
      </c>
      <c r="E120" s="10" t="s">
        <v>25</v>
      </c>
      <c r="F120" s="10" t="s">
        <v>320</v>
      </c>
      <c r="G120" s="10">
        <v>2020</v>
      </c>
      <c r="H120" s="10" t="s">
        <v>27</v>
      </c>
      <c r="I120" s="10" t="s">
        <v>28</v>
      </c>
      <c r="J120" s="10" t="s">
        <v>512</v>
      </c>
      <c r="K120" s="22">
        <v>30</v>
      </c>
      <c r="L120" s="22">
        <v>30</v>
      </c>
      <c r="M120" s="22"/>
      <c r="N120" s="22"/>
      <c r="O120" s="10">
        <v>65</v>
      </c>
      <c r="P120" s="10" t="s">
        <v>513</v>
      </c>
      <c r="Q120" s="10" t="s">
        <v>77</v>
      </c>
      <c r="R120" s="10" t="s">
        <v>514</v>
      </c>
    </row>
    <row r="121" ht="64" customHeight="1" spans="1:18">
      <c r="A121" s="5">
        <v>116</v>
      </c>
      <c r="B121" s="10" t="s">
        <v>301</v>
      </c>
      <c r="C121" s="11" t="s">
        <v>510</v>
      </c>
      <c r="D121" s="10" t="s">
        <v>452</v>
      </c>
      <c r="E121" s="10" t="s">
        <v>25</v>
      </c>
      <c r="F121" s="10" t="s">
        <v>320</v>
      </c>
      <c r="G121" s="10">
        <v>2020</v>
      </c>
      <c r="H121" s="10" t="s">
        <v>27</v>
      </c>
      <c r="I121" s="10" t="s">
        <v>28</v>
      </c>
      <c r="J121" s="10" t="s">
        <v>515</v>
      </c>
      <c r="K121" s="22">
        <v>30</v>
      </c>
      <c r="L121" s="22">
        <v>28</v>
      </c>
      <c r="M121" s="22"/>
      <c r="N121" s="22">
        <v>2</v>
      </c>
      <c r="O121" s="10">
        <v>150</v>
      </c>
      <c r="P121" s="10" t="s">
        <v>516</v>
      </c>
      <c r="Q121" s="10" t="s">
        <v>77</v>
      </c>
      <c r="R121" s="10" t="s">
        <v>517</v>
      </c>
    </row>
    <row r="122" ht="64" customHeight="1" spans="1:18">
      <c r="A122" s="5">
        <v>117</v>
      </c>
      <c r="B122" s="10" t="s">
        <v>301</v>
      </c>
      <c r="C122" s="11" t="s">
        <v>510</v>
      </c>
      <c r="D122" s="10" t="s">
        <v>518</v>
      </c>
      <c r="E122" s="10" t="s">
        <v>25</v>
      </c>
      <c r="F122" s="10" t="s">
        <v>320</v>
      </c>
      <c r="G122" s="10">
        <v>2020</v>
      </c>
      <c r="H122" s="10" t="s">
        <v>27</v>
      </c>
      <c r="I122" s="10" t="s">
        <v>28</v>
      </c>
      <c r="J122" s="10" t="s">
        <v>519</v>
      </c>
      <c r="K122" s="22">
        <v>30</v>
      </c>
      <c r="L122" s="22">
        <v>30</v>
      </c>
      <c r="M122" s="22"/>
      <c r="N122" s="22"/>
      <c r="O122" s="10">
        <v>65</v>
      </c>
      <c r="P122" s="10" t="s">
        <v>513</v>
      </c>
      <c r="Q122" s="10" t="s">
        <v>32</v>
      </c>
      <c r="R122" s="10" t="s">
        <v>514</v>
      </c>
    </row>
    <row r="123" ht="64" customHeight="1" spans="1:18">
      <c r="A123" s="5">
        <v>118</v>
      </c>
      <c r="B123" s="10" t="s">
        <v>301</v>
      </c>
      <c r="C123" s="10" t="s">
        <v>520</v>
      </c>
      <c r="D123" s="10" t="s">
        <v>521</v>
      </c>
      <c r="E123" s="10" t="s">
        <v>25</v>
      </c>
      <c r="F123" s="10" t="s">
        <v>26</v>
      </c>
      <c r="G123" s="10">
        <v>2020</v>
      </c>
      <c r="H123" s="10" t="s">
        <v>27</v>
      </c>
      <c r="I123" s="10" t="s">
        <v>28</v>
      </c>
      <c r="J123" s="10" t="s">
        <v>522</v>
      </c>
      <c r="K123" s="22">
        <v>13</v>
      </c>
      <c r="L123" s="22">
        <v>10</v>
      </c>
      <c r="M123" s="22"/>
      <c r="N123" s="22">
        <v>3</v>
      </c>
      <c r="O123" s="10">
        <v>15</v>
      </c>
      <c r="P123" s="10" t="s">
        <v>523</v>
      </c>
      <c r="Q123" s="10" t="s">
        <v>32</v>
      </c>
      <c r="R123" s="10" t="s">
        <v>440</v>
      </c>
    </row>
    <row r="124" ht="64" customHeight="1" spans="1:18">
      <c r="A124" s="5">
        <v>119</v>
      </c>
      <c r="B124" s="10" t="s">
        <v>301</v>
      </c>
      <c r="C124" s="10" t="s">
        <v>520</v>
      </c>
      <c r="D124" s="10" t="s">
        <v>524</v>
      </c>
      <c r="E124" s="10" t="s">
        <v>25</v>
      </c>
      <c r="F124" s="10" t="s">
        <v>26</v>
      </c>
      <c r="G124" s="10">
        <v>2020</v>
      </c>
      <c r="H124" s="10" t="s">
        <v>27</v>
      </c>
      <c r="I124" s="10" t="s">
        <v>28</v>
      </c>
      <c r="J124" s="10" t="s">
        <v>525</v>
      </c>
      <c r="K124" s="22">
        <v>13</v>
      </c>
      <c r="L124" s="22">
        <v>10</v>
      </c>
      <c r="M124" s="22"/>
      <c r="N124" s="22">
        <v>3</v>
      </c>
      <c r="O124" s="10">
        <v>15</v>
      </c>
      <c r="P124" s="10" t="s">
        <v>523</v>
      </c>
      <c r="Q124" s="10" t="s">
        <v>32</v>
      </c>
      <c r="R124" s="10" t="s">
        <v>440</v>
      </c>
    </row>
    <row r="125" ht="64" customHeight="1" spans="1:18">
      <c r="A125" s="5">
        <v>120</v>
      </c>
      <c r="B125" s="10" t="s">
        <v>301</v>
      </c>
      <c r="C125" s="10" t="s">
        <v>520</v>
      </c>
      <c r="D125" s="10" t="s">
        <v>526</v>
      </c>
      <c r="E125" s="10" t="s">
        <v>25</v>
      </c>
      <c r="F125" s="10" t="s">
        <v>280</v>
      </c>
      <c r="G125" s="10">
        <v>2020</v>
      </c>
      <c r="H125" s="10" t="s">
        <v>27</v>
      </c>
      <c r="I125" s="10" t="s">
        <v>28</v>
      </c>
      <c r="J125" s="10" t="s">
        <v>527</v>
      </c>
      <c r="K125" s="22">
        <v>12</v>
      </c>
      <c r="L125" s="22">
        <v>10</v>
      </c>
      <c r="M125" s="22"/>
      <c r="N125" s="22">
        <v>2</v>
      </c>
      <c r="O125" s="10">
        <v>13</v>
      </c>
      <c r="P125" s="10" t="s">
        <v>528</v>
      </c>
      <c r="Q125" s="10" t="s">
        <v>32</v>
      </c>
      <c r="R125" s="10" t="s">
        <v>440</v>
      </c>
    </row>
    <row r="126" ht="64" customHeight="1" spans="1:18">
      <c r="A126" s="5">
        <v>121</v>
      </c>
      <c r="B126" s="10" t="s">
        <v>301</v>
      </c>
      <c r="C126" s="10" t="s">
        <v>520</v>
      </c>
      <c r="D126" s="10" t="s">
        <v>529</v>
      </c>
      <c r="E126" s="10" t="s">
        <v>25</v>
      </c>
      <c r="F126" s="10" t="s">
        <v>280</v>
      </c>
      <c r="G126" s="10">
        <v>2020</v>
      </c>
      <c r="H126" s="10" t="s">
        <v>27</v>
      </c>
      <c r="I126" s="10" t="s">
        <v>28</v>
      </c>
      <c r="J126" s="10" t="s">
        <v>530</v>
      </c>
      <c r="K126" s="22">
        <v>8</v>
      </c>
      <c r="L126" s="22">
        <v>5</v>
      </c>
      <c r="M126" s="22"/>
      <c r="N126" s="22">
        <v>3</v>
      </c>
      <c r="O126" s="10">
        <v>19</v>
      </c>
      <c r="P126" s="10" t="s">
        <v>531</v>
      </c>
      <c r="Q126" s="10" t="s">
        <v>32</v>
      </c>
      <c r="R126" s="10" t="s">
        <v>532</v>
      </c>
    </row>
    <row r="127" ht="64" customHeight="1" spans="1:18">
      <c r="A127" s="5">
        <v>122</v>
      </c>
      <c r="B127" s="10" t="s">
        <v>301</v>
      </c>
      <c r="C127" s="10" t="s">
        <v>520</v>
      </c>
      <c r="D127" s="10" t="s">
        <v>533</v>
      </c>
      <c r="E127" s="10" t="s">
        <v>25</v>
      </c>
      <c r="F127" s="10" t="s">
        <v>280</v>
      </c>
      <c r="G127" s="10">
        <v>2020</v>
      </c>
      <c r="H127" s="10" t="s">
        <v>27</v>
      </c>
      <c r="I127" s="10" t="s">
        <v>28</v>
      </c>
      <c r="J127" s="10" t="s">
        <v>534</v>
      </c>
      <c r="K127" s="22">
        <v>6</v>
      </c>
      <c r="L127" s="22">
        <v>5</v>
      </c>
      <c r="M127" s="22"/>
      <c r="N127" s="22">
        <v>1</v>
      </c>
      <c r="O127" s="10">
        <v>19</v>
      </c>
      <c r="P127" s="10" t="s">
        <v>531</v>
      </c>
      <c r="Q127" s="10" t="s">
        <v>32</v>
      </c>
      <c r="R127" s="10" t="s">
        <v>532</v>
      </c>
    </row>
    <row r="128" ht="64" customHeight="1" spans="1:18">
      <c r="A128" s="5">
        <v>123</v>
      </c>
      <c r="B128" s="10" t="s">
        <v>301</v>
      </c>
      <c r="C128" s="10" t="s">
        <v>520</v>
      </c>
      <c r="D128" s="10" t="s">
        <v>535</v>
      </c>
      <c r="E128" s="10" t="s">
        <v>25</v>
      </c>
      <c r="F128" s="10" t="s">
        <v>59</v>
      </c>
      <c r="G128" s="10">
        <v>2020</v>
      </c>
      <c r="H128" s="10" t="s">
        <v>27</v>
      </c>
      <c r="I128" s="10" t="s">
        <v>28</v>
      </c>
      <c r="J128" s="10" t="s">
        <v>536</v>
      </c>
      <c r="K128" s="22">
        <v>60</v>
      </c>
      <c r="L128" s="22">
        <v>55</v>
      </c>
      <c r="M128" s="22"/>
      <c r="N128" s="22">
        <v>5</v>
      </c>
      <c r="O128" s="10">
        <v>10</v>
      </c>
      <c r="P128" s="10" t="s">
        <v>439</v>
      </c>
      <c r="Q128" s="10" t="s">
        <v>77</v>
      </c>
      <c r="R128" s="10" t="s">
        <v>440</v>
      </c>
    </row>
    <row r="129" ht="64" customHeight="1" spans="1:18">
      <c r="A129" s="5">
        <v>124</v>
      </c>
      <c r="B129" s="10" t="s">
        <v>301</v>
      </c>
      <c r="C129" s="10" t="s">
        <v>520</v>
      </c>
      <c r="D129" s="10" t="s">
        <v>537</v>
      </c>
      <c r="E129" s="10" t="s">
        <v>25</v>
      </c>
      <c r="F129" s="10" t="s">
        <v>59</v>
      </c>
      <c r="G129" s="10">
        <v>2020</v>
      </c>
      <c r="H129" s="10" t="s">
        <v>27</v>
      </c>
      <c r="I129" s="10" t="s">
        <v>28</v>
      </c>
      <c r="J129" s="10" t="s">
        <v>538</v>
      </c>
      <c r="K129" s="22">
        <v>90</v>
      </c>
      <c r="L129" s="22">
        <v>90</v>
      </c>
      <c r="M129" s="22"/>
      <c r="N129" s="22"/>
      <c r="O129" s="10">
        <v>52</v>
      </c>
      <c r="P129" s="10" t="s">
        <v>439</v>
      </c>
      <c r="Q129" s="10" t="s">
        <v>77</v>
      </c>
      <c r="R129" s="10" t="s">
        <v>440</v>
      </c>
    </row>
    <row r="130" ht="64" customHeight="1" spans="1:18">
      <c r="A130" s="5">
        <v>125</v>
      </c>
      <c r="B130" s="10" t="s">
        <v>301</v>
      </c>
      <c r="C130" s="10" t="s">
        <v>520</v>
      </c>
      <c r="D130" s="10" t="s">
        <v>315</v>
      </c>
      <c r="E130" s="10" t="s">
        <v>58</v>
      </c>
      <c r="F130" s="10" t="s">
        <v>26</v>
      </c>
      <c r="G130" s="10">
        <v>2020</v>
      </c>
      <c r="H130" s="10" t="s">
        <v>27</v>
      </c>
      <c r="I130" s="10" t="s">
        <v>60</v>
      </c>
      <c r="J130" s="10" t="s">
        <v>539</v>
      </c>
      <c r="K130" s="22">
        <v>100</v>
      </c>
      <c r="L130" s="22">
        <v>100</v>
      </c>
      <c r="M130" s="22"/>
      <c r="N130" s="22"/>
      <c r="O130" s="10">
        <v>197</v>
      </c>
      <c r="P130" s="10" t="s">
        <v>540</v>
      </c>
      <c r="Q130" s="10" t="s">
        <v>32</v>
      </c>
      <c r="R130" s="10" t="s">
        <v>532</v>
      </c>
    </row>
    <row r="131" ht="64" customHeight="1" spans="1:18">
      <c r="A131" s="5">
        <v>126</v>
      </c>
      <c r="B131" s="10" t="s">
        <v>301</v>
      </c>
      <c r="C131" s="10" t="s">
        <v>520</v>
      </c>
      <c r="D131" s="10" t="s">
        <v>541</v>
      </c>
      <c r="E131" s="10" t="s">
        <v>58</v>
      </c>
      <c r="F131" s="10" t="s">
        <v>59</v>
      </c>
      <c r="G131" s="10">
        <v>2020</v>
      </c>
      <c r="H131" s="10" t="s">
        <v>27</v>
      </c>
      <c r="I131" s="10" t="s">
        <v>60</v>
      </c>
      <c r="J131" s="10" t="s">
        <v>542</v>
      </c>
      <c r="K131" s="22">
        <v>100</v>
      </c>
      <c r="L131" s="22">
        <v>100</v>
      </c>
      <c r="M131" s="22"/>
      <c r="N131" s="22"/>
      <c r="O131" s="10">
        <v>197</v>
      </c>
      <c r="P131" s="10" t="s">
        <v>540</v>
      </c>
      <c r="Q131" s="10" t="s">
        <v>32</v>
      </c>
      <c r="R131" s="10" t="s">
        <v>532</v>
      </c>
    </row>
    <row r="132" ht="64" customHeight="1" spans="1:18">
      <c r="A132" s="5">
        <v>127</v>
      </c>
      <c r="B132" s="10" t="s">
        <v>301</v>
      </c>
      <c r="C132" s="10" t="s">
        <v>520</v>
      </c>
      <c r="D132" s="10" t="s">
        <v>543</v>
      </c>
      <c r="E132" s="10" t="s">
        <v>58</v>
      </c>
      <c r="F132" s="10" t="s">
        <v>26</v>
      </c>
      <c r="G132" s="10">
        <v>2020</v>
      </c>
      <c r="H132" s="10" t="s">
        <v>27</v>
      </c>
      <c r="I132" s="10" t="s">
        <v>60</v>
      </c>
      <c r="J132" s="10" t="s">
        <v>544</v>
      </c>
      <c r="K132" s="22">
        <v>30</v>
      </c>
      <c r="L132" s="22">
        <v>30</v>
      </c>
      <c r="M132" s="22"/>
      <c r="N132" s="22"/>
      <c r="O132" s="10">
        <v>50</v>
      </c>
      <c r="P132" s="10" t="s">
        <v>540</v>
      </c>
      <c r="Q132" s="10" t="s">
        <v>32</v>
      </c>
      <c r="R132" s="10" t="s">
        <v>532</v>
      </c>
    </row>
    <row r="133" ht="64" customHeight="1" spans="1:18">
      <c r="A133" s="5">
        <v>128</v>
      </c>
      <c r="B133" s="10" t="s">
        <v>301</v>
      </c>
      <c r="C133" s="10" t="s">
        <v>520</v>
      </c>
      <c r="D133" s="10" t="s">
        <v>545</v>
      </c>
      <c r="E133" s="10" t="s">
        <v>25</v>
      </c>
      <c r="F133" s="10" t="s">
        <v>280</v>
      </c>
      <c r="G133" s="10">
        <v>2020</v>
      </c>
      <c r="H133" s="10" t="s">
        <v>27</v>
      </c>
      <c r="I133" s="10" t="s">
        <v>28</v>
      </c>
      <c r="J133" s="10" t="s">
        <v>546</v>
      </c>
      <c r="K133" s="22">
        <v>20</v>
      </c>
      <c r="L133" s="22">
        <v>20</v>
      </c>
      <c r="M133" s="22"/>
      <c r="N133" s="22"/>
      <c r="O133" s="10">
        <v>35</v>
      </c>
      <c r="P133" s="10" t="s">
        <v>523</v>
      </c>
      <c r="Q133" s="10" t="s">
        <v>32</v>
      </c>
      <c r="R133" s="10" t="s">
        <v>440</v>
      </c>
    </row>
    <row r="134" ht="64" customHeight="1" spans="1:18">
      <c r="A134" s="5">
        <v>129</v>
      </c>
      <c r="B134" s="10" t="s">
        <v>301</v>
      </c>
      <c r="C134" s="10" t="s">
        <v>520</v>
      </c>
      <c r="D134" s="10" t="s">
        <v>547</v>
      </c>
      <c r="E134" s="10" t="s">
        <v>25</v>
      </c>
      <c r="F134" s="10" t="s">
        <v>26</v>
      </c>
      <c r="G134" s="10">
        <v>2020</v>
      </c>
      <c r="H134" s="10" t="s">
        <v>27</v>
      </c>
      <c r="I134" s="10" t="s">
        <v>28</v>
      </c>
      <c r="J134" s="10" t="s">
        <v>548</v>
      </c>
      <c r="K134" s="22">
        <v>35</v>
      </c>
      <c r="L134" s="22">
        <v>35</v>
      </c>
      <c r="M134" s="22"/>
      <c r="N134" s="22"/>
      <c r="O134" s="10">
        <v>0</v>
      </c>
      <c r="P134" s="10" t="s">
        <v>439</v>
      </c>
      <c r="Q134" s="10" t="s">
        <v>77</v>
      </c>
      <c r="R134" s="10" t="s">
        <v>440</v>
      </c>
    </row>
    <row r="135" ht="64" customHeight="1" spans="1:18">
      <c r="A135" s="5">
        <v>130</v>
      </c>
      <c r="B135" s="10" t="s">
        <v>301</v>
      </c>
      <c r="C135" s="10" t="s">
        <v>520</v>
      </c>
      <c r="D135" s="10" t="s">
        <v>549</v>
      </c>
      <c r="E135" s="10" t="s">
        <v>25</v>
      </c>
      <c r="F135" s="10" t="s">
        <v>280</v>
      </c>
      <c r="G135" s="10">
        <v>2020</v>
      </c>
      <c r="H135" s="10" t="s">
        <v>27</v>
      </c>
      <c r="I135" s="10" t="s">
        <v>28</v>
      </c>
      <c r="J135" s="10" t="s">
        <v>550</v>
      </c>
      <c r="K135" s="22">
        <v>20</v>
      </c>
      <c r="L135" s="22">
        <v>20</v>
      </c>
      <c r="M135" s="22"/>
      <c r="N135" s="22"/>
      <c r="O135" s="10">
        <v>35</v>
      </c>
      <c r="P135" s="10" t="s">
        <v>523</v>
      </c>
      <c r="Q135" s="10" t="s">
        <v>32</v>
      </c>
      <c r="R135" s="10" t="s">
        <v>440</v>
      </c>
    </row>
    <row r="136" ht="64" customHeight="1" spans="1:18">
      <c r="A136" s="5">
        <v>131</v>
      </c>
      <c r="B136" s="10" t="s">
        <v>301</v>
      </c>
      <c r="C136" s="10" t="s">
        <v>551</v>
      </c>
      <c r="D136" s="10" t="s">
        <v>552</v>
      </c>
      <c r="E136" s="10" t="s">
        <v>25</v>
      </c>
      <c r="F136" s="10" t="s">
        <v>26</v>
      </c>
      <c r="G136" s="10">
        <v>2020</v>
      </c>
      <c r="H136" s="10" t="s">
        <v>27</v>
      </c>
      <c r="I136" s="10" t="s">
        <v>28</v>
      </c>
      <c r="J136" s="10" t="s">
        <v>553</v>
      </c>
      <c r="K136" s="22">
        <v>10</v>
      </c>
      <c r="L136" s="22">
        <v>10</v>
      </c>
      <c r="M136" s="22"/>
      <c r="N136" s="22"/>
      <c r="O136" s="10">
        <v>4</v>
      </c>
      <c r="P136" s="10" t="s">
        <v>523</v>
      </c>
      <c r="Q136" s="10" t="s">
        <v>32</v>
      </c>
      <c r="R136" s="10" t="s">
        <v>440</v>
      </c>
    </row>
    <row r="137" ht="64" customHeight="1" spans="1:18">
      <c r="A137" s="5">
        <v>132</v>
      </c>
      <c r="B137" s="10" t="s">
        <v>301</v>
      </c>
      <c r="C137" s="10" t="s">
        <v>551</v>
      </c>
      <c r="D137" s="10" t="s">
        <v>554</v>
      </c>
      <c r="E137" s="10" t="s">
        <v>25</v>
      </c>
      <c r="F137" s="10" t="s">
        <v>26</v>
      </c>
      <c r="G137" s="10">
        <v>2020</v>
      </c>
      <c r="H137" s="10" t="s">
        <v>27</v>
      </c>
      <c r="I137" s="10" t="s">
        <v>28</v>
      </c>
      <c r="J137" s="10" t="s">
        <v>555</v>
      </c>
      <c r="K137" s="22">
        <v>3</v>
      </c>
      <c r="L137" s="22">
        <v>3</v>
      </c>
      <c r="M137" s="22"/>
      <c r="N137" s="22"/>
      <c r="O137" s="10">
        <v>27</v>
      </c>
      <c r="P137" s="10" t="s">
        <v>523</v>
      </c>
      <c r="Q137" s="10" t="s">
        <v>32</v>
      </c>
      <c r="R137" s="10" t="s">
        <v>440</v>
      </c>
    </row>
    <row r="138" ht="64" customHeight="1" spans="1:18">
      <c r="A138" s="5">
        <v>133</v>
      </c>
      <c r="B138" s="10" t="s">
        <v>301</v>
      </c>
      <c r="C138" s="10" t="s">
        <v>551</v>
      </c>
      <c r="D138" s="10" t="s">
        <v>556</v>
      </c>
      <c r="E138" s="10" t="s">
        <v>25</v>
      </c>
      <c r="F138" s="10" t="s">
        <v>26</v>
      </c>
      <c r="G138" s="10">
        <v>2020</v>
      </c>
      <c r="H138" s="10" t="s">
        <v>27</v>
      </c>
      <c r="I138" s="10" t="s">
        <v>28</v>
      </c>
      <c r="J138" s="10" t="s">
        <v>557</v>
      </c>
      <c r="K138" s="22">
        <v>6</v>
      </c>
      <c r="L138" s="22">
        <v>6</v>
      </c>
      <c r="M138" s="22"/>
      <c r="N138" s="22"/>
      <c r="O138" s="10">
        <v>54</v>
      </c>
      <c r="P138" s="10" t="s">
        <v>523</v>
      </c>
      <c r="Q138" s="10" t="s">
        <v>32</v>
      </c>
      <c r="R138" s="10" t="s">
        <v>440</v>
      </c>
    </row>
    <row r="139" ht="64" customHeight="1" spans="1:18">
      <c r="A139" s="5">
        <v>134</v>
      </c>
      <c r="B139" s="10" t="s">
        <v>301</v>
      </c>
      <c r="C139" s="10" t="s">
        <v>551</v>
      </c>
      <c r="D139" s="10" t="s">
        <v>558</v>
      </c>
      <c r="E139" s="10" t="s">
        <v>58</v>
      </c>
      <c r="F139" s="10" t="s">
        <v>110</v>
      </c>
      <c r="G139" s="10">
        <v>2020</v>
      </c>
      <c r="H139" s="10" t="s">
        <v>27</v>
      </c>
      <c r="I139" s="10" t="s">
        <v>60</v>
      </c>
      <c r="J139" s="10" t="s">
        <v>559</v>
      </c>
      <c r="K139" s="22">
        <v>30</v>
      </c>
      <c r="L139" s="22">
        <v>30</v>
      </c>
      <c r="M139" s="22"/>
      <c r="N139" s="22"/>
      <c r="O139" s="10">
        <v>87</v>
      </c>
      <c r="P139" s="10" t="s">
        <v>540</v>
      </c>
      <c r="Q139" s="10" t="s">
        <v>32</v>
      </c>
      <c r="R139" s="10" t="s">
        <v>532</v>
      </c>
    </row>
    <row r="140" ht="64" customHeight="1" spans="1:18">
      <c r="A140" s="5">
        <v>135</v>
      </c>
      <c r="B140" s="10" t="s">
        <v>301</v>
      </c>
      <c r="C140" s="10" t="s">
        <v>551</v>
      </c>
      <c r="D140" s="10" t="s">
        <v>560</v>
      </c>
      <c r="E140" s="10" t="s">
        <v>25</v>
      </c>
      <c r="F140" s="10" t="s">
        <v>26</v>
      </c>
      <c r="G140" s="10">
        <v>2020</v>
      </c>
      <c r="H140" s="10" t="s">
        <v>27</v>
      </c>
      <c r="I140" s="10" t="s">
        <v>28</v>
      </c>
      <c r="J140" s="10" t="s">
        <v>553</v>
      </c>
      <c r="K140" s="22">
        <v>20</v>
      </c>
      <c r="L140" s="22">
        <v>20</v>
      </c>
      <c r="M140" s="22"/>
      <c r="N140" s="22"/>
      <c r="O140" s="10">
        <v>50</v>
      </c>
      <c r="P140" s="10" t="s">
        <v>523</v>
      </c>
      <c r="Q140" s="10" t="s">
        <v>32</v>
      </c>
      <c r="R140" s="10" t="s">
        <v>440</v>
      </c>
    </row>
    <row r="141" ht="64" customHeight="1" spans="1:18">
      <c r="A141" s="5">
        <v>136</v>
      </c>
      <c r="B141" s="10" t="s">
        <v>301</v>
      </c>
      <c r="C141" s="10" t="s">
        <v>551</v>
      </c>
      <c r="D141" s="10" t="s">
        <v>561</v>
      </c>
      <c r="E141" s="10" t="s">
        <v>25</v>
      </c>
      <c r="F141" s="10" t="s">
        <v>26</v>
      </c>
      <c r="G141" s="10">
        <v>2020</v>
      </c>
      <c r="H141" s="10" t="s">
        <v>27</v>
      </c>
      <c r="I141" s="10" t="s">
        <v>28</v>
      </c>
      <c r="J141" s="10" t="s">
        <v>562</v>
      </c>
      <c r="K141" s="22">
        <v>10</v>
      </c>
      <c r="L141" s="22">
        <v>10</v>
      </c>
      <c r="M141" s="22"/>
      <c r="N141" s="22"/>
      <c r="O141" s="10">
        <v>30</v>
      </c>
      <c r="P141" s="10" t="s">
        <v>445</v>
      </c>
      <c r="Q141" s="10" t="s">
        <v>77</v>
      </c>
      <c r="R141" s="10" t="s">
        <v>446</v>
      </c>
    </row>
    <row r="142" ht="64" customHeight="1" spans="1:18">
      <c r="A142" s="5">
        <v>137</v>
      </c>
      <c r="B142" s="10" t="s">
        <v>301</v>
      </c>
      <c r="C142" s="10" t="s">
        <v>358</v>
      </c>
      <c r="D142" s="10" t="s">
        <v>563</v>
      </c>
      <c r="E142" s="10" t="s">
        <v>25</v>
      </c>
      <c r="F142" s="10" t="s">
        <v>26</v>
      </c>
      <c r="G142" s="10">
        <v>2020</v>
      </c>
      <c r="H142" s="10" t="s">
        <v>27</v>
      </c>
      <c r="I142" s="10" t="s">
        <v>28</v>
      </c>
      <c r="J142" s="10" t="s">
        <v>564</v>
      </c>
      <c r="K142" s="22">
        <v>50</v>
      </c>
      <c r="L142" s="22">
        <v>50</v>
      </c>
      <c r="M142" s="22"/>
      <c r="N142" s="22"/>
      <c r="O142" s="10" t="s">
        <v>565</v>
      </c>
      <c r="P142" s="10" t="s">
        <v>566</v>
      </c>
      <c r="Q142" s="10" t="s">
        <v>77</v>
      </c>
      <c r="R142" s="10" t="s">
        <v>567</v>
      </c>
    </row>
    <row r="143" ht="64" customHeight="1" spans="1:18">
      <c r="A143" s="5">
        <v>138</v>
      </c>
      <c r="B143" s="10" t="s">
        <v>301</v>
      </c>
      <c r="C143" s="10" t="s">
        <v>358</v>
      </c>
      <c r="D143" s="10" t="s">
        <v>452</v>
      </c>
      <c r="E143" s="10" t="s">
        <v>25</v>
      </c>
      <c r="F143" s="10" t="s">
        <v>364</v>
      </c>
      <c r="G143" s="10">
        <v>2020</v>
      </c>
      <c r="H143" s="10" t="s">
        <v>27</v>
      </c>
      <c r="I143" s="10" t="s">
        <v>28</v>
      </c>
      <c r="J143" s="10" t="s">
        <v>568</v>
      </c>
      <c r="K143" s="22">
        <v>30</v>
      </c>
      <c r="L143" s="22">
        <v>30</v>
      </c>
      <c r="M143" s="22"/>
      <c r="N143" s="22"/>
      <c r="O143" s="10" t="s">
        <v>565</v>
      </c>
      <c r="P143" s="10" t="s">
        <v>566</v>
      </c>
      <c r="Q143" s="10" t="s">
        <v>77</v>
      </c>
      <c r="R143" s="10" t="s">
        <v>567</v>
      </c>
    </row>
    <row r="144" ht="64" customHeight="1" spans="1:18">
      <c r="A144" s="5">
        <v>139</v>
      </c>
      <c r="B144" s="10" t="s">
        <v>301</v>
      </c>
      <c r="C144" s="10" t="s">
        <v>358</v>
      </c>
      <c r="D144" s="10" t="s">
        <v>569</v>
      </c>
      <c r="E144" s="10" t="s">
        <v>58</v>
      </c>
      <c r="F144" s="10" t="s">
        <v>26</v>
      </c>
      <c r="G144" s="10">
        <v>2020</v>
      </c>
      <c r="H144" s="10" t="s">
        <v>27</v>
      </c>
      <c r="I144" s="10" t="s">
        <v>60</v>
      </c>
      <c r="J144" s="10" t="s">
        <v>570</v>
      </c>
      <c r="K144" s="22">
        <v>200</v>
      </c>
      <c r="L144" s="22">
        <v>200</v>
      </c>
      <c r="M144" s="22"/>
      <c r="N144" s="22"/>
      <c r="O144" s="10" t="s">
        <v>571</v>
      </c>
      <c r="P144" s="10" t="s">
        <v>572</v>
      </c>
      <c r="Q144" s="10" t="s">
        <v>77</v>
      </c>
      <c r="R144" s="10" t="s">
        <v>573</v>
      </c>
    </row>
    <row r="145" ht="64" customHeight="1" spans="1:18">
      <c r="A145" s="5">
        <v>140</v>
      </c>
      <c r="B145" s="10" t="s">
        <v>301</v>
      </c>
      <c r="C145" s="10" t="s">
        <v>302</v>
      </c>
      <c r="D145" s="10" t="s">
        <v>574</v>
      </c>
      <c r="E145" s="10" t="s">
        <v>25</v>
      </c>
      <c r="F145" s="10" t="s">
        <v>26</v>
      </c>
      <c r="G145" s="10">
        <v>2020</v>
      </c>
      <c r="H145" s="10" t="s">
        <v>27</v>
      </c>
      <c r="I145" s="10" t="s">
        <v>28</v>
      </c>
      <c r="J145" s="10" t="s">
        <v>574</v>
      </c>
      <c r="K145" s="22">
        <v>20</v>
      </c>
      <c r="L145" s="22">
        <v>20</v>
      </c>
      <c r="M145" s="22"/>
      <c r="N145" s="22"/>
      <c r="O145" s="10" t="s">
        <v>575</v>
      </c>
      <c r="P145" s="10" t="s">
        <v>445</v>
      </c>
      <c r="Q145" s="10" t="s">
        <v>77</v>
      </c>
      <c r="R145" s="10" t="s">
        <v>309</v>
      </c>
    </row>
    <row r="146" ht="64" customHeight="1" spans="1:18">
      <c r="A146" s="5">
        <v>141</v>
      </c>
      <c r="B146" s="10" t="s">
        <v>301</v>
      </c>
      <c r="C146" s="10" t="s">
        <v>302</v>
      </c>
      <c r="D146" s="10" t="s">
        <v>576</v>
      </c>
      <c r="E146" s="10" t="s">
        <v>25</v>
      </c>
      <c r="F146" s="10" t="s">
        <v>280</v>
      </c>
      <c r="G146" s="10">
        <v>2020</v>
      </c>
      <c r="H146" s="10" t="s">
        <v>27</v>
      </c>
      <c r="I146" s="10" t="s">
        <v>28</v>
      </c>
      <c r="J146" s="10" t="s">
        <v>576</v>
      </c>
      <c r="K146" s="22">
        <v>15</v>
      </c>
      <c r="L146" s="22">
        <v>15</v>
      </c>
      <c r="M146" s="22"/>
      <c r="N146" s="22"/>
      <c r="O146" s="10" t="s">
        <v>577</v>
      </c>
      <c r="P146" s="10" t="s">
        <v>445</v>
      </c>
      <c r="Q146" s="10" t="s">
        <v>77</v>
      </c>
      <c r="R146" s="10" t="s">
        <v>578</v>
      </c>
    </row>
    <row r="147" ht="64" customHeight="1" spans="1:18">
      <c r="A147" s="5">
        <v>142</v>
      </c>
      <c r="B147" s="10" t="s">
        <v>301</v>
      </c>
      <c r="C147" s="10" t="s">
        <v>302</v>
      </c>
      <c r="D147" s="10" t="s">
        <v>579</v>
      </c>
      <c r="E147" s="10" t="s">
        <v>25</v>
      </c>
      <c r="F147" s="10" t="s">
        <v>280</v>
      </c>
      <c r="G147" s="10">
        <v>2020</v>
      </c>
      <c r="H147" s="10" t="s">
        <v>27</v>
      </c>
      <c r="I147" s="10" t="s">
        <v>28</v>
      </c>
      <c r="J147" s="10" t="s">
        <v>579</v>
      </c>
      <c r="K147" s="22">
        <v>15</v>
      </c>
      <c r="L147" s="22">
        <v>15</v>
      </c>
      <c r="M147" s="22"/>
      <c r="N147" s="22"/>
      <c r="O147" s="10" t="s">
        <v>580</v>
      </c>
      <c r="P147" s="10" t="s">
        <v>445</v>
      </c>
      <c r="Q147" s="10" t="s">
        <v>77</v>
      </c>
      <c r="R147" s="10" t="s">
        <v>581</v>
      </c>
    </row>
    <row r="148" ht="64" customHeight="1" spans="1:18">
      <c r="A148" s="5">
        <v>143</v>
      </c>
      <c r="B148" s="10" t="s">
        <v>301</v>
      </c>
      <c r="C148" s="10" t="s">
        <v>582</v>
      </c>
      <c r="D148" s="10" t="s">
        <v>583</v>
      </c>
      <c r="E148" s="10" t="s">
        <v>25</v>
      </c>
      <c r="F148" s="10" t="s">
        <v>280</v>
      </c>
      <c r="G148" s="10">
        <v>2020</v>
      </c>
      <c r="H148" s="10" t="s">
        <v>27</v>
      </c>
      <c r="I148" s="10" t="s">
        <v>28</v>
      </c>
      <c r="J148" s="10" t="s">
        <v>583</v>
      </c>
      <c r="K148" s="22">
        <v>10</v>
      </c>
      <c r="L148" s="22">
        <v>5</v>
      </c>
      <c r="M148" s="22"/>
      <c r="N148" s="22">
        <v>5</v>
      </c>
      <c r="O148" s="10" t="s">
        <v>577</v>
      </c>
      <c r="P148" s="10" t="s">
        <v>584</v>
      </c>
      <c r="Q148" s="10" t="s">
        <v>77</v>
      </c>
      <c r="R148" s="10" t="s">
        <v>585</v>
      </c>
    </row>
    <row r="149" ht="64" customHeight="1" spans="1:18">
      <c r="A149" s="5">
        <v>144</v>
      </c>
      <c r="B149" s="10" t="s">
        <v>301</v>
      </c>
      <c r="C149" s="10" t="s">
        <v>582</v>
      </c>
      <c r="D149" s="10" t="s">
        <v>586</v>
      </c>
      <c r="E149" s="10" t="s">
        <v>25</v>
      </c>
      <c r="F149" s="10" t="s">
        <v>26</v>
      </c>
      <c r="G149" s="10">
        <v>2020</v>
      </c>
      <c r="H149" s="10" t="s">
        <v>27</v>
      </c>
      <c r="I149" s="10" t="s">
        <v>28</v>
      </c>
      <c r="J149" s="10" t="s">
        <v>586</v>
      </c>
      <c r="K149" s="22">
        <v>90</v>
      </c>
      <c r="L149" s="22">
        <v>50</v>
      </c>
      <c r="M149" s="22"/>
      <c r="N149" s="22">
        <v>40</v>
      </c>
      <c r="O149" s="10" t="s">
        <v>565</v>
      </c>
      <c r="P149" s="10" t="s">
        <v>587</v>
      </c>
      <c r="Q149" s="10" t="s">
        <v>77</v>
      </c>
      <c r="R149" s="10" t="s">
        <v>588</v>
      </c>
    </row>
    <row r="150" ht="64" customHeight="1" spans="1:18">
      <c r="A150" s="5">
        <v>145</v>
      </c>
      <c r="B150" s="10" t="s">
        <v>301</v>
      </c>
      <c r="C150" s="10" t="s">
        <v>582</v>
      </c>
      <c r="D150" s="10" t="s">
        <v>589</v>
      </c>
      <c r="E150" s="10" t="s">
        <v>25</v>
      </c>
      <c r="F150" s="10" t="s">
        <v>26</v>
      </c>
      <c r="G150" s="10">
        <v>2020</v>
      </c>
      <c r="H150" s="10" t="s">
        <v>27</v>
      </c>
      <c r="I150" s="10" t="s">
        <v>28</v>
      </c>
      <c r="J150" s="10" t="s">
        <v>589</v>
      </c>
      <c r="K150" s="22">
        <v>50</v>
      </c>
      <c r="L150" s="22">
        <v>30</v>
      </c>
      <c r="M150" s="22"/>
      <c r="N150" s="22">
        <v>20</v>
      </c>
      <c r="O150" s="10" t="s">
        <v>590</v>
      </c>
      <c r="P150" s="10" t="s">
        <v>591</v>
      </c>
      <c r="Q150" s="10" t="s">
        <v>77</v>
      </c>
      <c r="R150" s="10" t="s">
        <v>592</v>
      </c>
    </row>
    <row r="151" ht="64" customHeight="1" spans="1:18">
      <c r="A151" s="5">
        <v>146</v>
      </c>
      <c r="B151" s="10" t="s">
        <v>301</v>
      </c>
      <c r="C151" s="10" t="s">
        <v>582</v>
      </c>
      <c r="D151" s="10" t="s">
        <v>593</v>
      </c>
      <c r="E151" s="10" t="s">
        <v>25</v>
      </c>
      <c r="F151" s="10" t="s">
        <v>280</v>
      </c>
      <c r="G151" s="10">
        <v>2020</v>
      </c>
      <c r="H151" s="10" t="s">
        <v>27</v>
      </c>
      <c r="I151" s="10" t="s">
        <v>28</v>
      </c>
      <c r="J151" s="10" t="s">
        <v>593</v>
      </c>
      <c r="K151" s="22">
        <v>10</v>
      </c>
      <c r="L151" s="22">
        <v>5</v>
      </c>
      <c r="M151" s="22"/>
      <c r="N151" s="22">
        <v>5</v>
      </c>
      <c r="O151" s="10" t="s">
        <v>594</v>
      </c>
      <c r="P151" s="10" t="s">
        <v>595</v>
      </c>
      <c r="Q151" s="10" t="s">
        <v>77</v>
      </c>
      <c r="R151" s="10" t="s">
        <v>585</v>
      </c>
    </row>
    <row r="152" ht="64" customHeight="1" spans="1:18">
      <c r="A152" s="5">
        <v>147</v>
      </c>
      <c r="B152" s="10" t="s">
        <v>301</v>
      </c>
      <c r="C152" s="11" t="s">
        <v>596</v>
      </c>
      <c r="D152" s="10" t="s">
        <v>597</v>
      </c>
      <c r="E152" s="10" t="s">
        <v>25</v>
      </c>
      <c r="F152" s="10" t="s">
        <v>598</v>
      </c>
      <c r="G152" s="10">
        <v>2020</v>
      </c>
      <c r="H152" s="10" t="s">
        <v>27</v>
      </c>
      <c r="I152" s="10" t="s">
        <v>28</v>
      </c>
      <c r="J152" s="10" t="s">
        <v>597</v>
      </c>
      <c r="K152" s="22">
        <v>840</v>
      </c>
      <c r="L152" s="22">
        <v>840</v>
      </c>
      <c r="M152" s="22"/>
      <c r="N152" s="22"/>
      <c r="O152" s="10" t="s">
        <v>599</v>
      </c>
      <c r="P152" s="10" t="s">
        <v>600</v>
      </c>
      <c r="Q152" s="10" t="s">
        <v>77</v>
      </c>
      <c r="R152" s="10" t="s">
        <v>446</v>
      </c>
    </row>
    <row r="153" ht="64" customHeight="1" spans="1:18">
      <c r="A153" s="5">
        <v>148</v>
      </c>
      <c r="B153" s="10" t="s">
        <v>301</v>
      </c>
      <c r="C153" s="11" t="s">
        <v>596</v>
      </c>
      <c r="D153" s="10" t="s">
        <v>601</v>
      </c>
      <c r="E153" s="10" t="s">
        <v>25</v>
      </c>
      <c r="F153" s="10" t="s">
        <v>26</v>
      </c>
      <c r="G153" s="10">
        <v>2020</v>
      </c>
      <c r="H153" s="10" t="s">
        <v>27</v>
      </c>
      <c r="I153" s="10" t="s">
        <v>28</v>
      </c>
      <c r="J153" s="10" t="s">
        <v>601</v>
      </c>
      <c r="K153" s="22">
        <v>175</v>
      </c>
      <c r="L153" s="22">
        <v>175</v>
      </c>
      <c r="M153" s="22"/>
      <c r="N153" s="22"/>
      <c r="O153" s="10" t="s">
        <v>599</v>
      </c>
      <c r="P153" s="10" t="s">
        <v>602</v>
      </c>
      <c r="Q153" s="10" t="s">
        <v>77</v>
      </c>
      <c r="R153" s="10" t="s">
        <v>603</v>
      </c>
    </row>
    <row r="154" ht="64" customHeight="1" spans="1:18">
      <c r="A154" s="5">
        <v>149</v>
      </c>
      <c r="B154" s="10" t="s">
        <v>301</v>
      </c>
      <c r="C154" s="11" t="s">
        <v>596</v>
      </c>
      <c r="D154" s="10" t="s">
        <v>604</v>
      </c>
      <c r="E154" s="10" t="s">
        <v>25</v>
      </c>
      <c r="F154" s="10" t="s">
        <v>59</v>
      </c>
      <c r="G154" s="10">
        <v>2020</v>
      </c>
      <c r="H154" s="10" t="s">
        <v>27</v>
      </c>
      <c r="I154" s="10" t="s">
        <v>28</v>
      </c>
      <c r="J154" s="10" t="s">
        <v>605</v>
      </c>
      <c r="K154" s="22">
        <v>5</v>
      </c>
      <c r="L154" s="22">
        <v>5</v>
      </c>
      <c r="M154" s="22"/>
      <c r="N154" s="22"/>
      <c r="O154" s="10">
        <v>90</v>
      </c>
      <c r="P154" s="10" t="s">
        <v>606</v>
      </c>
      <c r="Q154" s="10" t="s">
        <v>77</v>
      </c>
      <c r="R154" s="10" t="s">
        <v>607</v>
      </c>
    </row>
    <row r="155" ht="64" customHeight="1" spans="1:18">
      <c r="A155" s="5">
        <v>150</v>
      </c>
      <c r="B155" s="11" t="s">
        <v>301</v>
      </c>
      <c r="C155" s="11" t="s">
        <v>310</v>
      </c>
      <c r="D155" s="11" t="s">
        <v>608</v>
      </c>
      <c r="E155" s="11" t="s">
        <v>25</v>
      </c>
      <c r="F155" s="11" t="s">
        <v>110</v>
      </c>
      <c r="G155" s="11">
        <v>2020</v>
      </c>
      <c r="H155" s="11" t="s">
        <v>27</v>
      </c>
      <c r="I155" s="11" t="s">
        <v>180</v>
      </c>
      <c r="J155" s="11" t="s">
        <v>609</v>
      </c>
      <c r="K155" s="23">
        <v>30</v>
      </c>
      <c r="L155" s="23"/>
      <c r="M155" s="23">
        <v>30</v>
      </c>
      <c r="N155" s="23"/>
      <c r="O155" s="11" t="s">
        <v>182</v>
      </c>
      <c r="P155" s="11" t="s">
        <v>183</v>
      </c>
      <c r="Q155" s="11" t="s">
        <v>32</v>
      </c>
      <c r="R155" s="11" t="s">
        <v>184</v>
      </c>
    </row>
    <row r="156" ht="64" customHeight="1" spans="1:18">
      <c r="A156" s="5">
        <v>151</v>
      </c>
      <c r="B156" s="11" t="s">
        <v>301</v>
      </c>
      <c r="C156" s="11" t="s">
        <v>348</v>
      </c>
      <c r="D156" s="11" t="s">
        <v>610</v>
      </c>
      <c r="E156" s="11" t="s">
        <v>25</v>
      </c>
      <c r="F156" s="11" t="s">
        <v>26</v>
      </c>
      <c r="G156" s="11">
        <v>2020</v>
      </c>
      <c r="H156" s="11" t="s">
        <v>27</v>
      </c>
      <c r="I156" s="11" t="s">
        <v>186</v>
      </c>
      <c r="J156" s="11" t="s">
        <v>187</v>
      </c>
      <c r="K156" s="23">
        <v>1.79</v>
      </c>
      <c r="L156" s="23"/>
      <c r="M156" s="23">
        <v>1.79</v>
      </c>
      <c r="N156" s="23"/>
      <c r="O156" s="11" t="s">
        <v>188</v>
      </c>
      <c r="P156" s="11" t="s">
        <v>189</v>
      </c>
      <c r="Q156" s="11" t="s">
        <v>77</v>
      </c>
      <c r="R156" s="11" t="s">
        <v>190</v>
      </c>
    </row>
    <row r="157" ht="64" customHeight="1" spans="1:18">
      <c r="A157" s="5">
        <v>152</v>
      </c>
      <c r="B157" s="11" t="s">
        <v>301</v>
      </c>
      <c r="C157" s="11" t="s">
        <v>611</v>
      </c>
      <c r="D157" s="11" t="s">
        <v>612</v>
      </c>
      <c r="E157" s="11" t="s">
        <v>25</v>
      </c>
      <c r="F157" s="11" t="s">
        <v>26</v>
      </c>
      <c r="G157" s="11">
        <v>2020</v>
      </c>
      <c r="H157" s="11" t="s">
        <v>27</v>
      </c>
      <c r="I157" s="11" t="s">
        <v>186</v>
      </c>
      <c r="J157" s="11" t="s">
        <v>187</v>
      </c>
      <c r="K157" s="23">
        <v>2.24</v>
      </c>
      <c r="L157" s="23"/>
      <c r="M157" s="23">
        <v>2.24</v>
      </c>
      <c r="N157" s="23"/>
      <c r="O157" s="11" t="s">
        <v>188</v>
      </c>
      <c r="P157" s="11" t="s">
        <v>189</v>
      </c>
      <c r="Q157" s="11" t="s">
        <v>77</v>
      </c>
      <c r="R157" s="11" t="s">
        <v>190</v>
      </c>
    </row>
    <row r="158" ht="64" customHeight="1" spans="1:18">
      <c r="A158" s="5">
        <v>153</v>
      </c>
      <c r="B158" s="11" t="s">
        <v>301</v>
      </c>
      <c r="C158" s="11" t="s">
        <v>302</v>
      </c>
      <c r="D158" s="11" t="s">
        <v>613</v>
      </c>
      <c r="E158" s="11" t="s">
        <v>25</v>
      </c>
      <c r="F158" s="11" t="s">
        <v>26</v>
      </c>
      <c r="G158" s="11">
        <v>2020</v>
      </c>
      <c r="H158" s="11" t="s">
        <v>27</v>
      </c>
      <c r="I158" s="11" t="s">
        <v>186</v>
      </c>
      <c r="J158" s="11" t="s">
        <v>187</v>
      </c>
      <c r="K158" s="23">
        <v>1.344</v>
      </c>
      <c r="L158" s="23"/>
      <c r="M158" s="23">
        <v>1.344</v>
      </c>
      <c r="N158" s="23"/>
      <c r="O158" s="11" t="s">
        <v>188</v>
      </c>
      <c r="P158" s="11" t="s">
        <v>189</v>
      </c>
      <c r="Q158" s="11" t="s">
        <v>77</v>
      </c>
      <c r="R158" s="11" t="s">
        <v>190</v>
      </c>
    </row>
    <row r="159" ht="64" customHeight="1" spans="1:18">
      <c r="A159" s="5">
        <v>154</v>
      </c>
      <c r="B159" s="11" t="s">
        <v>301</v>
      </c>
      <c r="C159" s="11" t="s">
        <v>596</v>
      </c>
      <c r="D159" s="11" t="s">
        <v>614</v>
      </c>
      <c r="E159" s="11" t="s">
        <v>25</v>
      </c>
      <c r="F159" s="11" t="s">
        <v>26</v>
      </c>
      <c r="G159" s="11">
        <v>2020</v>
      </c>
      <c r="H159" s="11" t="s">
        <v>27</v>
      </c>
      <c r="I159" s="11" t="s">
        <v>186</v>
      </c>
      <c r="J159" s="11" t="s">
        <v>187</v>
      </c>
      <c r="K159" s="23">
        <v>1.79</v>
      </c>
      <c r="L159" s="23"/>
      <c r="M159" s="23">
        <v>1.79</v>
      </c>
      <c r="N159" s="23"/>
      <c r="O159" s="11" t="s">
        <v>188</v>
      </c>
      <c r="P159" s="11" t="s">
        <v>189</v>
      </c>
      <c r="Q159" s="11" t="s">
        <v>77</v>
      </c>
      <c r="R159" s="11" t="s">
        <v>190</v>
      </c>
    </row>
    <row r="160" ht="64" customHeight="1" spans="1:18">
      <c r="A160" s="5">
        <v>155</v>
      </c>
      <c r="B160" s="11" t="s">
        <v>301</v>
      </c>
      <c r="C160" s="10" t="s">
        <v>475</v>
      </c>
      <c r="D160" s="11" t="s">
        <v>615</v>
      </c>
      <c r="E160" s="11" t="s">
        <v>25</v>
      </c>
      <c r="F160" s="11" t="s">
        <v>26</v>
      </c>
      <c r="G160" s="11">
        <v>2020</v>
      </c>
      <c r="H160" s="11" t="s">
        <v>27</v>
      </c>
      <c r="I160" s="11" t="s">
        <v>186</v>
      </c>
      <c r="J160" s="11" t="s">
        <v>187</v>
      </c>
      <c r="K160" s="23">
        <v>2.14</v>
      </c>
      <c r="L160" s="23"/>
      <c r="M160" s="23">
        <v>2.14</v>
      </c>
      <c r="N160" s="23"/>
      <c r="O160" s="11" t="s">
        <v>188</v>
      </c>
      <c r="P160" s="11" t="s">
        <v>189</v>
      </c>
      <c r="Q160" s="11" t="s">
        <v>77</v>
      </c>
      <c r="R160" s="11" t="s">
        <v>190</v>
      </c>
    </row>
    <row r="161" ht="64" customHeight="1" spans="1:18">
      <c r="A161" s="5">
        <v>156</v>
      </c>
      <c r="B161" s="11" t="s">
        <v>301</v>
      </c>
      <c r="C161" s="11" t="s">
        <v>510</v>
      </c>
      <c r="D161" s="11" t="s">
        <v>616</v>
      </c>
      <c r="E161" s="11" t="s">
        <v>25</v>
      </c>
      <c r="F161" s="11" t="s">
        <v>26</v>
      </c>
      <c r="G161" s="11">
        <v>2020</v>
      </c>
      <c r="H161" s="11" t="s">
        <v>27</v>
      </c>
      <c r="I161" s="11" t="s">
        <v>186</v>
      </c>
      <c r="J161" s="11" t="s">
        <v>187</v>
      </c>
      <c r="K161" s="23">
        <v>1.2</v>
      </c>
      <c r="L161" s="23"/>
      <c r="M161" s="23">
        <v>1.2</v>
      </c>
      <c r="N161" s="23"/>
      <c r="O161" s="11" t="s">
        <v>188</v>
      </c>
      <c r="P161" s="11" t="s">
        <v>189</v>
      </c>
      <c r="Q161" s="11" t="s">
        <v>77</v>
      </c>
      <c r="R161" s="11" t="s">
        <v>190</v>
      </c>
    </row>
    <row r="162" ht="64" customHeight="1" spans="1:18">
      <c r="A162" s="5">
        <v>157</v>
      </c>
      <c r="B162" s="11" t="s">
        <v>301</v>
      </c>
      <c r="C162" s="11" t="s">
        <v>358</v>
      </c>
      <c r="D162" s="11" t="s">
        <v>617</v>
      </c>
      <c r="E162" s="11" t="s">
        <v>25</v>
      </c>
      <c r="F162" s="11" t="s">
        <v>26</v>
      </c>
      <c r="G162" s="11">
        <v>2020</v>
      </c>
      <c r="H162" s="11" t="s">
        <v>27</v>
      </c>
      <c r="I162" s="11" t="s">
        <v>186</v>
      </c>
      <c r="J162" s="11" t="s">
        <v>187</v>
      </c>
      <c r="K162" s="23">
        <v>2.53</v>
      </c>
      <c r="L162" s="23"/>
      <c r="M162" s="23">
        <v>2.53</v>
      </c>
      <c r="N162" s="23"/>
      <c r="O162" s="11" t="s">
        <v>188</v>
      </c>
      <c r="P162" s="11" t="s">
        <v>189</v>
      </c>
      <c r="Q162" s="11" t="s">
        <v>77</v>
      </c>
      <c r="R162" s="11" t="s">
        <v>190</v>
      </c>
    </row>
    <row r="163" ht="64" customHeight="1" spans="1:18">
      <c r="A163" s="5">
        <v>158</v>
      </c>
      <c r="B163" s="11" t="s">
        <v>301</v>
      </c>
      <c r="C163" s="11" t="s">
        <v>520</v>
      </c>
      <c r="D163" s="11" t="s">
        <v>618</v>
      </c>
      <c r="E163" s="11" t="s">
        <v>25</v>
      </c>
      <c r="F163" s="11" t="s">
        <v>26</v>
      </c>
      <c r="G163" s="11">
        <v>2020</v>
      </c>
      <c r="H163" s="11" t="s">
        <v>27</v>
      </c>
      <c r="I163" s="11" t="s">
        <v>186</v>
      </c>
      <c r="J163" s="11" t="s">
        <v>187</v>
      </c>
      <c r="K163" s="23">
        <v>4.59</v>
      </c>
      <c r="L163" s="23"/>
      <c r="M163" s="23">
        <v>4.59</v>
      </c>
      <c r="N163" s="23"/>
      <c r="O163" s="11" t="s">
        <v>188</v>
      </c>
      <c r="P163" s="11" t="s">
        <v>189</v>
      </c>
      <c r="Q163" s="11" t="s">
        <v>77</v>
      </c>
      <c r="R163" s="11" t="s">
        <v>190</v>
      </c>
    </row>
    <row r="164" ht="64" customHeight="1" spans="1:18">
      <c r="A164" s="5">
        <v>159</v>
      </c>
      <c r="B164" s="11" t="s">
        <v>301</v>
      </c>
      <c r="C164" s="11" t="s">
        <v>358</v>
      </c>
      <c r="D164" s="11" t="s">
        <v>617</v>
      </c>
      <c r="E164" s="11" t="s">
        <v>25</v>
      </c>
      <c r="F164" s="11" t="s">
        <v>26</v>
      </c>
      <c r="G164" s="11">
        <v>2020</v>
      </c>
      <c r="H164" s="11" t="s">
        <v>27</v>
      </c>
      <c r="I164" s="11" t="s">
        <v>186</v>
      </c>
      <c r="J164" s="11" t="s">
        <v>187</v>
      </c>
      <c r="K164" s="23">
        <v>5</v>
      </c>
      <c r="L164" s="23"/>
      <c r="M164" s="23">
        <v>5</v>
      </c>
      <c r="N164" s="23"/>
      <c r="O164" s="11" t="s">
        <v>188</v>
      </c>
      <c r="P164" s="11" t="s">
        <v>189</v>
      </c>
      <c r="Q164" s="11" t="s">
        <v>77</v>
      </c>
      <c r="R164" s="11" t="s">
        <v>190</v>
      </c>
    </row>
    <row r="165" ht="64" customHeight="1" spans="1:18">
      <c r="A165" s="5">
        <v>160</v>
      </c>
      <c r="B165" s="11" t="s">
        <v>301</v>
      </c>
      <c r="C165" s="11" t="s">
        <v>310</v>
      </c>
      <c r="D165" s="11" t="s">
        <v>619</v>
      </c>
      <c r="E165" s="11" t="s">
        <v>25</v>
      </c>
      <c r="F165" s="11" t="s">
        <v>26</v>
      </c>
      <c r="G165" s="11">
        <v>2020</v>
      </c>
      <c r="H165" s="11" t="s">
        <v>27</v>
      </c>
      <c r="I165" s="11" t="s">
        <v>186</v>
      </c>
      <c r="J165" s="11" t="s">
        <v>187</v>
      </c>
      <c r="K165" s="23">
        <v>3</v>
      </c>
      <c r="L165" s="23"/>
      <c r="M165" s="23">
        <v>3</v>
      </c>
      <c r="N165" s="23"/>
      <c r="O165" s="11" t="s">
        <v>188</v>
      </c>
      <c r="P165" s="11" t="s">
        <v>189</v>
      </c>
      <c r="Q165" s="11" t="s">
        <v>77</v>
      </c>
      <c r="R165" s="11" t="s">
        <v>190</v>
      </c>
    </row>
    <row r="166" ht="64" customHeight="1" spans="1:18">
      <c r="A166" s="5">
        <v>161</v>
      </c>
      <c r="B166" s="11" t="s">
        <v>301</v>
      </c>
      <c r="C166" s="11" t="s">
        <v>582</v>
      </c>
      <c r="D166" s="11" t="s">
        <v>620</v>
      </c>
      <c r="E166" s="11" t="s">
        <v>25</v>
      </c>
      <c r="F166" s="11" t="s">
        <v>26</v>
      </c>
      <c r="G166" s="11">
        <v>2020</v>
      </c>
      <c r="H166" s="11" t="s">
        <v>27</v>
      </c>
      <c r="I166" s="11" t="s">
        <v>186</v>
      </c>
      <c r="J166" s="11" t="s">
        <v>187</v>
      </c>
      <c r="K166" s="23">
        <v>3</v>
      </c>
      <c r="L166" s="23"/>
      <c r="M166" s="23">
        <v>3</v>
      </c>
      <c r="N166" s="23"/>
      <c r="O166" s="11" t="s">
        <v>188</v>
      </c>
      <c r="P166" s="11" t="s">
        <v>189</v>
      </c>
      <c r="Q166" s="11" t="s">
        <v>77</v>
      </c>
      <c r="R166" s="11" t="s">
        <v>190</v>
      </c>
    </row>
    <row r="167" ht="64" customHeight="1" spans="1:18">
      <c r="A167" s="5">
        <v>162</v>
      </c>
      <c r="B167" s="11" t="s">
        <v>301</v>
      </c>
      <c r="C167" s="11" t="s">
        <v>348</v>
      </c>
      <c r="D167" s="11" t="s">
        <v>621</v>
      </c>
      <c r="E167" s="11" t="s">
        <v>25</v>
      </c>
      <c r="F167" s="11" t="s">
        <v>26</v>
      </c>
      <c r="G167" s="11">
        <v>2020</v>
      </c>
      <c r="H167" s="11" t="s">
        <v>27</v>
      </c>
      <c r="I167" s="11" t="s">
        <v>196</v>
      </c>
      <c r="J167" s="11">
        <v>0.615</v>
      </c>
      <c r="K167" s="23">
        <f>SUM(L167:N167)</f>
        <v>24.6</v>
      </c>
      <c r="L167" s="23"/>
      <c r="M167" s="23">
        <f>J167*13</f>
        <v>7.995</v>
      </c>
      <c r="N167" s="23">
        <f>J167*27</f>
        <v>16.605</v>
      </c>
      <c r="O167" s="11" t="s">
        <v>182</v>
      </c>
      <c r="P167" s="11" t="s">
        <v>197</v>
      </c>
      <c r="Q167" s="11" t="s">
        <v>32</v>
      </c>
      <c r="R167" s="11" t="s">
        <v>198</v>
      </c>
    </row>
    <row r="168" ht="64" customHeight="1" spans="1:18">
      <c r="A168" s="5">
        <v>163</v>
      </c>
      <c r="B168" s="11" t="s">
        <v>301</v>
      </c>
      <c r="C168" s="11" t="s">
        <v>358</v>
      </c>
      <c r="D168" s="11" t="s">
        <v>622</v>
      </c>
      <c r="E168" s="11" t="s">
        <v>58</v>
      </c>
      <c r="F168" s="11" t="s">
        <v>26</v>
      </c>
      <c r="G168" s="11">
        <v>2020</v>
      </c>
      <c r="H168" s="11" t="s">
        <v>27</v>
      </c>
      <c r="I168" s="11" t="s">
        <v>105</v>
      </c>
      <c r="J168" s="11" t="s">
        <v>623</v>
      </c>
      <c r="K168" s="23">
        <v>150</v>
      </c>
      <c r="L168" s="23">
        <v>100</v>
      </c>
      <c r="M168" s="23"/>
      <c r="N168" s="23">
        <v>50</v>
      </c>
      <c r="O168" s="11">
        <v>100</v>
      </c>
      <c r="P168" s="11" t="s">
        <v>107</v>
      </c>
      <c r="Q168" s="11" t="s">
        <v>113</v>
      </c>
      <c r="R168" s="11" t="s">
        <v>624</v>
      </c>
    </row>
    <row r="169" ht="64" customHeight="1" spans="1:18">
      <c r="A169" s="5">
        <v>164</v>
      </c>
      <c r="B169" s="11" t="s">
        <v>301</v>
      </c>
      <c r="C169" s="11" t="s">
        <v>625</v>
      </c>
      <c r="D169" s="11" t="s">
        <v>626</v>
      </c>
      <c r="E169" s="11" t="s">
        <v>58</v>
      </c>
      <c r="F169" s="11" t="s">
        <v>59</v>
      </c>
      <c r="G169" s="11">
        <v>2020</v>
      </c>
      <c r="H169" s="11" t="s">
        <v>27</v>
      </c>
      <c r="I169" s="11" t="s">
        <v>105</v>
      </c>
      <c r="J169" s="11" t="s">
        <v>627</v>
      </c>
      <c r="K169" s="23">
        <v>180</v>
      </c>
      <c r="L169" s="23">
        <v>100</v>
      </c>
      <c r="M169" s="23"/>
      <c r="N169" s="23">
        <v>80</v>
      </c>
      <c r="O169" s="11">
        <v>130</v>
      </c>
      <c r="P169" s="11" t="s">
        <v>107</v>
      </c>
      <c r="Q169" s="11" t="s">
        <v>113</v>
      </c>
      <c r="R169" s="11" t="s">
        <v>624</v>
      </c>
    </row>
    <row r="170" ht="64" customHeight="1" spans="1:18">
      <c r="A170" s="5">
        <v>165</v>
      </c>
      <c r="B170" s="11" t="s">
        <v>301</v>
      </c>
      <c r="C170" s="11" t="s">
        <v>628</v>
      </c>
      <c r="D170" s="11" t="s">
        <v>629</v>
      </c>
      <c r="E170" s="11" t="s">
        <v>58</v>
      </c>
      <c r="F170" s="11" t="s">
        <v>26</v>
      </c>
      <c r="G170" s="11">
        <v>2020</v>
      </c>
      <c r="H170" s="11" t="s">
        <v>27</v>
      </c>
      <c r="I170" s="11" t="s">
        <v>105</v>
      </c>
      <c r="J170" s="11" t="s">
        <v>630</v>
      </c>
      <c r="K170" s="23">
        <v>180</v>
      </c>
      <c r="L170" s="23">
        <v>80</v>
      </c>
      <c r="M170" s="23"/>
      <c r="N170" s="23">
        <v>100</v>
      </c>
      <c r="O170" s="11">
        <v>150</v>
      </c>
      <c r="P170" s="11" t="s">
        <v>107</v>
      </c>
      <c r="Q170" s="11" t="s">
        <v>113</v>
      </c>
      <c r="R170" s="11" t="s">
        <v>624</v>
      </c>
    </row>
    <row r="171" ht="64" customHeight="1" spans="1:18">
      <c r="A171" s="5">
        <v>166</v>
      </c>
      <c r="B171" s="11" t="s">
        <v>301</v>
      </c>
      <c r="C171" s="11" t="s">
        <v>631</v>
      </c>
      <c r="D171" s="11" t="s">
        <v>632</v>
      </c>
      <c r="E171" s="11" t="s">
        <v>58</v>
      </c>
      <c r="F171" s="11" t="s">
        <v>59</v>
      </c>
      <c r="G171" s="11">
        <v>2020</v>
      </c>
      <c r="H171" s="11" t="s">
        <v>27</v>
      </c>
      <c r="I171" s="11" t="s">
        <v>105</v>
      </c>
      <c r="J171" s="11" t="s">
        <v>633</v>
      </c>
      <c r="K171" s="23">
        <v>135</v>
      </c>
      <c r="L171" s="23">
        <v>130</v>
      </c>
      <c r="M171" s="23"/>
      <c r="N171" s="23">
        <v>5</v>
      </c>
      <c r="O171" s="11">
        <v>120</v>
      </c>
      <c r="P171" s="11" t="s">
        <v>107</v>
      </c>
      <c r="Q171" s="11" t="s">
        <v>113</v>
      </c>
      <c r="R171" s="11" t="s">
        <v>624</v>
      </c>
    </row>
    <row r="172" ht="64" customHeight="1" spans="1:18">
      <c r="A172" s="5">
        <v>167</v>
      </c>
      <c r="B172" s="11" t="s">
        <v>301</v>
      </c>
      <c r="C172" s="11" t="s">
        <v>358</v>
      </c>
      <c r="D172" s="11" t="s">
        <v>634</v>
      </c>
      <c r="E172" s="11" t="s">
        <v>219</v>
      </c>
      <c r="F172" s="11" t="s">
        <v>110</v>
      </c>
      <c r="G172" s="11">
        <v>2020</v>
      </c>
      <c r="H172" s="11" t="s">
        <v>27</v>
      </c>
      <c r="I172" s="11" t="s">
        <v>220</v>
      </c>
      <c r="J172" s="11" t="s">
        <v>635</v>
      </c>
      <c r="K172" s="23">
        <f>L172+M172+N172</f>
        <v>6</v>
      </c>
      <c r="L172" s="23"/>
      <c r="M172" s="23">
        <v>6</v>
      </c>
      <c r="N172" s="23"/>
      <c r="O172" s="11" t="s">
        <v>636</v>
      </c>
      <c r="P172" s="11" t="s">
        <v>223</v>
      </c>
      <c r="Q172" s="11" t="s">
        <v>224</v>
      </c>
      <c r="R172" s="11" t="s">
        <v>230</v>
      </c>
    </row>
    <row r="173" ht="64" customHeight="1" spans="1:18">
      <c r="A173" s="5">
        <v>168</v>
      </c>
      <c r="B173" s="11" t="s">
        <v>301</v>
      </c>
      <c r="C173" s="11" t="s">
        <v>520</v>
      </c>
      <c r="D173" s="11" t="s">
        <v>637</v>
      </c>
      <c r="E173" s="11" t="s">
        <v>219</v>
      </c>
      <c r="F173" s="11" t="s">
        <v>110</v>
      </c>
      <c r="G173" s="11">
        <v>2020</v>
      </c>
      <c r="H173" s="11" t="s">
        <v>27</v>
      </c>
      <c r="I173" s="11" t="s">
        <v>220</v>
      </c>
      <c r="J173" s="11" t="s">
        <v>638</v>
      </c>
      <c r="K173" s="23">
        <f>L173+M173+N173</f>
        <v>5</v>
      </c>
      <c r="L173" s="23"/>
      <c r="M173" s="23">
        <v>5</v>
      </c>
      <c r="N173" s="23"/>
      <c r="O173" s="11" t="s">
        <v>639</v>
      </c>
      <c r="P173" s="11" t="s">
        <v>223</v>
      </c>
      <c r="Q173" s="11" t="s">
        <v>224</v>
      </c>
      <c r="R173" s="11" t="s">
        <v>230</v>
      </c>
    </row>
    <row r="174" ht="64" customHeight="1" spans="1:18">
      <c r="A174" s="5">
        <v>169</v>
      </c>
      <c r="B174" s="10" t="s">
        <v>640</v>
      </c>
      <c r="C174" s="10" t="s">
        <v>641</v>
      </c>
      <c r="D174" s="10" t="s">
        <v>24</v>
      </c>
      <c r="E174" s="10" t="s">
        <v>25</v>
      </c>
      <c r="F174" s="10" t="s">
        <v>26</v>
      </c>
      <c r="G174" s="10">
        <v>2020</v>
      </c>
      <c r="H174" s="10" t="s">
        <v>27</v>
      </c>
      <c r="I174" s="10" t="s">
        <v>28</v>
      </c>
      <c r="J174" s="10" t="s">
        <v>642</v>
      </c>
      <c r="K174" s="22">
        <v>220</v>
      </c>
      <c r="L174" s="22">
        <v>10</v>
      </c>
      <c r="M174" s="22">
        <v>180</v>
      </c>
      <c r="N174" s="22">
        <v>30</v>
      </c>
      <c r="O174" s="10" t="s">
        <v>643</v>
      </c>
      <c r="P174" s="10" t="s">
        <v>644</v>
      </c>
      <c r="Q174" s="10" t="s">
        <v>32</v>
      </c>
      <c r="R174" s="10" t="s">
        <v>645</v>
      </c>
    </row>
    <row r="175" ht="64" customHeight="1" spans="1:18">
      <c r="A175" s="5">
        <v>170</v>
      </c>
      <c r="B175" s="10" t="s">
        <v>640</v>
      </c>
      <c r="C175" s="10" t="s">
        <v>641</v>
      </c>
      <c r="D175" s="10" t="s">
        <v>452</v>
      </c>
      <c r="E175" s="10" t="s">
        <v>25</v>
      </c>
      <c r="F175" s="10" t="s">
        <v>59</v>
      </c>
      <c r="G175" s="10">
        <v>2020</v>
      </c>
      <c r="H175" s="10" t="s">
        <v>27</v>
      </c>
      <c r="I175" s="10" t="s">
        <v>28</v>
      </c>
      <c r="J175" s="10" t="s">
        <v>646</v>
      </c>
      <c r="K175" s="22">
        <v>10</v>
      </c>
      <c r="L175" s="22">
        <v>10</v>
      </c>
      <c r="M175" s="22"/>
      <c r="N175" s="22"/>
      <c r="O175" s="10" t="s">
        <v>647</v>
      </c>
      <c r="P175" s="10" t="s">
        <v>648</v>
      </c>
      <c r="Q175" s="10" t="s">
        <v>32</v>
      </c>
      <c r="R175" s="10" t="s">
        <v>649</v>
      </c>
    </row>
    <row r="176" ht="64" customHeight="1" spans="1:18">
      <c r="A176" s="5">
        <v>171</v>
      </c>
      <c r="B176" s="10" t="s">
        <v>640</v>
      </c>
      <c r="C176" s="10" t="s">
        <v>650</v>
      </c>
      <c r="D176" s="10" t="s">
        <v>651</v>
      </c>
      <c r="E176" s="10" t="s">
        <v>25</v>
      </c>
      <c r="F176" s="10" t="s">
        <v>26</v>
      </c>
      <c r="G176" s="10">
        <v>2020</v>
      </c>
      <c r="H176" s="10" t="s">
        <v>27</v>
      </c>
      <c r="I176" s="10" t="s">
        <v>28</v>
      </c>
      <c r="J176" s="10" t="s">
        <v>652</v>
      </c>
      <c r="K176" s="22">
        <v>130</v>
      </c>
      <c r="L176" s="22">
        <v>10</v>
      </c>
      <c r="M176" s="22"/>
      <c r="N176" s="22">
        <v>120</v>
      </c>
      <c r="O176" s="10" t="s">
        <v>653</v>
      </c>
      <c r="P176" s="10" t="s">
        <v>654</v>
      </c>
      <c r="Q176" s="10" t="s">
        <v>32</v>
      </c>
      <c r="R176" s="10" t="s">
        <v>655</v>
      </c>
    </row>
    <row r="177" ht="64" customHeight="1" spans="1:18">
      <c r="A177" s="5">
        <v>172</v>
      </c>
      <c r="B177" s="10" t="s">
        <v>640</v>
      </c>
      <c r="C177" s="10" t="s">
        <v>650</v>
      </c>
      <c r="D177" s="10" t="s">
        <v>656</v>
      </c>
      <c r="E177" s="10" t="s">
        <v>25</v>
      </c>
      <c r="F177" s="10" t="s">
        <v>26</v>
      </c>
      <c r="G177" s="10">
        <v>2020</v>
      </c>
      <c r="H177" s="10" t="s">
        <v>27</v>
      </c>
      <c r="I177" s="10" t="s">
        <v>28</v>
      </c>
      <c r="J177" s="10" t="s">
        <v>657</v>
      </c>
      <c r="K177" s="22">
        <v>17.5</v>
      </c>
      <c r="L177" s="22">
        <v>10</v>
      </c>
      <c r="M177" s="22"/>
      <c r="N177" s="22">
        <v>7.5</v>
      </c>
      <c r="O177" s="10" t="s">
        <v>658</v>
      </c>
      <c r="P177" s="10" t="s">
        <v>654</v>
      </c>
      <c r="Q177" s="10" t="s">
        <v>32</v>
      </c>
      <c r="R177" s="10" t="s">
        <v>659</v>
      </c>
    </row>
    <row r="178" ht="64" customHeight="1" spans="1:18">
      <c r="A178" s="5">
        <v>173</v>
      </c>
      <c r="B178" s="10" t="s">
        <v>640</v>
      </c>
      <c r="C178" s="10" t="s">
        <v>650</v>
      </c>
      <c r="D178" s="10" t="s">
        <v>660</v>
      </c>
      <c r="E178" s="10" t="s">
        <v>25</v>
      </c>
      <c r="F178" s="10" t="s">
        <v>26</v>
      </c>
      <c r="G178" s="10">
        <v>2020</v>
      </c>
      <c r="H178" s="10" t="s">
        <v>27</v>
      </c>
      <c r="I178" s="10" t="s">
        <v>28</v>
      </c>
      <c r="J178" s="10" t="s">
        <v>661</v>
      </c>
      <c r="K178" s="22">
        <v>63</v>
      </c>
      <c r="L178" s="22">
        <v>10</v>
      </c>
      <c r="M178" s="22"/>
      <c r="N178" s="22">
        <v>53</v>
      </c>
      <c r="O178" s="10" t="s">
        <v>662</v>
      </c>
      <c r="P178" s="10" t="s">
        <v>654</v>
      </c>
      <c r="Q178" s="10" t="s">
        <v>32</v>
      </c>
      <c r="R178" s="10" t="s">
        <v>663</v>
      </c>
    </row>
    <row r="179" ht="64" customHeight="1" spans="1:18">
      <c r="A179" s="5">
        <v>174</v>
      </c>
      <c r="B179" s="10" t="s">
        <v>640</v>
      </c>
      <c r="C179" s="10" t="s">
        <v>650</v>
      </c>
      <c r="D179" s="10" t="s">
        <v>664</v>
      </c>
      <c r="E179" s="10" t="s">
        <v>25</v>
      </c>
      <c r="F179" s="10" t="s">
        <v>26</v>
      </c>
      <c r="G179" s="10">
        <v>2020</v>
      </c>
      <c r="H179" s="10" t="s">
        <v>27</v>
      </c>
      <c r="I179" s="10" t="s">
        <v>28</v>
      </c>
      <c r="J179" s="10" t="s">
        <v>661</v>
      </c>
      <c r="K179" s="22">
        <v>80</v>
      </c>
      <c r="L179" s="22">
        <v>10</v>
      </c>
      <c r="M179" s="22"/>
      <c r="N179" s="22">
        <v>70</v>
      </c>
      <c r="O179" s="10" t="s">
        <v>665</v>
      </c>
      <c r="P179" s="10" t="s">
        <v>654</v>
      </c>
      <c r="Q179" s="10" t="s">
        <v>32</v>
      </c>
      <c r="R179" s="10" t="s">
        <v>666</v>
      </c>
    </row>
    <row r="180" ht="64" customHeight="1" spans="1:18">
      <c r="A180" s="5">
        <v>175</v>
      </c>
      <c r="B180" s="10" t="s">
        <v>640</v>
      </c>
      <c r="C180" s="10" t="s">
        <v>650</v>
      </c>
      <c r="D180" s="10" t="s">
        <v>667</v>
      </c>
      <c r="E180" s="10" t="s">
        <v>25</v>
      </c>
      <c r="F180" s="10" t="s">
        <v>26</v>
      </c>
      <c r="G180" s="10">
        <v>2020</v>
      </c>
      <c r="H180" s="10" t="s">
        <v>27</v>
      </c>
      <c r="I180" s="10" t="s">
        <v>28</v>
      </c>
      <c r="J180" s="10" t="s">
        <v>668</v>
      </c>
      <c r="K180" s="22">
        <v>48</v>
      </c>
      <c r="L180" s="22">
        <v>10</v>
      </c>
      <c r="M180" s="22"/>
      <c r="N180" s="22">
        <v>38</v>
      </c>
      <c r="O180" s="10" t="s">
        <v>669</v>
      </c>
      <c r="P180" s="10" t="s">
        <v>654</v>
      </c>
      <c r="Q180" s="10" t="s">
        <v>32</v>
      </c>
      <c r="R180" s="10" t="s">
        <v>670</v>
      </c>
    </row>
    <row r="181" ht="64" customHeight="1" spans="1:18">
      <c r="A181" s="5">
        <v>176</v>
      </c>
      <c r="B181" s="10" t="s">
        <v>640</v>
      </c>
      <c r="C181" s="10" t="s">
        <v>650</v>
      </c>
      <c r="D181" s="10" t="s">
        <v>671</v>
      </c>
      <c r="E181" s="10" t="s">
        <v>25</v>
      </c>
      <c r="F181" s="10" t="s">
        <v>26</v>
      </c>
      <c r="G181" s="10">
        <v>2020</v>
      </c>
      <c r="H181" s="10" t="s">
        <v>27</v>
      </c>
      <c r="I181" s="10" t="s">
        <v>28</v>
      </c>
      <c r="J181" s="10" t="s">
        <v>657</v>
      </c>
      <c r="K181" s="22">
        <v>17.5</v>
      </c>
      <c r="L181" s="22">
        <v>10</v>
      </c>
      <c r="M181" s="22"/>
      <c r="N181" s="22">
        <v>7.5</v>
      </c>
      <c r="O181" s="10" t="s">
        <v>672</v>
      </c>
      <c r="P181" s="10" t="s">
        <v>654</v>
      </c>
      <c r="Q181" s="10" t="s">
        <v>32</v>
      </c>
      <c r="R181" s="10" t="s">
        <v>673</v>
      </c>
    </row>
    <row r="182" ht="64" customHeight="1" spans="1:18">
      <c r="A182" s="5">
        <v>177</v>
      </c>
      <c r="B182" s="10" t="s">
        <v>640</v>
      </c>
      <c r="C182" s="10" t="s">
        <v>674</v>
      </c>
      <c r="D182" s="10" t="s">
        <v>452</v>
      </c>
      <c r="E182" s="10" t="s">
        <v>25</v>
      </c>
      <c r="F182" s="10" t="s">
        <v>364</v>
      </c>
      <c r="G182" s="10">
        <v>2020</v>
      </c>
      <c r="H182" s="10" t="s">
        <v>27</v>
      </c>
      <c r="I182" s="10" t="s">
        <v>28</v>
      </c>
      <c r="J182" s="10" t="s">
        <v>675</v>
      </c>
      <c r="K182" s="22">
        <v>10</v>
      </c>
      <c r="L182" s="22">
        <v>10</v>
      </c>
      <c r="M182" s="22"/>
      <c r="N182" s="22"/>
      <c r="O182" s="10" t="s">
        <v>676</v>
      </c>
      <c r="P182" s="10" t="s">
        <v>677</v>
      </c>
      <c r="Q182" s="10" t="s">
        <v>32</v>
      </c>
      <c r="R182" s="10" t="s">
        <v>678</v>
      </c>
    </row>
    <row r="183" ht="64" customHeight="1" spans="1:18">
      <c r="A183" s="5">
        <v>178</v>
      </c>
      <c r="B183" s="10" t="s">
        <v>640</v>
      </c>
      <c r="C183" s="10" t="s">
        <v>679</v>
      </c>
      <c r="D183" s="10" t="s">
        <v>680</v>
      </c>
      <c r="E183" s="10" t="s">
        <v>25</v>
      </c>
      <c r="F183" s="10" t="s">
        <v>364</v>
      </c>
      <c r="G183" s="10">
        <v>2020</v>
      </c>
      <c r="H183" s="10" t="s">
        <v>27</v>
      </c>
      <c r="I183" s="10" t="s">
        <v>28</v>
      </c>
      <c r="J183" s="10" t="s">
        <v>681</v>
      </c>
      <c r="K183" s="22">
        <v>130</v>
      </c>
      <c r="L183" s="22">
        <v>10</v>
      </c>
      <c r="M183" s="22"/>
      <c r="N183" s="22">
        <v>120</v>
      </c>
      <c r="O183" s="10" t="s">
        <v>682</v>
      </c>
      <c r="P183" s="10" t="s">
        <v>683</v>
      </c>
      <c r="Q183" s="10" t="s">
        <v>684</v>
      </c>
      <c r="R183" s="10" t="s">
        <v>685</v>
      </c>
    </row>
    <row r="184" ht="64" customHeight="1" spans="1:18">
      <c r="A184" s="5">
        <v>179</v>
      </c>
      <c r="B184" s="10" t="s">
        <v>640</v>
      </c>
      <c r="C184" s="10" t="s">
        <v>679</v>
      </c>
      <c r="D184" s="10" t="s">
        <v>462</v>
      </c>
      <c r="E184" s="10" t="s">
        <v>25</v>
      </c>
      <c r="F184" s="10" t="s">
        <v>26</v>
      </c>
      <c r="G184" s="10">
        <v>2020</v>
      </c>
      <c r="H184" s="10" t="s">
        <v>27</v>
      </c>
      <c r="I184" s="10" t="s">
        <v>28</v>
      </c>
      <c r="J184" s="10" t="s">
        <v>686</v>
      </c>
      <c r="K184" s="22">
        <v>200</v>
      </c>
      <c r="L184" s="22">
        <v>10</v>
      </c>
      <c r="M184" s="22"/>
      <c r="N184" s="22">
        <v>190</v>
      </c>
      <c r="O184" s="10" t="s">
        <v>687</v>
      </c>
      <c r="P184" s="10" t="s">
        <v>688</v>
      </c>
      <c r="Q184" s="10" t="s">
        <v>684</v>
      </c>
      <c r="R184" s="10" t="s">
        <v>689</v>
      </c>
    </row>
    <row r="185" ht="64" customHeight="1" spans="1:18">
      <c r="A185" s="5">
        <v>180</v>
      </c>
      <c r="B185" s="10" t="s">
        <v>640</v>
      </c>
      <c r="C185" s="10" t="s">
        <v>679</v>
      </c>
      <c r="D185" s="10" t="s">
        <v>690</v>
      </c>
      <c r="E185" s="10" t="s">
        <v>25</v>
      </c>
      <c r="F185" s="10" t="s">
        <v>26</v>
      </c>
      <c r="G185" s="10">
        <v>2020</v>
      </c>
      <c r="H185" s="10" t="s">
        <v>27</v>
      </c>
      <c r="I185" s="10" t="s">
        <v>28</v>
      </c>
      <c r="J185" s="10" t="s">
        <v>691</v>
      </c>
      <c r="K185" s="22">
        <v>10</v>
      </c>
      <c r="L185" s="22">
        <v>10</v>
      </c>
      <c r="M185" s="22"/>
      <c r="N185" s="22"/>
      <c r="O185" s="10" t="s">
        <v>692</v>
      </c>
      <c r="P185" s="10" t="s">
        <v>693</v>
      </c>
      <c r="Q185" s="10" t="s">
        <v>684</v>
      </c>
      <c r="R185" s="10" t="s">
        <v>694</v>
      </c>
    </row>
    <row r="186" ht="64" customHeight="1" spans="1:18">
      <c r="A186" s="5">
        <v>181</v>
      </c>
      <c r="B186" s="10" t="s">
        <v>640</v>
      </c>
      <c r="C186" s="10" t="s">
        <v>695</v>
      </c>
      <c r="D186" s="10" t="s">
        <v>696</v>
      </c>
      <c r="E186" s="10" t="s">
        <v>25</v>
      </c>
      <c r="F186" s="10" t="s">
        <v>26</v>
      </c>
      <c r="G186" s="10">
        <v>2020</v>
      </c>
      <c r="H186" s="10" t="s">
        <v>27</v>
      </c>
      <c r="I186" s="10" t="s">
        <v>28</v>
      </c>
      <c r="J186" s="10" t="s">
        <v>697</v>
      </c>
      <c r="K186" s="22">
        <v>30</v>
      </c>
      <c r="L186" s="22">
        <v>30</v>
      </c>
      <c r="M186" s="22"/>
      <c r="N186" s="22"/>
      <c r="O186" s="10" t="s">
        <v>698</v>
      </c>
      <c r="P186" s="10" t="s">
        <v>699</v>
      </c>
      <c r="Q186" s="10" t="s">
        <v>700</v>
      </c>
      <c r="R186" s="10" t="s">
        <v>701</v>
      </c>
    </row>
    <row r="187" ht="64" customHeight="1" spans="1:18">
      <c r="A187" s="5">
        <v>182</v>
      </c>
      <c r="B187" s="10" t="s">
        <v>640</v>
      </c>
      <c r="C187" s="10" t="s">
        <v>695</v>
      </c>
      <c r="D187" s="10" t="s">
        <v>680</v>
      </c>
      <c r="E187" s="10" t="s">
        <v>25</v>
      </c>
      <c r="F187" s="10" t="s">
        <v>702</v>
      </c>
      <c r="G187" s="10">
        <v>2020</v>
      </c>
      <c r="H187" s="10" t="s">
        <v>27</v>
      </c>
      <c r="I187" s="10" t="s">
        <v>28</v>
      </c>
      <c r="J187" s="10" t="s">
        <v>703</v>
      </c>
      <c r="K187" s="22">
        <v>80</v>
      </c>
      <c r="L187" s="22">
        <v>80</v>
      </c>
      <c r="M187" s="22"/>
      <c r="N187" s="22"/>
      <c r="O187" s="10" t="s">
        <v>704</v>
      </c>
      <c r="P187" s="10" t="s">
        <v>705</v>
      </c>
      <c r="Q187" s="10" t="s">
        <v>700</v>
      </c>
      <c r="R187" s="10" t="s">
        <v>706</v>
      </c>
    </row>
    <row r="188" ht="64" customHeight="1" spans="1:18">
      <c r="A188" s="5">
        <v>183</v>
      </c>
      <c r="B188" s="10" t="s">
        <v>640</v>
      </c>
      <c r="C188" s="10" t="s">
        <v>695</v>
      </c>
      <c r="D188" s="10" t="s">
        <v>24</v>
      </c>
      <c r="E188" s="10" t="s">
        <v>25</v>
      </c>
      <c r="F188" s="10" t="s">
        <v>707</v>
      </c>
      <c r="G188" s="10">
        <v>2020</v>
      </c>
      <c r="H188" s="10" t="s">
        <v>27</v>
      </c>
      <c r="I188" s="10" t="s">
        <v>28</v>
      </c>
      <c r="J188" s="10" t="s">
        <v>708</v>
      </c>
      <c r="K188" s="22">
        <v>120</v>
      </c>
      <c r="L188" s="22">
        <v>100</v>
      </c>
      <c r="M188" s="22">
        <v>20</v>
      </c>
      <c r="N188" s="22"/>
      <c r="O188" s="10" t="s">
        <v>709</v>
      </c>
      <c r="P188" s="10" t="s">
        <v>710</v>
      </c>
      <c r="Q188" s="10" t="s">
        <v>700</v>
      </c>
      <c r="R188" s="10" t="s">
        <v>711</v>
      </c>
    </row>
    <row r="189" ht="64" customHeight="1" spans="1:18">
      <c r="A189" s="5">
        <v>184</v>
      </c>
      <c r="B189" s="10" t="s">
        <v>640</v>
      </c>
      <c r="C189" s="10" t="s">
        <v>695</v>
      </c>
      <c r="D189" s="10" t="s">
        <v>712</v>
      </c>
      <c r="E189" s="10" t="s">
        <v>25</v>
      </c>
      <c r="F189" s="10" t="s">
        <v>26</v>
      </c>
      <c r="G189" s="10">
        <v>2020</v>
      </c>
      <c r="H189" s="10" t="s">
        <v>27</v>
      </c>
      <c r="I189" s="10" t="s">
        <v>28</v>
      </c>
      <c r="J189" s="10" t="s">
        <v>713</v>
      </c>
      <c r="K189" s="22">
        <v>15</v>
      </c>
      <c r="L189" s="22">
        <v>15</v>
      </c>
      <c r="M189" s="22"/>
      <c r="N189" s="22"/>
      <c r="O189" s="10" t="s">
        <v>714</v>
      </c>
      <c r="P189" s="10" t="s">
        <v>715</v>
      </c>
      <c r="Q189" s="10" t="s">
        <v>700</v>
      </c>
      <c r="R189" s="10" t="s">
        <v>716</v>
      </c>
    </row>
    <row r="190" ht="64" customHeight="1" spans="1:18">
      <c r="A190" s="5">
        <v>185</v>
      </c>
      <c r="B190" s="10" t="s">
        <v>640</v>
      </c>
      <c r="C190" s="10" t="s">
        <v>695</v>
      </c>
      <c r="D190" s="10" t="s">
        <v>717</v>
      </c>
      <c r="E190" s="10" t="s">
        <v>25</v>
      </c>
      <c r="F190" s="10" t="s">
        <v>320</v>
      </c>
      <c r="G190" s="10">
        <v>2020</v>
      </c>
      <c r="H190" s="10" t="s">
        <v>27</v>
      </c>
      <c r="I190" s="10" t="s">
        <v>28</v>
      </c>
      <c r="J190" s="10" t="s">
        <v>718</v>
      </c>
      <c r="K190" s="22">
        <v>50</v>
      </c>
      <c r="L190" s="22">
        <v>40</v>
      </c>
      <c r="M190" s="22">
        <v>10</v>
      </c>
      <c r="N190" s="22"/>
      <c r="O190" s="10" t="s">
        <v>719</v>
      </c>
      <c r="P190" s="10" t="s">
        <v>720</v>
      </c>
      <c r="Q190" s="10" t="s">
        <v>700</v>
      </c>
      <c r="R190" s="10" t="s">
        <v>721</v>
      </c>
    </row>
    <row r="191" ht="64" customHeight="1" spans="1:18">
      <c r="A191" s="5">
        <v>186</v>
      </c>
      <c r="B191" s="10" t="s">
        <v>640</v>
      </c>
      <c r="C191" s="10" t="s">
        <v>695</v>
      </c>
      <c r="D191" s="10" t="s">
        <v>452</v>
      </c>
      <c r="E191" s="10" t="s">
        <v>25</v>
      </c>
      <c r="F191" s="10" t="s">
        <v>702</v>
      </c>
      <c r="G191" s="10">
        <v>2020</v>
      </c>
      <c r="H191" s="10" t="s">
        <v>27</v>
      </c>
      <c r="I191" s="10" t="s">
        <v>28</v>
      </c>
      <c r="J191" s="10" t="s">
        <v>722</v>
      </c>
      <c r="K191" s="22">
        <v>50</v>
      </c>
      <c r="L191" s="22">
        <v>50</v>
      </c>
      <c r="M191" s="22"/>
      <c r="N191" s="22"/>
      <c r="O191" s="10" t="s">
        <v>698</v>
      </c>
      <c r="P191" s="10" t="s">
        <v>699</v>
      </c>
      <c r="Q191" s="10" t="s">
        <v>700</v>
      </c>
      <c r="R191" s="10" t="s">
        <v>723</v>
      </c>
    </row>
    <row r="192" ht="64" customHeight="1" spans="1:18">
      <c r="A192" s="5">
        <v>187</v>
      </c>
      <c r="B192" s="10" t="s">
        <v>640</v>
      </c>
      <c r="C192" s="10" t="s">
        <v>695</v>
      </c>
      <c r="D192" s="10" t="s">
        <v>724</v>
      </c>
      <c r="E192" s="10" t="s">
        <v>25</v>
      </c>
      <c r="F192" s="10" t="s">
        <v>702</v>
      </c>
      <c r="G192" s="10">
        <v>2020</v>
      </c>
      <c r="H192" s="10" t="s">
        <v>27</v>
      </c>
      <c r="I192" s="10" t="s">
        <v>28</v>
      </c>
      <c r="J192" s="10" t="s">
        <v>725</v>
      </c>
      <c r="K192" s="22">
        <v>50</v>
      </c>
      <c r="L192" s="22">
        <v>10</v>
      </c>
      <c r="M192" s="22"/>
      <c r="N192" s="22">
        <v>40</v>
      </c>
      <c r="O192" s="10" t="s">
        <v>726</v>
      </c>
      <c r="P192" s="10" t="s">
        <v>727</v>
      </c>
      <c r="Q192" s="10" t="s">
        <v>700</v>
      </c>
      <c r="R192" s="10" t="s">
        <v>728</v>
      </c>
    </row>
    <row r="193" ht="64" customHeight="1" spans="1:18">
      <c r="A193" s="5">
        <v>188</v>
      </c>
      <c r="B193" s="10" t="s">
        <v>640</v>
      </c>
      <c r="C193" s="10" t="s">
        <v>695</v>
      </c>
      <c r="D193" s="10" t="s">
        <v>729</v>
      </c>
      <c r="E193" s="10" t="s">
        <v>25</v>
      </c>
      <c r="F193" s="10" t="s">
        <v>26</v>
      </c>
      <c r="G193" s="10">
        <v>2020</v>
      </c>
      <c r="H193" s="10" t="s">
        <v>27</v>
      </c>
      <c r="I193" s="10" t="s">
        <v>28</v>
      </c>
      <c r="J193" s="10" t="s">
        <v>730</v>
      </c>
      <c r="K193" s="22">
        <v>40</v>
      </c>
      <c r="L193" s="22">
        <v>40</v>
      </c>
      <c r="M193" s="22"/>
      <c r="N193" s="22"/>
      <c r="O193" s="10" t="s">
        <v>731</v>
      </c>
      <c r="P193" s="10" t="s">
        <v>732</v>
      </c>
      <c r="Q193" s="10" t="s">
        <v>733</v>
      </c>
      <c r="R193" s="10" t="s">
        <v>701</v>
      </c>
    </row>
    <row r="194" ht="64" customHeight="1" spans="1:18">
      <c r="A194" s="5">
        <v>189</v>
      </c>
      <c r="B194" s="10" t="s">
        <v>640</v>
      </c>
      <c r="C194" s="10" t="s">
        <v>734</v>
      </c>
      <c r="D194" s="10" t="s">
        <v>24</v>
      </c>
      <c r="E194" s="10" t="s">
        <v>25</v>
      </c>
      <c r="F194" s="10" t="s">
        <v>26</v>
      </c>
      <c r="G194" s="10">
        <v>2020</v>
      </c>
      <c r="H194" s="10" t="s">
        <v>27</v>
      </c>
      <c r="I194" s="10" t="s">
        <v>28</v>
      </c>
      <c r="J194" s="10" t="s">
        <v>735</v>
      </c>
      <c r="K194" s="22">
        <v>42</v>
      </c>
      <c r="L194" s="22">
        <v>10</v>
      </c>
      <c r="M194" s="22"/>
      <c r="N194" s="22">
        <v>32</v>
      </c>
      <c r="O194" s="10" t="s">
        <v>736</v>
      </c>
      <c r="P194" s="10" t="s">
        <v>737</v>
      </c>
      <c r="Q194" s="10" t="s">
        <v>32</v>
      </c>
      <c r="R194" s="10" t="s">
        <v>738</v>
      </c>
    </row>
    <row r="195" ht="64" customHeight="1" spans="1:18">
      <c r="A195" s="5">
        <v>190</v>
      </c>
      <c r="B195" s="10" t="s">
        <v>640</v>
      </c>
      <c r="C195" s="10" t="s">
        <v>734</v>
      </c>
      <c r="D195" s="10" t="s">
        <v>24</v>
      </c>
      <c r="E195" s="10" t="s">
        <v>25</v>
      </c>
      <c r="F195" s="10" t="s">
        <v>26</v>
      </c>
      <c r="G195" s="10">
        <v>2020</v>
      </c>
      <c r="H195" s="10" t="s">
        <v>27</v>
      </c>
      <c r="I195" s="10" t="s">
        <v>28</v>
      </c>
      <c r="J195" s="10" t="s">
        <v>739</v>
      </c>
      <c r="K195" s="22">
        <v>21</v>
      </c>
      <c r="L195" s="22">
        <v>5</v>
      </c>
      <c r="M195" s="22"/>
      <c r="N195" s="22">
        <v>16</v>
      </c>
      <c r="O195" s="10" t="s">
        <v>736</v>
      </c>
      <c r="P195" s="10" t="s">
        <v>740</v>
      </c>
      <c r="Q195" s="10" t="s">
        <v>32</v>
      </c>
      <c r="R195" s="10" t="s">
        <v>738</v>
      </c>
    </row>
    <row r="196" ht="64" customHeight="1" spans="1:18">
      <c r="A196" s="5">
        <v>191</v>
      </c>
      <c r="B196" s="10" t="s">
        <v>640</v>
      </c>
      <c r="C196" s="10" t="s">
        <v>741</v>
      </c>
      <c r="D196" s="10" t="s">
        <v>24</v>
      </c>
      <c r="E196" s="10" t="s">
        <v>25</v>
      </c>
      <c r="F196" s="10" t="s">
        <v>26</v>
      </c>
      <c r="G196" s="10">
        <v>2020</v>
      </c>
      <c r="H196" s="10" t="s">
        <v>27</v>
      </c>
      <c r="I196" s="10" t="s">
        <v>28</v>
      </c>
      <c r="J196" s="10" t="s">
        <v>742</v>
      </c>
      <c r="K196" s="22">
        <v>65</v>
      </c>
      <c r="L196" s="22">
        <v>5</v>
      </c>
      <c r="M196" s="22">
        <v>48</v>
      </c>
      <c r="N196" s="22">
        <v>12</v>
      </c>
      <c r="O196" s="10" t="s">
        <v>743</v>
      </c>
      <c r="P196" s="10" t="s">
        <v>744</v>
      </c>
      <c r="Q196" s="10" t="s">
        <v>32</v>
      </c>
      <c r="R196" s="10" t="s">
        <v>745</v>
      </c>
    </row>
    <row r="197" ht="64" customHeight="1" spans="1:18">
      <c r="A197" s="5">
        <v>192</v>
      </c>
      <c r="B197" s="10" t="s">
        <v>640</v>
      </c>
      <c r="C197" s="10" t="s">
        <v>741</v>
      </c>
      <c r="D197" s="10" t="s">
        <v>452</v>
      </c>
      <c r="E197" s="10" t="s">
        <v>25</v>
      </c>
      <c r="F197" s="10" t="s">
        <v>26</v>
      </c>
      <c r="G197" s="10">
        <v>2020</v>
      </c>
      <c r="H197" s="10" t="s">
        <v>27</v>
      </c>
      <c r="I197" s="10" t="s">
        <v>28</v>
      </c>
      <c r="J197" s="10" t="s">
        <v>746</v>
      </c>
      <c r="K197" s="22">
        <v>70</v>
      </c>
      <c r="L197" s="22">
        <v>5</v>
      </c>
      <c r="M197" s="22"/>
      <c r="N197" s="22">
        <v>65</v>
      </c>
      <c r="O197" s="10" t="s">
        <v>747</v>
      </c>
      <c r="P197" s="10" t="s">
        <v>748</v>
      </c>
      <c r="Q197" s="10" t="s">
        <v>32</v>
      </c>
      <c r="R197" s="10" t="s">
        <v>749</v>
      </c>
    </row>
    <row r="198" ht="64" customHeight="1" spans="1:18">
      <c r="A198" s="5">
        <v>193</v>
      </c>
      <c r="B198" s="10" t="s">
        <v>640</v>
      </c>
      <c r="C198" s="10" t="s">
        <v>750</v>
      </c>
      <c r="D198" s="10" t="s">
        <v>751</v>
      </c>
      <c r="E198" s="10" t="s">
        <v>58</v>
      </c>
      <c r="F198" s="10" t="s">
        <v>26</v>
      </c>
      <c r="G198" s="10">
        <v>2020</v>
      </c>
      <c r="H198" s="10" t="s">
        <v>27</v>
      </c>
      <c r="I198" s="10" t="s">
        <v>60</v>
      </c>
      <c r="J198" s="10" t="s">
        <v>752</v>
      </c>
      <c r="K198" s="22">
        <v>50</v>
      </c>
      <c r="L198" s="22">
        <v>50</v>
      </c>
      <c r="M198" s="22"/>
      <c r="N198" s="22"/>
      <c r="O198" s="10" t="s">
        <v>753</v>
      </c>
      <c r="P198" s="10" t="s">
        <v>754</v>
      </c>
      <c r="Q198" s="10" t="s">
        <v>32</v>
      </c>
      <c r="R198" s="10" t="s">
        <v>755</v>
      </c>
    </row>
    <row r="199" ht="64" customHeight="1" spans="1:18">
      <c r="A199" s="5">
        <v>194</v>
      </c>
      <c r="B199" s="10" t="s">
        <v>640</v>
      </c>
      <c r="C199" s="10" t="s">
        <v>750</v>
      </c>
      <c r="D199" s="10" t="s">
        <v>452</v>
      </c>
      <c r="E199" s="10" t="s">
        <v>25</v>
      </c>
      <c r="F199" s="10" t="s">
        <v>280</v>
      </c>
      <c r="G199" s="10">
        <v>2020</v>
      </c>
      <c r="H199" s="10" t="s">
        <v>27</v>
      </c>
      <c r="I199" s="10" t="s">
        <v>28</v>
      </c>
      <c r="J199" s="10" t="s">
        <v>756</v>
      </c>
      <c r="K199" s="22">
        <v>35</v>
      </c>
      <c r="L199" s="22">
        <v>35</v>
      </c>
      <c r="M199" s="22"/>
      <c r="N199" s="22"/>
      <c r="O199" s="10" t="s">
        <v>757</v>
      </c>
      <c r="P199" s="10" t="s">
        <v>758</v>
      </c>
      <c r="Q199" s="10" t="s">
        <v>32</v>
      </c>
      <c r="R199" s="10" t="s">
        <v>759</v>
      </c>
    </row>
    <row r="200" ht="64" customHeight="1" spans="1:18">
      <c r="A200" s="5">
        <v>195</v>
      </c>
      <c r="B200" s="10" t="s">
        <v>640</v>
      </c>
      <c r="C200" s="10" t="s">
        <v>750</v>
      </c>
      <c r="D200" s="10" t="s">
        <v>462</v>
      </c>
      <c r="E200" s="10" t="s">
        <v>25</v>
      </c>
      <c r="F200" s="10" t="s">
        <v>26</v>
      </c>
      <c r="G200" s="10">
        <v>2020</v>
      </c>
      <c r="H200" s="10" t="s">
        <v>27</v>
      </c>
      <c r="I200" s="10" t="s">
        <v>28</v>
      </c>
      <c r="J200" s="10" t="s">
        <v>760</v>
      </c>
      <c r="K200" s="22">
        <v>4</v>
      </c>
      <c r="L200" s="22">
        <v>4</v>
      </c>
      <c r="M200" s="22"/>
      <c r="N200" s="22"/>
      <c r="O200" s="10" t="s">
        <v>761</v>
      </c>
      <c r="P200" s="10" t="s">
        <v>762</v>
      </c>
      <c r="Q200" s="10" t="s">
        <v>32</v>
      </c>
      <c r="R200" s="10" t="s">
        <v>763</v>
      </c>
    </row>
    <row r="201" ht="64" customHeight="1" spans="1:18">
      <c r="A201" s="5">
        <v>196</v>
      </c>
      <c r="B201" s="10" t="s">
        <v>640</v>
      </c>
      <c r="C201" s="10" t="s">
        <v>750</v>
      </c>
      <c r="D201" s="10" t="s">
        <v>764</v>
      </c>
      <c r="E201" s="10" t="s">
        <v>25</v>
      </c>
      <c r="F201" s="10" t="s">
        <v>280</v>
      </c>
      <c r="G201" s="10">
        <v>2020</v>
      </c>
      <c r="H201" s="10" t="s">
        <v>27</v>
      </c>
      <c r="I201" s="10" t="s">
        <v>28</v>
      </c>
      <c r="J201" s="10" t="s">
        <v>765</v>
      </c>
      <c r="K201" s="22">
        <v>50</v>
      </c>
      <c r="L201" s="22">
        <v>50</v>
      </c>
      <c r="M201" s="22"/>
      <c r="N201" s="22"/>
      <c r="O201" s="10" t="s">
        <v>757</v>
      </c>
      <c r="P201" s="10" t="s">
        <v>766</v>
      </c>
      <c r="Q201" s="10" t="s">
        <v>32</v>
      </c>
      <c r="R201" s="10" t="s">
        <v>767</v>
      </c>
    </row>
    <row r="202" ht="64" customHeight="1" spans="1:18">
      <c r="A202" s="5">
        <v>197</v>
      </c>
      <c r="B202" s="10" t="s">
        <v>640</v>
      </c>
      <c r="C202" s="10" t="s">
        <v>750</v>
      </c>
      <c r="D202" s="10" t="s">
        <v>462</v>
      </c>
      <c r="E202" s="10" t="s">
        <v>25</v>
      </c>
      <c r="F202" s="10" t="s">
        <v>26</v>
      </c>
      <c r="G202" s="10">
        <v>2020</v>
      </c>
      <c r="H202" s="10" t="s">
        <v>27</v>
      </c>
      <c r="I202" s="10" t="s">
        <v>28</v>
      </c>
      <c r="J202" s="10" t="s">
        <v>768</v>
      </c>
      <c r="K202" s="22">
        <v>65</v>
      </c>
      <c r="L202" s="22">
        <v>65</v>
      </c>
      <c r="M202" s="22"/>
      <c r="N202" s="22"/>
      <c r="O202" s="10" t="s">
        <v>761</v>
      </c>
      <c r="P202" s="10" t="s">
        <v>762</v>
      </c>
      <c r="Q202" s="10" t="s">
        <v>32</v>
      </c>
      <c r="R202" s="10" t="s">
        <v>763</v>
      </c>
    </row>
    <row r="203" ht="64" customHeight="1" spans="1:18">
      <c r="A203" s="5">
        <v>198</v>
      </c>
      <c r="B203" s="10" t="s">
        <v>640</v>
      </c>
      <c r="C203" s="10" t="s">
        <v>769</v>
      </c>
      <c r="D203" s="10" t="s">
        <v>770</v>
      </c>
      <c r="E203" s="10" t="s">
        <v>25</v>
      </c>
      <c r="F203" s="10" t="s">
        <v>26</v>
      </c>
      <c r="G203" s="10">
        <v>2020</v>
      </c>
      <c r="H203" s="10" t="s">
        <v>27</v>
      </c>
      <c r="I203" s="10" t="s">
        <v>28</v>
      </c>
      <c r="J203" s="10" t="s">
        <v>771</v>
      </c>
      <c r="K203" s="22">
        <v>16</v>
      </c>
      <c r="L203" s="22">
        <v>5</v>
      </c>
      <c r="M203" s="22"/>
      <c r="N203" s="22">
        <v>11</v>
      </c>
      <c r="O203" s="10" t="s">
        <v>772</v>
      </c>
      <c r="P203" s="10" t="s">
        <v>773</v>
      </c>
      <c r="Q203" s="10" t="s">
        <v>77</v>
      </c>
      <c r="R203" s="10" t="s">
        <v>774</v>
      </c>
    </row>
    <row r="204" ht="64" customHeight="1" spans="1:18">
      <c r="A204" s="5">
        <v>199</v>
      </c>
      <c r="B204" s="10" t="s">
        <v>640</v>
      </c>
      <c r="C204" s="10" t="s">
        <v>769</v>
      </c>
      <c r="D204" s="10" t="s">
        <v>24</v>
      </c>
      <c r="E204" s="10" t="s">
        <v>25</v>
      </c>
      <c r="F204" s="10" t="s">
        <v>26</v>
      </c>
      <c r="G204" s="10">
        <v>2020</v>
      </c>
      <c r="H204" s="10" t="s">
        <v>27</v>
      </c>
      <c r="I204" s="10" t="s">
        <v>28</v>
      </c>
      <c r="J204" s="10" t="s">
        <v>775</v>
      </c>
      <c r="K204" s="22">
        <v>20</v>
      </c>
      <c r="L204" s="22">
        <v>5</v>
      </c>
      <c r="M204" s="22"/>
      <c r="N204" s="22">
        <v>15</v>
      </c>
      <c r="O204" s="10" t="s">
        <v>776</v>
      </c>
      <c r="P204" s="10" t="s">
        <v>773</v>
      </c>
      <c r="Q204" s="10" t="s">
        <v>77</v>
      </c>
      <c r="R204" s="10" t="s">
        <v>774</v>
      </c>
    </row>
    <row r="205" ht="64" customHeight="1" spans="1:18">
      <c r="A205" s="5">
        <v>200</v>
      </c>
      <c r="B205" s="10" t="s">
        <v>640</v>
      </c>
      <c r="C205" s="10" t="s">
        <v>769</v>
      </c>
      <c r="D205" s="10" t="s">
        <v>24</v>
      </c>
      <c r="E205" s="10" t="s">
        <v>25</v>
      </c>
      <c r="F205" s="10" t="s">
        <v>26</v>
      </c>
      <c r="G205" s="10">
        <v>2020</v>
      </c>
      <c r="H205" s="10" t="s">
        <v>27</v>
      </c>
      <c r="I205" s="10" t="s">
        <v>28</v>
      </c>
      <c r="J205" s="10" t="s">
        <v>777</v>
      </c>
      <c r="K205" s="22">
        <v>24</v>
      </c>
      <c r="L205" s="22">
        <v>5</v>
      </c>
      <c r="M205" s="22"/>
      <c r="N205" s="22">
        <v>19</v>
      </c>
      <c r="O205" s="10" t="s">
        <v>778</v>
      </c>
      <c r="P205" s="10" t="s">
        <v>773</v>
      </c>
      <c r="Q205" s="10" t="s">
        <v>77</v>
      </c>
      <c r="R205" s="10" t="s">
        <v>774</v>
      </c>
    </row>
    <row r="206" ht="64" customHeight="1" spans="1:18">
      <c r="A206" s="5">
        <v>201</v>
      </c>
      <c r="B206" s="10" t="s">
        <v>640</v>
      </c>
      <c r="C206" s="10" t="s">
        <v>779</v>
      </c>
      <c r="D206" s="10" t="s">
        <v>780</v>
      </c>
      <c r="E206" s="10" t="s">
        <v>25</v>
      </c>
      <c r="F206" s="10" t="s">
        <v>26</v>
      </c>
      <c r="G206" s="10">
        <v>2020</v>
      </c>
      <c r="H206" s="10" t="s">
        <v>27</v>
      </c>
      <c r="I206" s="10" t="s">
        <v>28</v>
      </c>
      <c r="J206" s="10" t="s">
        <v>781</v>
      </c>
      <c r="K206" s="22">
        <v>8</v>
      </c>
      <c r="L206" s="22">
        <v>5</v>
      </c>
      <c r="M206" s="22"/>
      <c r="N206" s="22">
        <v>3</v>
      </c>
      <c r="O206" s="10" t="s">
        <v>782</v>
      </c>
      <c r="P206" s="10" t="s">
        <v>783</v>
      </c>
      <c r="Q206" s="10" t="s">
        <v>784</v>
      </c>
      <c r="R206" s="10" t="s">
        <v>785</v>
      </c>
    </row>
    <row r="207" ht="64" customHeight="1" spans="1:18">
      <c r="A207" s="5">
        <v>202</v>
      </c>
      <c r="B207" s="10" t="s">
        <v>640</v>
      </c>
      <c r="C207" s="10" t="s">
        <v>779</v>
      </c>
      <c r="D207" s="10" t="s">
        <v>786</v>
      </c>
      <c r="E207" s="10" t="s">
        <v>58</v>
      </c>
      <c r="F207" s="10" t="s">
        <v>59</v>
      </c>
      <c r="G207" s="10">
        <v>2020</v>
      </c>
      <c r="H207" s="10" t="s">
        <v>27</v>
      </c>
      <c r="I207" s="10" t="s">
        <v>60</v>
      </c>
      <c r="J207" s="10" t="s">
        <v>787</v>
      </c>
      <c r="K207" s="22">
        <v>10</v>
      </c>
      <c r="L207" s="22">
        <v>10</v>
      </c>
      <c r="M207" s="22"/>
      <c r="N207" s="22"/>
      <c r="O207" s="10" t="s">
        <v>788</v>
      </c>
      <c r="P207" s="10" t="s">
        <v>789</v>
      </c>
      <c r="Q207" s="10" t="s">
        <v>790</v>
      </c>
      <c r="R207" s="10" t="s">
        <v>791</v>
      </c>
    </row>
    <row r="208" ht="64" customHeight="1" spans="1:18">
      <c r="A208" s="5">
        <v>203</v>
      </c>
      <c r="B208" s="10" t="s">
        <v>640</v>
      </c>
      <c r="C208" s="10" t="s">
        <v>779</v>
      </c>
      <c r="D208" s="10" t="s">
        <v>24</v>
      </c>
      <c r="E208" s="10" t="s">
        <v>25</v>
      </c>
      <c r="F208" s="10" t="s">
        <v>59</v>
      </c>
      <c r="G208" s="10">
        <v>2020</v>
      </c>
      <c r="H208" s="10" t="s">
        <v>27</v>
      </c>
      <c r="I208" s="10" t="s">
        <v>28</v>
      </c>
      <c r="J208" s="10" t="s">
        <v>792</v>
      </c>
      <c r="K208" s="22">
        <v>29</v>
      </c>
      <c r="L208" s="22">
        <v>10</v>
      </c>
      <c r="M208" s="22"/>
      <c r="N208" s="22">
        <v>19</v>
      </c>
      <c r="O208" s="10" t="s">
        <v>793</v>
      </c>
      <c r="P208" s="10" t="s">
        <v>794</v>
      </c>
      <c r="Q208" s="10" t="s">
        <v>795</v>
      </c>
      <c r="R208" s="10" t="s">
        <v>796</v>
      </c>
    </row>
    <row r="209" ht="64" customHeight="1" spans="1:18">
      <c r="A209" s="5">
        <v>204</v>
      </c>
      <c r="B209" s="10" t="s">
        <v>640</v>
      </c>
      <c r="C209" s="10" t="s">
        <v>779</v>
      </c>
      <c r="D209" s="10" t="s">
        <v>797</v>
      </c>
      <c r="E209" s="10" t="s">
        <v>25</v>
      </c>
      <c r="F209" s="10" t="s">
        <v>364</v>
      </c>
      <c r="G209" s="10">
        <v>2020</v>
      </c>
      <c r="H209" s="10" t="s">
        <v>27</v>
      </c>
      <c r="I209" s="10" t="s">
        <v>28</v>
      </c>
      <c r="J209" s="10" t="s">
        <v>798</v>
      </c>
      <c r="K209" s="22">
        <v>7</v>
      </c>
      <c r="L209" s="22">
        <v>5</v>
      </c>
      <c r="M209" s="22"/>
      <c r="N209" s="22">
        <v>2</v>
      </c>
      <c r="O209" s="10" t="s">
        <v>799</v>
      </c>
      <c r="P209" s="10" t="s">
        <v>800</v>
      </c>
      <c r="Q209" s="10" t="s">
        <v>801</v>
      </c>
      <c r="R209" s="10" t="s">
        <v>802</v>
      </c>
    </row>
    <row r="210" ht="64" customHeight="1" spans="1:18">
      <c r="A210" s="5">
        <v>205</v>
      </c>
      <c r="B210" s="10" t="s">
        <v>640</v>
      </c>
      <c r="C210" s="10" t="s">
        <v>779</v>
      </c>
      <c r="D210" s="10" t="s">
        <v>400</v>
      </c>
      <c r="E210" s="10" t="s">
        <v>25</v>
      </c>
      <c r="F210" s="10" t="s">
        <v>26</v>
      </c>
      <c r="G210" s="10">
        <v>2020</v>
      </c>
      <c r="H210" s="10" t="s">
        <v>27</v>
      </c>
      <c r="I210" s="10" t="s">
        <v>28</v>
      </c>
      <c r="J210" s="10" t="s">
        <v>803</v>
      </c>
      <c r="K210" s="22">
        <v>8</v>
      </c>
      <c r="L210" s="22">
        <v>5</v>
      </c>
      <c r="M210" s="22"/>
      <c r="N210" s="22">
        <v>3</v>
      </c>
      <c r="O210" s="10" t="s">
        <v>804</v>
      </c>
      <c r="P210" s="10" t="s">
        <v>805</v>
      </c>
      <c r="Q210" s="10" t="s">
        <v>806</v>
      </c>
      <c r="R210" s="10" t="s">
        <v>807</v>
      </c>
    </row>
    <row r="211" ht="64" customHeight="1" spans="1:18">
      <c r="A211" s="5">
        <v>206</v>
      </c>
      <c r="B211" s="10" t="s">
        <v>640</v>
      </c>
      <c r="C211" s="10" t="s">
        <v>779</v>
      </c>
      <c r="D211" s="10" t="s">
        <v>808</v>
      </c>
      <c r="E211" s="10" t="s">
        <v>25</v>
      </c>
      <c r="F211" s="10" t="s">
        <v>26</v>
      </c>
      <c r="G211" s="10">
        <v>2020</v>
      </c>
      <c r="H211" s="10" t="s">
        <v>27</v>
      </c>
      <c r="I211" s="10" t="s">
        <v>28</v>
      </c>
      <c r="J211" s="10" t="s">
        <v>809</v>
      </c>
      <c r="K211" s="22">
        <v>20</v>
      </c>
      <c r="L211" s="22">
        <v>20</v>
      </c>
      <c r="M211" s="22"/>
      <c r="N211" s="22"/>
      <c r="O211" s="10" t="s">
        <v>810</v>
      </c>
      <c r="P211" s="10" t="s">
        <v>811</v>
      </c>
      <c r="Q211" s="10" t="s">
        <v>733</v>
      </c>
      <c r="R211" s="10" t="s">
        <v>812</v>
      </c>
    </row>
    <row r="212" ht="64" customHeight="1" spans="1:18">
      <c r="A212" s="5">
        <v>207</v>
      </c>
      <c r="B212" s="10" t="s">
        <v>640</v>
      </c>
      <c r="C212" s="10" t="s">
        <v>813</v>
      </c>
      <c r="D212" s="10" t="s">
        <v>24</v>
      </c>
      <c r="E212" s="10" t="s">
        <v>25</v>
      </c>
      <c r="F212" s="10" t="s">
        <v>26</v>
      </c>
      <c r="G212" s="10">
        <v>2020</v>
      </c>
      <c r="H212" s="10" t="s">
        <v>27</v>
      </c>
      <c r="I212" s="10" t="s">
        <v>28</v>
      </c>
      <c r="J212" s="10" t="s">
        <v>814</v>
      </c>
      <c r="K212" s="22">
        <v>15</v>
      </c>
      <c r="L212" s="22">
        <v>10</v>
      </c>
      <c r="M212" s="22"/>
      <c r="N212" s="22">
        <v>5</v>
      </c>
      <c r="O212" s="10" t="s">
        <v>815</v>
      </c>
      <c r="P212" s="10" t="s">
        <v>816</v>
      </c>
      <c r="Q212" s="10" t="s">
        <v>77</v>
      </c>
      <c r="R212" s="10" t="s">
        <v>817</v>
      </c>
    </row>
    <row r="213" ht="64" customHeight="1" spans="1:18">
      <c r="A213" s="5">
        <v>208</v>
      </c>
      <c r="B213" s="10" t="s">
        <v>640</v>
      </c>
      <c r="C213" s="10" t="s">
        <v>818</v>
      </c>
      <c r="D213" s="10" t="s">
        <v>819</v>
      </c>
      <c r="E213" s="10" t="s">
        <v>25</v>
      </c>
      <c r="F213" s="10" t="s">
        <v>26</v>
      </c>
      <c r="G213" s="10">
        <v>2020</v>
      </c>
      <c r="H213" s="10" t="s">
        <v>27</v>
      </c>
      <c r="I213" s="10" t="s">
        <v>28</v>
      </c>
      <c r="J213" s="10" t="s">
        <v>820</v>
      </c>
      <c r="K213" s="22">
        <v>20</v>
      </c>
      <c r="L213" s="22">
        <v>20</v>
      </c>
      <c r="M213" s="22"/>
      <c r="N213" s="22"/>
      <c r="O213" s="10" t="s">
        <v>821</v>
      </c>
      <c r="P213" s="10" t="s">
        <v>822</v>
      </c>
      <c r="Q213" s="10" t="s">
        <v>32</v>
      </c>
      <c r="R213" s="10" t="s">
        <v>823</v>
      </c>
    </row>
    <row r="214" ht="64" customHeight="1" spans="1:18">
      <c r="A214" s="5">
        <v>209</v>
      </c>
      <c r="B214" s="10" t="s">
        <v>640</v>
      </c>
      <c r="C214" s="10" t="s">
        <v>818</v>
      </c>
      <c r="D214" s="10" t="s">
        <v>415</v>
      </c>
      <c r="E214" s="10" t="s">
        <v>58</v>
      </c>
      <c r="F214" s="10" t="s">
        <v>26</v>
      </c>
      <c r="G214" s="10">
        <v>2020</v>
      </c>
      <c r="H214" s="10" t="s">
        <v>27</v>
      </c>
      <c r="I214" s="10" t="s">
        <v>60</v>
      </c>
      <c r="J214" s="10" t="s">
        <v>824</v>
      </c>
      <c r="K214" s="22">
        <v>30</v>
      </c>
      <c r="L214" s="22">
        <v>30</v>
      </c>
      <c r="M214" s="22"/>
      <c r="N214" s="22"/>
      <c r="O214" s="10" t="s">
        <v>825</v>
      </c>
      <c r="P214" s="10" t="s">
        <v>826</v>
      </c>
      <c r="Q214" s="10" t="s">
        <v>32</v>
      </c>
      <c r="R214" s="10" t="s">
        <v>827</v>
      </c>
    </row>
    <row r="215" ht="64" customHeight="1" spans="1:18">
      <c r="A215" s="5">
        <v>210</v>
      </c>
      <c r="B215" s="10" t="s">
        <v>640</v>
      </c>
      <c r="C215" s="10" t="s">
        <v>818</v>
      </c>
      <c r="D215" s="10" t="s">
        <v>828</v>
      </c>
      <c r="E215" s="10" t="s">
        <v>25</v>
      </c>
      <c r="F215" s="10" t="s">
        <v>26</v>
      </c>
      <c r="G215" s="10">
        <v>2020</v>
      </c>
      <c r="H215" s="10" t="s">
        <v>27</v>
      </c>
      <c r="I215" s="10" t="s">
        <v>28</v>
      </c>
      <c r="J215" s="10" t="s">
        <v>829</v>
      </c>
      <c r="K215" s="22">
        <v>180</v>
      </c>
      <c r="L215" s="22">
        <v>180</v>
      </c>
      <c r="M215" s="22"/>
      <c r="N215" s="22"/>
      <c r="O215" s="10" t="s">
        <v>830</v>
      </c>
      <c r="P215" s="10" t="s">
        <v>831</v>
      </c>
      <c r="Q215" s="10" t="s">
        <v>32</v>
      </c>
      <c r="R215" s="10" t="s">
        <v>832</v>
      </c>
    </row>
    <row r="216" ht="64" customHeight="1" spans="1:18">
      <c r="A216" s="5">
        <v>211</v>
      </c>
      <c r="B216" s="10" t="s">
        <v>640</v>
      </c>
      <c r="C216" s="10" t="s">
        <v>818</v>
      </c>
      <c r="D216" s="10" t="s">
        <v>833</v>
      </c>
      <c r="E216" s="10" t="s">
        <v>58</v>
      </c>
      <c r="F216" s="10" t="s">
        <v>26</v>
      </c>
      <c r="G216" s="10">
        <v>2020</v>
      </c>
      <c r="H216" s="10" t="s">
        <v>27</v>
      </c>
      <c r="I216" s="10" t="s">
        <v>60</v>
      </c>
      <c r="J216" s="10" t="s">
        <v>834</v>
      </c>
      <c r="K216" s="22">
        <v>30</v>
      </c>
      <c r="L216" s="22">
        <v>30</v>
      </c>
      <c r="M216" s="22"/>
      <c r="N216" s="22"/>
      <c r="O216" s="10" t="s">
        <v>835</v>
      </c>
      <c r="P216" s="10" t="s">
        <v>836</v>
      </c>
      <c r="Q216" s="10" t="s">
        <v>32</v>
      </c>
      <c r="R216" s="10" t="s">
        <v>837</v>
      </c>
    </row>
    <row r="217" ht="64" customHeight="1" spans="1:18">
      <c r="A217" s="5">
        <v>212</v>
      </c>
      <c r="B217" s="10" t="s">
        <v>640</v>
      </c>
      <c r="C217" s="10" t="s">
        <v>818</v>
      </c>
      <c r="D217" s="10" t="s">
        <v>838</v>
      </c>
      <c r="E217" s="10" t="s">
        <v>58</v>
      </c>
      <c r="F217" s="10" t="s">
        <v>26</v>
      </c>
      <c r="G217" s="10">
        <v>2020</v>
      </c>
      <c r="H217" s="10" t="s">
        <v>27</v>
      </c>
      <c r="I217" s="10" t="s">
        <v>60</v>
      </c>
      <c r="J217" s="10" t="s">
        <v>839</v>
      </c>
      <c r="K217" s="22">
        <v>80</v>
      </c>
      <c r="L217" s="22">
        <v>80</v>
      </c>
      <c r="M217" s="22"/>
      <c r="N217" s="22"/>
      <c r="O217" s="10" t="s">
        <v>840</v>
      </c>
      <c r="P217" s="10" t="s">
        <v>841</v>
      </c>
      <c r="Q217" s="10" t="s">
        <v>32</v>
      </c>
      <c r="R217" s="10" t="s">
        <v>842</v>
      </c>
    </row>
    <row r="218" ht="64" customHeight="1" spans="1:18">
      <c r="A218" s="5">
        <v>213</v>
      </c>
      <c r="B218" s="10" t="s">
        <v>640</v>
      </c>
      <c r="C218" s="10" t="s">
        <v>818</v>
      </c>
      <c r="D218" s="10" t="s">
        <v>843</v>
      </c>
      <c r="E218" s="10" t="s">
        <v>58</v>
      </c>
      <c r="F218" s="10" t="s">
        <v>26</v>
      </c>
      <c r="G218" s="10">
        <v>2020</v>
      </c>
      <c r="H218" s="10" t="s">
        <v>27</v>
      </c>
      <c r="I218" s="10" t="s">
        <v>60</v>
      </c>
      <c r="J218" s="10" t="s">
        <v>844</v>
      </c>
      <c r="K218" s="22">
        <v>30</v>
      </c>
      <c r="L218" s="22">
        <v>30</v>
      </c>
      <c r="M218" s="22"/>
      <c r="N218" s="22"/>
      <c r="O218" s="10" t="s">
        <v>845</v>
      </c>
      <c r="P218" s="10" t="s">
        <v>846</v>
      </c>
      <c r="Q218" s="10" t="s">
        <v>32</v>
      </c>
      <c r="R218" s="10" t="s">
        <v>847</v>
      </c>
    </row>
    <row r="219" ht="64" customHeight="1" spans="1:18">
      <c r="A219" s="5">
        <v>214</v>
      </c>
      <c r="B219" s="10" t="s">
        <v>640</v>
      </c>
      <c r="C219" s="10" t="s">
        <v>818</v>
      </c>
      <c r="D219" s="10" t="s">
        <v>848</v>
      </c>
      <c r="E219" s="10" t="s">
        <v>25</v>
      </c>
      <c r="F219" s="10" t="s">
        <v>26</v>
      </c>
      <c r="G219" s="10">
        <v>2020</v>
      </c>
      <c r="H219" s="10" t="s">
        <v>27</v>
      </c>
      <c r="I219" s="10" t="s">
        <v>28</v>
      </c>
      <c r="J219" s="10" t="s">
        <v>849</v>
      </c>
      <c r="K219" s="22">
        <v>20</v>
      </c>
      <c r="L219" s="22">
        <v>20</v>
      </c>
      <c r="M219" s="22"/>
      <c r="N219" s="22"/>
      <c r="O219" s="10" t="s">
        <v>850</v>
      </c>
      <c r="P219" s="10" t="s">
        <v>851</v>
      </c>
      <c r="Q219" s="10" t="s">
        <v>32</v>
      </c>
      <c r="R219" s="10" t="s">
        <v>852</v>
      </c>
    </row>
    <row r="220" ht="64" customHeight="1" spans="1:18">
      <c r="A220" s="5">
        <v>215</v>
      </c>
      <c r="B220" s="10" t="s">
        <v>640</v>
      </c>
      <c r="C220" s="10" t="s">
        <v>853</v>
      </c>
      <c r="D220" s="10" t="s">
        <v>854</v>
      </c>
      <c r="E220" s="10" t="s">
        <v>25</v>
      </c>
      <c r="F220" s="10" t="s">
        <v>364</v>
      </c>
      <c r="G220" s="10">
        <v>2020</v>
      </c>
      <c r="H220" s="10" t="s">
        <v>27</v>
      </c>
      <c r="I220" s="10" t="s">
        <v>28</v>
      </c>
      <c r="J220" s="10" t="s">
        <v>855</v>
      </c>
      <c r="K220" s="22">
        <v>30</v>
      </c>
      <c r="L220" s="22">
        <v>10</v>
      </c>
      <c r="M220" s="22"/>
      <c r="N220" s="22">
        <v>20</v>
      </c>
      <c r="O220" s="10" t="s">
        <v>856</v>
      </c>
      <c r="P220" s="10" t="s">
        <v>857</v>
      </c>
      <c r="Q220" s="10" t="s">
        <v>32</v>
      </c>
      <c r="R220" s="10" t="s">
        <v>858</v>
      </c>
    </row>
    <row r="221" ht="64" customHeight="1" spans="1:18">
      <c r="A221" s="5">
        <v>216</v>
      </c>
      <c r="B221" s="10" t="s">
        <v>640</v>
      </c>
      <c r="C221" s="10" t="s">
        <v>853</v>
      </c>
      <c r="D221" s="10" t="s">
        <v>859</v>
      </c>
      <c r="E221" s="10" t="s">
        <v>58</v>
      </c>
      <c r="F221" s="10" t="s">
        <v>26</v>
      </c>
      <c r="G221" s="10">
        <v>2020</v>
      </c>
      <c r="H221" s="10" t="s">
        <v>27</v>
      </c>
      <c r="I221" s="10" t="s">
        <v>60</v>
      </c>
      <c r="J221" s="10" t="s">
        <v>860</v>
      </c>
      <c r="K221" s="22">
        <v>20</v>
      </c>
      <c r="L221" s="22">
        <v>10</v>
      </c>
      <c r="M221" s="22"/>
      <c r="N221" s="22">
        <v>10</v>
      </c>
      <c r="O221" s="10" t="s">
        <v>861</v>
      </c>
      <c r="P221" s="10" t="s">
        <v>862</v>
      </c>
      <c r="Q221" s="10" t="s">
        <v>32</v>
      </c>
      <c r="R221" s="10" t="s">
        <v>863</v>
      </c>
    </row>
    <row r="222" ht="64" customHeight="1" spans="1:18">
      <c r="A222" s="5">
        <v>217</v>
      </c>
      <c r="B222" s="10" t="s">
        <v>640</v>
      </c>
      <c r="C222" s="10" t="s">
        <v>853</v>
      </c>
      <c r="D222" s="10" t="s">
        <v>452</v>
      </c>
      <c r="E222" s="10" t="s">
        <v>25</v>
      </c>
      <c r="F222" s="10" t="s">
        <v>364</v>
      </c>
      <c r="G222" s="10">
        <v>2020</v>
      </c>
      <c r="H222" s="10" t="s">
        <v>27</v>
      </c>
      <c r="I222" s="10" t="s">
        <v>28</v>
      </c>
      <c r="J222" s="10" t="s">
        <v>864</v>
      </c>
      <c r="K222" s="22">
        <v>20</v>
      </c>
      <c r="L222" s="22">
        <v>10</v>
      </c>
      <c r="M222" s="22"/>
      <c r="N222" s="22">
        <v>10</v>
      </c>
      <c r="O222" s="10" t="s">
        <v>865</v>
      </c>
      <c r="P222" s="10" t="s">
        <v>866</v>
      </c>
      <c r="Q222" s="10" t="s">
        <v>32</v>
      </c>
      <c r="R222" s="10" t="s">
        <v>867</v>
      </c>
    </row>
    <row r="223" ht="64" customHeight="1" spans="1:18">
      <c r="A223" s="5">
        <v>218</v>
      </c>
      <c r="B223" s="10" t="s">
        <v>640</v>
      </c>
      <c r="C223" s="10" t="s">
        <v>853</v>
      </c>
      <c r="D223" s="10" t="s">
        <v>868</v>
      </c>
      <c r="E223" s="10" t="s">
        <v>25</v>
      </c>
      <c r="F223" s="10" t="s">
        <v>364</v>
      </c>
      <c r="G223" s="10">
        <v>2020</v>
      </c>
      <c r="H223" s="10" t="s">
        <v>27</v>
      </c>
      <c r="I223" s="10" t="s">
        <v>28</v>
      </c>
      <c r="J223" s="10" t="s">
        <v>869</v>
      </c>
      <c r="K223" s="22">
        <v>10</v>
      </c>
      <c r="L223" s="22">
        <v>8</v>
      </c>
      <c r="M223" s="22"/>
      <c r="N223" s="22">
        <v>2</v>
      </c>
      <c r="O223" s="10" t="s">
        <v>870</v>
      </c>
      <c r="P223" s="10" t="s">
        <v>871</v>
      </c>
      <c r="Q223" s="10" t="s">
        <v>32</v>
      </c>
      <c r="R223" s="10" t="s">
        <v>872</v>
      </c>
    </row>
    <row r="224" ht="64" customHeight="1" spans="1:18">
      <c r="A224" s="5">
        <v>219</v>
      </c>
      <c r="B224" s="10" t="s">
        <v>640</v>
      </c>
      <c r="C224" s="10" t="s">
        <v>873</v>
      </c>
      <c r="D224" s="10" t="s">
        <v>874</v>
      </c>
      <c r="E224" s="10" t="s">
        <v>25</v>
      </c>
      <c r="F224" s="10" t="s">
        <v>364</v>
      </c>
      <c r="G224" s="10">
        <v>2020</v>
      </c>
      <c r="H224" s="10" t="s">
        <v>27</v>
      </c>
      <c r="I224" s="10" t="s">
        <v>28</v>
      </c>
      <c r="J224" s="10" t="s">
        <v>875</v>
      </c>
      <c r="K224" s="22">
        <v>120</v>
      </c>
      <c r="L224" s="22">
        <v>5</v>
      </c>
      <c r="M224" s="22"/>
      <c r="N224" s="22">
        <v>115</v>
      </c>
      <c r="O224" s="10" t="s">
        <v>876</v>
      </c>
      <c r="P224" s="10" t="s">
        <v>699</v>
      </c>
      <c r="Q224" s="10" t="s">
        <v>700</v>
      </c>
      <c r="R224" s="10" t="s">
        <v>877</v>
      </c>
    </row>
    <row r="225" ht="64" customHeight="1" spans="1:18">
      <c r="A225" s="5">
        <v>220</v>
      </c>
      <c r="B225" s="10" t="s">
        <v>640</v>
      </c>
      <c r="C225" s="10" t="s">
        <v>873</v>
      </c>
      <c r="D225" s="10" t="s">
        <v>878</v>
      </c>
      <c r="E225" s="10" t="s">
        <v>25</v>
      </c>
      <c r="F225" s="10" t="s">
        <v>59</v>
      </c>
      <c r="G225" s="10">
        <v>2020</v>
      </c>
      <c r="H225" s="10" t="s">
        <v>27</v>
      </c>
      <c r="I225" s="10" t="s">
        <v>28</v>
      </c>
      <c r="J225" s="10" t="s">
        <v>879</v>
      </c>
      <c r="K225" s="22">
        <v>40</v>
      </c>
      <c r="L225" s="22">
        <v>5</v>
      </c>
      <c r="M225" s="22"/>
      <c r="N225" s="22">
        <v>35</v>
      </c>
      <c r="O225" s="10" t="s">
        <v>880</v>
      </c>
      <c r="P225" s="10" t="s">
        <v>881</v>
      </c>
      <c r="Q225" s="10" t="s">
        <v>700</v>
      </c>
      <c r="R225" s="10" t="s">
        <v>882</v>
      </c>
    </row>
    <row r="226" ht="64" customHeight="1" spans="1:18">
      <c r="A226" s="5">
        <v>221</v>
      </c>
      <c r="B226" s="10" t="s">
        <v>640</v>
      </c>
      <c r="C226" s="10" t="s">
        <v>873</v>
      </c>
      <c r="D226" s="10" t="s">
        <v>696</v>
      </c>
      <c r="E226" s="10" t="s">
        <v>25</v>
      </c>
      <c r="F226" s="10" t="s">
        <v>26</v>
      </c>
      <c r="G226" s="10">
        <v>2020</v>
      </c>
      <c r="H226" s="10" t="s">
        <v>27</v>
      </c>
      <c r="I226" s="10" t="s">
        <v>28</v>
      </c>
      <c r="J226" s="10" t="s">
        <v>883</v>
      </c>
      <c r="K226" s="22">
        <v>10</v>
      </c>
      <c r="L226" s="22">
        <v>5</v>
      </c>
      <c r="M226" s="22"/>
      <c r="N226" s="22">
        <v>5</v>
      </c>
      <c r="O226" s="10" t="s">
        <v>884</v>
      </c>
      <c r="P226" s="10" t="s">
        <v>699</v>
      </c>
      <c r="Q226" s="10" t="s">
        <v>700</v>
      </c>
      <c r="R226" s="10" t="s">
        <v>885</v>
      </c>
    </row>
    <row r="227" ht="64" customHeight="1" spans="1:18">
      <c r="A227" s="5">
        <v>222</v>
      </c>
      <c r="B227" s="10" t="s">
        <v>640</v>
      </c>
      <c r="C227" s="10" t="s">
        <v>873</v>
      </c>
      <c r="D227" s="10" t="s">
        <v>886</v>
      </c>
      <c r="E227" s="10" t="s">
        <v>25</v>
      </c>
      <c r="F227" s="10" t="s">
        <v>26</v>
      </c>
      <c r="G227" s="10">
        <v>2020</v>
      </c>
      <c r="H227" s="10" t="s">
        <v>27</v>
      </c>
      <c r="I227" s="10" t="s">
        <v>28</v>
      </c>
      <c r="J227" s="10" t="s">
        <v>887</v>
      </c>
      <c r="K227" s="22">
        <v>15</v>
      </c>
      <c r="L227" s="22">
        <v>5</v>
      </c>
      <c r="M227" s="22"/>
      <c r="N227" s="22">
        <v>10</v>
      </c>
      <c r="O227" s="10" t="s">
        <v>888</v>
      </c>
      <c r="P227" s="10" t="s">
        <v>732</v>
      </c>
      <c r="Q227" s="10" t="s">
        <v>700</v>
      </c>
      <c r="R227" s="10" t="s">
        <v>889</v>
      </c>
    </row>
    <row r="228" ht="64" customHeight="1" spans="1:18">
      <c r="A228" s="5">
        <v>223</v>
      </c>
      <c r="B228" s="10" t="s">
        <v>640</v>
      </c>
      <c r="C228" s="10" t="s">
        <v>873</v>
      </c>
      <c r="D228" s="10" t="s">
        <v>890</v>
      </c>
      <c r="E228" s="10" t="s">
        <v>25</v>
      </c>
      <c r="F228" s="10" t="s">
        <v>320</v>
      </c>
      <c r="G228" s="10">
        <v>2020</v>
      </c>
      <c r="H228" s="10" t="s">
        <v>27</v>
      </c>
      <c r="I228" s="10" t="s">
        <v>28</v>
      </c>
      <c r="J228" s="10" t="s">
        <v>891</v>
      </c>
      <c r="K228" s="22">
        <v>20</v>
      </c>
      <c r="L228" s="22">
        <v>5</v>
      </c>
      <c r="M228" s="22"/>
      <c r="N228" s="22">
        <v>15</v>
      </c>
      <c r="O228" s="10" t="s">
        <v>892</v>
      </c>
      <c r="P228" s="10" t="s">
        <v>893</v>
      </c>
      <c r="Q228" s="10" t="s">
        <v>700</v>
      </c>
      <c r="R228" s="10" t="s">
        <v>894</v>
      </c>
    </row>
    <row r="229" ht="64" customHeight="1" spans="1:18">
      <c r="A229" s="5">
        <v>224</v>
      </c>
      <c r="B229" s="11" t="s">
        <v>640</v>
      </c>
      <c r="C229" s="11" t="s">
        <v>650</v>
      </c>
      <c r="D229" s="11" t="s">
        <v>895</v>
      </c>
      <c r="E229" s="11" t="s">
        <v>25</v>
      </c>
      <c r="F229" s="11" t="s">
        <v>26</v>
      </c>
      <c r="G229" s="11">
        <v>2020</v>
      </c>
      <c r="H229" s="11" t="s">
        <v>27</v>
      </c>
      <c r="I229" s="11" t="s">
        <v>186</v>
      </c>
      <c r="J229" s="11" t="s">
        <v>187</v>
      </c>
      <c r="K229" s="23">
        <v>5.824</v>
      </c>
      <c r="L229" s="23"/>
      <c r="M229" s="23">
        <v>5.824</v>
      </c>
      <c r="N229" s="23"/>
      <c r="O229" s="11" t="s">
        <v>188</v>
      </c>
      <c r="P229" s="11" t="s">
        <v>189</v>
      </c>
      <c r="Q229" s="11" t="s">
        <v>77</v>
      </c>
      <c r="R229" s="11" t="s">
        <v>190</v>
      </c>
    </row>
    <row r="230" ht="64" customHeight="1" spans="1:18">
      <c r="A230" s="5">
        <v>225</v>
      </c>
      <c r="B230" s="11" t="s">
        <v>640</v>
      </c>
      <c r="C230" s="11" t="s">
        <v>695</v>
      </c>
      <c r="D230" s="11" t="s">
        <v>896</v>
      </c>
      <c r="E230" s="11" t="s">
        <v>25</v>
      </c>
      <c r="F230" s="11" t="s">
        <v>26</v>
      </c>
      <c r="G230" s="11">
        <v>2020</v>
      </c>
      <c r="H230" s="11" t="s">
        <v>27</v>
      </c>
      <c r="I230" s="11" t="s">
        <v>186</v>
      </c>
      <c r="J230" s="11" t="s">
        <v>187</v>
      </c>
      <c r="K230" s="23">
        <v>4</v>
      </c>
      <c r="L230" s="23"/>
      <c r="M230" s="23">
        <v>4</v>
      </c>
      <c r="N230" s="23"/>
      <c r="O230" s="11" t="s">
        <v>188</v>
      </c>
      <c r="P230" s="11" t="s">
        <v>189</v>
      </c>
      <c r="Q230" s="11" t="s">
        <v>77</v>
      </c>
      <c r="R230" s="11" t="s">
        <v>190</v>
      </c>
    </row>
    <row r="231" ht="64" customHeight="1" spans="1:18">
      <c r="A231" s="5">
        <v>226</v>
      </c>
      <c r="B231" s="11" t="s">
        <v>640</v>
      </c>
      <c r="C231" s="11" t="s">
        <v>897</v>
      </c>
      <c r="D231" s="11" t="s">
        <v>898</v>
      </c>
      <c r="E231" s="11" t="s">
        <v>25</v>
      </c>
      <c r="F231" s="11" t="s">
        <v>26</v>
      </c>
      <c r="G231" s="11">
        <v>2020</v>
      </c>
      <c r="H231" s="11" t="s">
        <v>27</v>
      </c>
      <c r="I231" s="11" t="s">
        <v>186</v>
      </c>
      <c r="J231" s="11" t="s">
        <v>187</v>
      </c>
      <c r="K231" s="23">
        <v>4</v>
      </c>
      <c r="L231" s="23"/>
      <c r="M231" s="23">
        <v>4</v>
      </c>
      <c r="N231" s="23"/>
      <c r="O231" s="11" t="s">
        <v>188</v>
      </c>
      <c r="P231" s="11" t="s">
        <v>189</v>
      </c>
      <c r="Q231" s="11" t="s">
        <v>77</v>
      </c>
      <c r="R231" s="11" t="s">
        <v>190</v>
      </c>
    </row>
    <row r="232" ht="64" customHeight="1" spans="1:18">
      <c r="A232" s="5">
        <v>227</v>
      </c>
      <c r="B232" s="11" t="s">
        <v>640</v>
      </c>
      <c r="C232" s="11" t="s">
        <v>813</v>
      </c>
      <c r="D232" s="11" t="s">
        <v>899</v>
      </c>
      <c r="E232" s="11" t="s">
        <v>25</v>
      </c>
      <c r="F232" s="11" t="s">
        <v>26</v>
      </c>
      <c r="G232" s="11">
        <v>2020</v>
      </c>
      <c r="H232" s="11" t="s">
        <v>27</v>
      </c>
      <c r="I232" s="11" t="s">
        <v>196</v>
      </c>
      <c r="J232" s="11">
        <v>1.238</v>
      </c>
      <c r="K232" s="23">
        <f>SUM(L232:N232)</f>
        <v>49.52</v>
      </c>
      <c r="L232" s="23"/>
      <c r="M232" s="23">
        <f>J232*13</f>
        <v>16.094</v>
      </c>
      <c r="N232" s="23">
        <f>J232*27</f>
        <v>33.426</v>
      </c>
      <c r="O232" s="11" t="s">
        <v>182</v>
      </c>
      <c r="P232" s="11" t="s">
        <v>197</v>
      </c>
      <c r="Q232" s="11" t="s">
        <v>32</v>
      </c>
      <c r="R232" s="11" t="s">
        <v>198</v>
      </c>
    </row>
    <row r="233" ht="64" customHeight="1" spans="1:18">
      <c r="A233" s="5">
        <v>228</v>
      </c>
      <c r="B233" s="11" t="s">
        <v>640</v>
      </c>
      <c r="C233" s="11" t="s">
        <v>734</v>
      </c>
      <c r="D233" s="11" t="s">
        <v>900</v>
      </c>
      <c r="E233" s="11" t="s">
        <v>58</v>
      </c>
      <c r="F233" s="11" t="s">
        <v>26</v>
      </c>
      <c r="G233" s="11">
        <v>2020</v>
      </c>
      <c r="H233" s="11" t="s">
        <v>27</v>
      </c>
      <c r="I233" s="11" t="s">
        <v>105</v>
      </c>
      <c r="J233" s="11" t="s">
        <v>901</v>
      </c>
      <c r="K233" s="23">
        <v>40</v>
      </c>
      <c r="L233" s="23">
        <v>40</v>
      </c>
      <c r="M233" s="23"/>
      <c r="N233" s="23"/>
      <c r="O233" s="11" t="s">
        <v>902</v>
      </c>
      <c r="P233" s="11" t="s">
        <v>903</v>
      </c>
      <c r="Q233" s="11" t="s">
        <v>733</v>
      </c>
      <c r="R233" s="11" t="s">
        <v>904</v>
      </c>
    </row>
    <row r="234" ht="64" customHeight="1" spans="1:18">
      <c r="A234" s="5">
        <v>229</v>
      </c>
      <c r="B234" s="11" t="s">
        <v>640</v>
      </c>
      <c r="C234" s="11" t="s">
        <v>897</v>
      </c>
      <c r="D234" s="11" t="s">
        <v>905</v>
      </c>
      <c r="E234" s="11" t="s">
        <v>58</v>
      </c>
      <c r="F234" s="11" t="s">
        <v>26</v>
      </c>
      <c r="G234" s="11">
        <v>2020</v>
      </c>
      <c r="H234" s="11" t="s">
        <v>27</v>
      </c>
      <c r="I234" s="11" t="s">
        <v>105</v>
      </c>
      <c r="J234" s="11" t="s">
        <v>906</v>
      </c>
      <c r="K234" s="23">
        <v>60</v>
      </c>
      <c r="L234" s="23">
        <v>60</v>
      </c>
      <c r="M234" s="23"/>
      <c r="N234" s="23"/>
      <c r="O234" s="11" t="s">
        <v>907</v>
      </c>
      <c r="P234" s="11" t="s">
        <v>908</v>
      </c>
      <c r="Q234" s="11" t="s">
        <v>733</v>
      </c>
      <c r="R234" s="11" t="s">
        <v>909</v>
      </c>
    </row>
    <row r="235" ht="64" customHeight="1" spans="1:18">
      <c r="A235" s="5">
        <v>230</v>
      </c>
      <c r="B235" s="11" t="s">
        <v>640</v>
      </c>
      <c r="C235" s="11" t="s">
        <v>679</v>
      </c>
      <c r="D235" s="11" t="s">
        <v>910</v>
      </c>
      <c r="E235" s="11" t="s">
        <v>58</v>
      </c>
      <c r="F235" s="11" t="s">
        <v>26</v>
      </c>
      <c r="G235" s="11">
        <v>2020</v>
      </c>
      <c r="H235" s="11" t="s">
        <v>27</v>
      </c>
      <c r="I235" s="11" t="s">
        <v>105</v>
      </c>
      <c r="J235" s="11" t="s">
        <v>911</v>
      </c>
      <c r="K235" s="23">
        <v>80</v>
      </c>
      <c r="L235" s="23">
        <v>80</v>
      </c>
      <c r="M235" s="23"/>
      <c r="N235" s="23"/>
      <c r="O235" s="11" t="s">
        <v>912</v>
      </c>
      <c r="P235" s="11" t="s">
        <v>913</v>
      </c>
      <c r="Q235" s="11" t="s">
        <v>733</v>
      </c>
      <c r="R235" s="11" t="s">
        <v>914</v>
      </c>
    </row>
    <row r="236" ht="64" customHeight="1" spans="1:18">
      <c r="A236" s="5">
        <v>231</v>
      </c>
      <c r="B236" s="11" t="s">
        <v>640</v>
      </c>
      <c r="C236" s="11" t="s">
        <v>679</v>
      </c>
      <c r="D236" s="11" t="s">
        <v>915</v>
      </c>
      <c r="E236" s="11" t="s">
        <v>58</v>
      </c>
      <c r="F236" s="11" t="s">
        <v>26</v>
      </c>
      <c r="G236" s="11">
        <v>2020</v>
      </c>
      <c r="H236" s="11" t="s">
        <v>27</v>
      </c>
      <c r="I236" s="11" t="s">
        <v>105</v>
      </c>
      <c r="J236" s="11" t="s">
        <v>916</v>
      </c>
      <c r="K236" s="23">
        <v>30</v>
      </c>
      <c r="L236" s="23">
        <v>30</v>
      </c>
      <c r="M236" s="23"/>
      <c r="N236" s="23"/>
      <c r="O236" s="11" t="s">
        <v>917</v>
      </c>
      <c r="P236" s="11" t="s">
        <v>918</v>
      </c>
      <c r="Q236" s="11" t="s">
        <v>733</v>
      </c>
      <c r="R236" s="11" t="s">
        <v>919</v>
      </c>
    </row>
    <row r="237" ht="64" customHeight="1" spans="1:18">
      <c r="A237" s="5">
        <v>232</v>
      </c>
      <c r="B237" s="11" t="s">
        <v>640</v>
      </c>
      <c r="C237" s="11" t="s">
        <v>741</v>
      </c>
      <c r="D237" s="11" t="s">
        <v>920</v>
      </c>
      <c r="E237" s="11" t="s">
        <v>58</v>
      </c>
      <c r="F237" s="11" t="s">
        <v>26</v>
      </c>
      <c r="G237" s="11">
        <v>2020</v>
      </c>
      <c r="H237" s="11" t="s">
        <v>27</v>
      </c>
      <c r="I237" s="11" t="s">
        <v>105</v>
      </c>
      <c r="J237" s="11" t="s">
        <v>921</v>
      </c>
      <c r="K237" s="23">
        <v>60</v>
      </c>
      <c r="L237" s="23">
        <v>60</v>
      </c>
      <c r="M237" s="23"/>
      <c r="N237" s="23"/>
      <c r="O237" s="11" t="s">
        <v>907</v>
      </c>
      <c r="P237" s="11" t="s">
        <v>908</v>
      </c>
      <c r="Q237" s="11" t="s">
        <v>733</v>
      </c>
      <c r="R237" s="11" t="s">
        <v>909</v>
      </c>
    </row>
    <row r="238" ht="64" customHeight="1" spans="1:18">
      <c r="A238" s="5">
        <v>233</v>
      </c>
      <c r="B238" s="11" t="s">
        <v>640</v>
      </c>
      <c r="C238" s="11" t="s">
        <v>779</v>
      </c>
      <c r="D238" s="11" t="s">
        <v>922</v>
      </c>
      <c r="E238" s="11" t="s">
        <v>58</v>
      </c>
      <c r="F238" s="11" t="s">
        <v>26</v>
      </c>
      <c r="G238" s="11">
        <v>2020</v>
      </c>
      <c r="H238" s="11" t="s">
        <v>27</v>
      </c>
      <c r="I238" s="11" t="s">
        <v>105</v>
      </c>
      <c r="J238" s="11" t="s">
        <v>923</v>
      </c>
      <c r="K238" s="23">
        <v>80</v>
      </c>
      <c r="L238" s="23">
        <v>80</v>
      </c>
      <c r="M238" s="23"/>
      <c r="N238" s="23"/>
      <c r="O238" s="11" t="s">
        <v>912</v>
      </c>
      <c r="P238" s="11" t="s">
        <v>913</v>
      </c>
      <c r="Q238" s="11" t="s">
        <v>733</v>
      </c>
      <c r="R238" s="11" t="s">
        <v>914</v>
      </c>
    </row>
    <row r="239" ht="64" customHeight="1" spans="1:18">
      <c r="A239" s="5">
        <v>234</v>
      </c>
      <c r="B239" s="11" t="s">
        <v>640</v>
      </c>
      <c r="C239" s="11" t="s">
        <v>679</v>
      </c>
      <c r="D239" s="11" t="s">
        <v>924</v>
      </c>
      <c r="E239" s="11" t="s">
        <v>219</v>
      </c>
      <c r="F239" s="11" t="s">
        <v>110</v>
      </c>
      <c r="G239" s="11">
        <v>2020</v>
      </c>
      <c r="H239" s="11" t="s">
        <v>27</v>
      </c>
      <c r="I239" s="11" t="s">
        <v>220</v>
      </c>
      <c r="J239" s="11" t="s">
        <v>925</v>
      </c>
      <c r="K239" s="23">
        <f>L239+M239+N239</f>
        <v>2</v>
      </c>
      <c r="L239" s="23"/>
      <c r="M239" s="23">
        <v>2</v>
      </c>
      <c r="N239" s="23"/>
      <c r="O239" s="11" t="s">
        <v>926</v>
      </c>
      <c r="P239" s="11" t="s">
        <v>223</v>
      </c>
      <c r="Q239" s="11" t="s">
        <v>224</v>
      </c>
      <c r="R239" s="11" t="s">
        <v>230</v>
      </c>
    </row>
    <row r="240" ht="64" customHeight="1" spans="1:18">
      <c r="A240" s="5">
        <v>235</v>
      </c>
      <c r="B240" s="10" t="s">
        <v>927</v>
      </c>
      <c r="C240" s="10" t="s">
        <v>928</v>
      </c>
      <c r="D240" s="10" t="s">
        <v>929</v>
      </c>
      <c r="E240" s="10" t="s">
        <v>25</v>
      </c>
      <c r="F240" s="10" t="s">
        <v>280</v>
      </c>
      <c r="G240" s="10">
        <v>2020</v>
      </c>
      <c r="H240" s="10" t="s">
        <v>27</v>
      </c>
      <c r="I240" s="10" t="s">
        <v>28</v>
      </c>
      <c r="J240" s="10" t="s">
        <v>930</v>
      </c>
      <c r="K240" s="22">
        <v>9.8</v>
      </c>
      <c r="L240" s="22">
        <v>5</v>
      </c>
      <c r="M240" s="22">
        <v>3.8</v>
      </c>
      <c r="N240" s="22">
        <v>1</v>
      </c>
      <c r="O240" s="10" t="s">
        <v>931</v>
      </c>
      <c r="P240" s="10" t="s">
        <v>274</v>
      </c>
      <c r="Q240" s="10" t="s">
        <v>32</v>
      </c>
      <c r="R240" s="10" t="s">
        <v>932</v>
      </c>
    </row>
    <row r="241" ht="64" customHeight="1" spans="1:18">
      <c r="A241" s="5">
        <v>236</v>
      </c>
      <c r="B241" s="10" t="s">
        <v>927</v>
      </c>
      <c r="C241" s="10" t="s">
        <v>928</v>
      </c>
      <c r="D241" s="10" t="s">
        <v>933</v>
      </c>
      <c r="E241" s="10" t="s">
        <v>25</v>
      </c>
      <c r="F241" s="10" t="s">
        <v>59</v>
      </c>
      <c r="G241" s="10">
        <v>2020</v>
      </c>
      <c r="H241" s="10" t="s">
        <v>27</v>
      </c>
      <c r="I241" s="10" t="s">
        <v>28</v>
      </c>
      <c r="J241" s="10" t="s">
        <v>934</v>
      </c>
      <c r="K241" s="22">
        <v>12</v>
      </c>
      <c r="L241" s="22">
        <v>7</v>
      </c>
      <c r="M241" s="22">
        <v>3</v>
      </c>
      <c r="N241" s="22">
        <v>2</v>
      </c>
      <c r="O241" s="10" t="s">
        <v>935</v>
      </c>
      <c r="P241" s="10" t="s">
        <v>274</v>
      </c>
      <c r="Q241" s="10" t="s">
        <v>32</v>
      </c>
      <c r="R241" s="10" t="s">
        <v>936</v>
      </c>
    </row>
    <row r="242" ht="64" customHeight="1" spans="1:18">
      <c r="A242" s="5">
        <v>237</v>
      </c>
      <c r="B242" s="10" t="s">
        <v>927</v>
      </c>
      <c r="C242" s="10" t="s">
        <v>928</v>
      </c>
      <c r="D242" s="10" t="s">
        <v>937</v>
      </c>
      <c r="E242" s="10" t="s">
        <v>25</v>
      </c>
      <c r="F242" s="10" t="s">
        <v>59</v>
      </c>
      <c r="G242" s="10">
        <v>2020</v>
      </c>
      <c r="H242" s="10" t="s">
        <v>27</v>
      </c>
      <c r="I242" s="10" t="s">
        <v>28</v>
      </c>
      <c r="J242" s="10" t="s">
        <v>934</v>
      </c>
      <c r="K242" s="22">
        <v>11.5</v>
      </c>
      <c r="L242" s="22">
        <v>7</v>
      </c>
      <c r="M242" s="22">
        <v>3</v>
      </c>
      <c r="N242" s="22">
        <v>1.5</v>
      </c>
      <c r="O242" s="10" t="s">
        <v>935</v>
      </c>
      <c r="P242" s="10" t="s">
        <v>274</v>
      </c>
      <c r="Q242" s="10" t="s">
        <v>32</v>
      </c>
      <c r="R242" s="10" t="s">
        <v>936</v>
      </c>
    </row>
    <row r="243" ht="64" customHeight="1" spans="1:18">
      <c r="A243" s="5">
        <v>238</v>
      </c>
      <c r="B243" s="10" t="s">
        <v>927</v>
      </c>
      <c r="C243" s="10" t="s">
        <v>928</v>
      </c>
      <c r="D243" s="10" t="s">
        <v>938</v>
      </c>
      <c r="E243" s="10" t="s">
        <v>25</v>
      </c>
      <c r="F243" s="10" t="s">
        <v>59</v>
      </c>
      <c r="G243" s="10">
        <v>2020</v>
      </c>
      <c r="H243" s="10" t="s">
        <v>27</v>
      </c>
      <c r="I243" s="10" t="s">
        <v>28</v>
      </c>
      <c r="J243" s="10" t="s">
        <v>939</v>
      </c>
      <c r="K243" s="22">
        <v>21</v>
      </c>
      <c r="L243" s="22">
        <v>15</v>
      </c>
      <c r="M243" s="22">
        <v>3</v>
      </c>
      <c r="N243" s="22">
        <v>3</v>
      </c>
      <c r="O243" s="10" t="s">
        <v>940</v>
      </c>
      <c r="P243" s="10" t="s">
        <v>941</v>
      </c>
      <c r="Q243" s="10" t="s">
        <v>32</v>
      </c>
      <c r="R243" s="10" t="s">
        <v>942</v>
      </c>
    </row>
    <row r="244" ht="64" customHeight="1" spans="1:18">
      <c r="A244" s="5">
        <v>239</v>
      </c>
      <c r="B244" s="10" t="s">
        <v>927</v>
      </c>
      <c r="C244" s="10" t="s">
        <v>928</v>
      </c>
      <c r="D244" s="10" t="s">
        <v>943</v>
      </c>
      <c r="E244" s="10" t="s">
        <v>25</v>
      </c>
      <c r="F244" s="10" t="s">
        <v>59</v>
      </c>
      <c r="G244" s="10">
        <v>2020</v>
      </c>
      <c r="H244" s="10" t="s">
        <v>27</v>
      </c>
      <c r="I244" s="10" t="s">
        <v>28</v>
      </c>
      <c r="J244" s="10" t="s">
        <v>939</v>
      </c>
      <c r="K244" s="22">
        <v>25</v>
      </c>
      <c r="L244" s="22">
        <v>20</v>
      </c>
      <c r="M244" s="22">
        <v>2</v>
      </c>
      <c r="N244" s="22">
        <v>3</v>
      </c>
      <c r="O244" s="10" t="s">
        <v>944</v>
      </c>
      <c r="P244" s="10" t="s">
        <v>945</v>
      </c>
      <c r="Q244" s="10" t="s">
        <v>32</v>
      </c>
      <c r="R244" s="10" t="s">
        <v>946</v>
      </c>
    </row>
    <row r="245" ht="64" customHeight="1" spans="1:18">
      <c r="A245" s="5">
        <v>240</v>
      </c>
      <c r="B245" s="10" t="s">
        <v>927</v>
      </c>
      <c r="C245" s="10" t="s">
        <v>947</v>
      </c>
      <c r="D245" s="10" t="s">
        <v>24</v>
      </c>
      <c r="E245" s="10" t="s">
        <v>25</v>
      </c>
      <c r="F245" s="10" t="s">
        <v>26</v>
      </c>
      <c r="G245" s="10">
        <v>2020</v>
      </c>
      <c r="H245" s="10" t="s">
        <v>27</v>
      </c>
      <c r="I245" s="10" t="s">
        <v>28</v>
      </c>
      <c r="J245" s="10" t="s">
        <v>948</v>
      </c>
      <c r="K245" s="22">
        <v>42</v>
      </c>
      <c r="L245" s="22">
        <v>35</v>
      </c>
      <c r="M245" s="22">
        <v>7</v>
      </c>
      <c r="N245" s="22"/>
      <c r="O245" s="10" t="s">
        <v>949</v>
      </c>
      <c r="P245" s="10" t="s">
        <v>950</v>
      </c>
      <c r="Q245" s="10" t="s">
        <v>32</v>
      </c>
      <c r="R245" s="10" t="s">
        <v>951</v>
      </c>
    </row>
    <row r="246" ht="64" customHeight="1" spans="1:18">
      <c r="A246" s="5">
        <v>241</v>
      </c>
      <c r="B246" s="10" t="s">
        <v>927</v>
      </c>
      <c r="C246" s="10" t="s">
        <v>947</v>
      </c>
      <c r="D246" s="10" t="s">
        <v>24</v>
      </c>
      <c r="E246" s="10" t="s">
        <v>25</v>
      </c>
      <c r="F246" s="10" t="s">
        <v>26</v>
      </c>
      <c r="G246" s="10">
        <v>2020</v>
      </c>
      <c r="H246" s="10" t="s">
        <v>27</v>
      </c>
      <c r="I246" s="10" t="s">
        <v>28</v>
      </c>
      <c r="J246" s="10" t="s">
        <v>952</v>
      </c>
      <c r="K246" s="22">
        <v>35</v>
      </c>
      <c r="L246" s="22">
        <v>30</v>
      </c>
      <c r="M246" s="22">
        <v>5</v>
      </c>
      <c r="N246" s="22"/>
      <c r="O246" s="10" t="s">
        <v>953</v>
      </c>
      <c r="P246" s="10" t="s">
        <v>950</v>
      </c>
      <c r="Q246" s="10" t="s">
        <v>32</v>
      </c>
      <c r="R246" s="10" t="s">
        <v>954</v>
      </c>
    </row>
    <row r="247" ht="64" customHeight="1" spans="1:18">
      <c r="A247" s="5">
        <v>242</v>
      </c>
      <c r="B247" s="10" t="s">
        <v>927</v>
      </c>
      <c r="C247" s="10" t="s">
        <v>955</v>
      </c>
      <c r="D247" s="10" t="s">
        <v>24</v>
      </c>
      <c r="E247" s="10" t="s">
        <v>25</v>
      </c>
      <c r="F247" s="10" t="s">
        <v>26</v>
      </c>
      <c r="G247" s="10">
        <v>2020</v>
      </c>
      <c r="H247" s="10" t="s">
        <v>27</v>
      </c>
      <c r="I247" s="10" t="s">
        <v>28</v>
      </c>
      <c r="J247" s="10" t="s">
        <v>956</v>
      </c>
      <c r="K247" s="22">
        <v>30</v>
      </c>
      <c r="L247" s="22">
        <v>5</v>
      </c>
      <c r="M247" s="22"/>
      <c r="N247" s="22">
        <v>25</v>
      </c>
      <c r="O247" s="10" t="s">
        <v>957</v>
      </c>
      <c r="P247" s="10" t="s">
        <v>958</v>
      </c>
      <c r="Q247" s="10" t="s">
        <v>32</v>
      </c>
      <c r="R247" s="10" t="s">
        <v>959</v>
      </c>
    </row>
    <row r="248" ht="64" customHeight="1" spans="1:18">
      <c r="A248" s="5">
        <v>243</v>
      </c>
      <c r="B248" s="10" t="s">
        <v>927</v>
      </c>
      <c r="C248" s="10" t="s">
        <v>955</v>
      </c>
      <c r="D248" s="10" t="s">
        <v>24</v>
      </c>
      <c r="E248" s="10" t="s">
        <v>25</v>
      </c>
      <c r="F248" s="10" t="s">
        <v>26</v>
      </c>
      <c r="G248" s="10">
        <v>2020</v>
      </c>
      <c r="H248" s="10" t="s">
        <v>27</v>
      </c>
      <c r="I248" s="10" t="s">
        <v>28</v>
      </c>
      <c r="J248" s="10" t="s">
        <v>960</v>
      </c>
      <c r="K248" s="22">
        <v>15</v>
      </c>
      <c r="L248" s="22">
        <v>10</v>
      </c>
      <c r="M248" s="22"/>
      <c r="N248" s="22">
        <v>5</v>
      </c>
      <c r="O248" s="10" t="s">
        <v>961</v>
      </c>
      <c r="P248" s="10" t="s">
        <v>962</v>
      </c>
      <c r="Q248" s="10" t="s">
        <v>963</v>
      </c>
      <c r="R248" s="10" t="s">
        <v>964</v>
      </c>
    </row>
    <row r="249" ht="64" customHeight="1" spans="1:18">
      <c r="A249" s="5">
        <v>244</v>
      </c>
      <c r="B249" s="10" t="s">
        <v>927</v>
      </c>
      <c r="C249" s="10" t="s">
        <v>965</v>
      </c>
      <c r="D249" s="10" t="s">
        <v>462</v>
      </c>
      <c r="E249" s="10" t="s">
        <v>25</v>
      </c>
      <c r="F249" s="10" t="s">
        <v>26</v>
      </c>
      <c r="G249" s="10">
        <v>2020</v>
      </c>
      <c r="H249" s="10" t="s">
        <v>27</v>
      </c>
      <c r="I249" s="10" t="s">
        <v>28</v>
      </c>
      <c r="J249" s="10" t="s">
        <v>966</v>
      </c>
      <c r="K249" s="22">
        <v>57.8</v>
      </c>
      <c r="L249" s="22">
        <v>20</v>
      </c>
      <c r="M249" s="22"/>
      <c r="N249" s="22">
        <v>37.8</v>
      </c>
      <c r="O249" s="10" t="s">
        <v>961</v>
      </c>
      <c r="P249" s="10" t="s">
        <v>962</v>
      </c>
      <c r="Q249" s="10" t="s">
        <v>963</v>
      </c>
      <c r="R249" s="10" t="s">
        <v>964</v>
      </c>
    </row>
    <row r="250" ht="64" customHeight="1" spans="1:18">
      <c r="A250" s="5">
        <v>245</v>
      </c>
      <c r="B250" s="10" t="s">
        <v>927</v>
      </c>
      <c r="C250" s="10" t="s">
        <v>965</v>
      </c>
      <c r="D250" s="10" t="s">
        <v>462</v>
      </c>
      <c r="E250" s="10" t="s">
        <v>25</v>
      </c>
      <c r="F250" s="10" t="s">
        <v>26</v>
      </c>
      <c r="G250" s="10">
        <v>2020</v>
      </c>
      <c r="H250" s="10" t="s">
        <v>27</v>
      </c>
      <c r="I250" s="10" t="s">
        <v>28</v>
      </c>
      <c r="J250" s="10" t="s">
        <v>967</v>
      </c>
      <c r="K250" s="22">
        <v>42.4</v>
      </c>
      <c r="L250" s="22">
        <v>20</v>
      </c>
      <c r="M250" s="22"/>
      <c r="N250" s="22">
        <v>22.4</v>
      </c>
      <c r="O250" s="10" t="s">
        <v>968</v>
      </c>
      <c r="P250" s="10" t="s">
        <v>958</v>
      </c>
      <c r="Q250" s="10" t="s">
        <v>963</v>
      </c>
      <c r="R250" s="10" t="s">
        <v>964</v>
      </c>
    </row>
    <row r="251" ht="64" customHeight="1" spans="1:18">
      <c r="A251" s="5">
        <v>246</v>
      </c>
      <c r="B251" s="10" t="s">
        <v>927</v>
      </c>
      <c r="C251" s="10" t="s">
        <v>965</v>
      </c>
      <c r="D251" s="10" t="s">
        <v>462</v>
      </c>
      <c r="E251" s="10" t="s">
        <v>25</v>
      </c>
      <c r="F251" s="10" t="s">
        <v>26</v>
      </c>
      <c r="G251" s="10">
        <v>2020</v>
      </c>
      <c r="H251" s="10" t="s">
        <v>27</v>
      </c>
      <c r="I251" s="10" t="s">
        <v>28</v>
      </c>
      <c r="J251" s="10" t="s">
        <v>969</v>
      </c>
      <c r="K251" s="22">
        <v>77</v>
      </c>
      <c r="L251" s="22">
        <v>27</v>
      </c>
      <c r="M251" s="22"/>
      <c r="N251" s="22">
        <v>50</v>
      </c>
      <c r="O251" s="10" t="s">
        <v>970</v>
      </c>
      <c r="P251" s="10" t="s">
        <v>971</v>
      </c>
      <c r="Q251" s="10" t="s">
        <v>963</v>
      </c>
      <c r="R251" s="10" t="s">
        <v>972</v>
      </c>
    </row>
    <row r="252" ht="64" customHeight="1" spans="1:18">
      <c r="A252" s="5">
        <v>247</v>
      </c>
      <c r="B252" s="10" t="s">
        <v>927</v>
      </c>
      <c r="C252" s="10" t="s">
        <v>965</v>
      </c>
      <c r="D252" s="10" t="s">
        <v>462</v>
      </c>
      <c r="E252" s="10" t="s">
        <v>25</v>
      </c>
      <c r="F252" s="10" t="s">
        <v>26</v>
      </c>
      <c r="G252" s="10">
        <v>2020</v>
      </c>
      <c r="H252" s="10" t="s">
        <v>27</v>
      </c>
      <c r="I252" s="10" t="s">
        <v>28</v>
      </c>
      <c r="J252" s="10" t="s">
        <v>973</v>
      </c>
      <c r="K252" s="22">
        <v>42.4</v>
      </c>
      <c r="L252" s="22">
        <v>20</v>
      </c>
      <c r="M252" s="22"/>
      <c r="N252" s="22">
        <v>22.4</v>
      </c>
      <c r="O252" s="10" t="s">
        <v>974</v>
      </c>
      <c r="P252" s="10" t="s">
        <v>958</v>
      </c>
      <c r="Q252" s="10" t="s">
        <v>963</v>
      </c>
      <c r="R252" s="10" t="s">
        <v>975</v>
      </c>
    </row>
    <row r="253" ht="64" customHeight="1" spans="1:18">
      <c r="A253" s="5">
        <v>248</v>
      </c>
      <c r="B253" s="10" t="s">
        <v>927</v>
      </c>
      <c r="C253" s="10" t="s">
        <v>965</v>
      </c>
      <c r="D253" s="10" t="s">
        <v>462</v>
      </c>
      <c r="E253" s="10" t="s">
        <v>25</v>
      </c>
      <c r="F253" s="10" t="s">
        <v>26</v>
      </c>
      <c r="G253" s="10">
        <v>2020</v>
      </c>
      <c r="H253" s="10" t="s">
        <v>27</v>
      </c>
      <c r="I253" s="10" t="s">
        <v>28</v>
      </c>
      <c r="J253" s="10" t="s">
        <v>976</v>
      </c>
      <c r="K253" s="22">
        <v>77</v>
      </c>
      <c r="L253" s="22">
        <v>60</v>
      </c>
      <c r="M253" s="22"/>
      <c r="N253" s="22">
        <v>17</v>
      </c>
      <c r="O253" s="10" t="s">
        <v>977</v>
      </c>
      <c r="P253" s="10" t="s">
        <v>958</v>
      </c>
      <c r="Q253" s="10" t="s">
        <v>963</v>
      </c>
      <c r="R253" s="10" t="s">
        <v>978</v>
      </c>
    </row>
    <row r="254" ht="64" customHeight="1" spans="1:18">
      <c r="A254" s="5">
        <v>249</v>
      </c>
      <c r="B254" s="10" t="s">
        <v>927</v>
      </c>
      <c r="C254" s="10" t="s">
        <v>965</v>
      </c>
      <c r="D254" s="10" t="s">
        <v>462</v>
      </c>
      <c r="E254" s="10" t="s">
        <v>25</v>
      </c>
      <c r="F254" s="10" t="s">
        <v>26</v>
      </c>
      <c r="G254" s="10">
        <v>2020</v>
      </c>
      <c r="H254" s="10" t="s">
        <v>27</v>
      </c>
      <c r="I254" s="10" t="s">
        <v>28</v>
      </c>
      <c r="J254" s="10" t="s">
        <v>979</v>
      </c>
      <c r="K254" s="22">
        <v>19.2</v>
      </c>
      <c r="L254" s="22">
        <v>10</v>
      </c>
      <c r="M254" s="22"/>
      <c r="N254" s="22">
        <v>9.2</v>
      </c>
      <c r="O254" s="10" t="s">
        <v>980</v>
      </c>
      <c r="P254" s="10" t="s">
        <v>958</v>
      </c>
      <c r="Q254" s="10" t="s">
        <v>963</v>
      </c>
      <c r="R254" s="10" t="s">
        <v>981</v>
      </c>
    </row>
    <row r="255" ht="64" customHeight="1" spans="1:18">
      <c r="A255" s="5">
        <v>250</v>
      </c>
      <c r="B255" s="10" t="s">
        <v>927</v>
      </c>
      <c r="C255" s="10" t="s">
        <v>965</v>
      </c>
      <c r="D255" s="10" t="s">
        <v>462</v>
      </c>
      <c r="E255" s="10" t="s">
        <v>25</v>
      </c>
      <c r="F255" s="10" t="s">
        <v>26</v>
      </c>
      <c r="G255" s="10">
        <v>2020</v>
      </c>
      <c r="H255" s="10" t="s">
        <v>27</v>
      </c>
      <c r="I255" s="10" t="s">
        <v>28</v>
      </c>
      <c r="J255" s="10" t="s">
        <v>982</v>
      </c>
      <c r="K255" s="22">
        <v>19.7</v>
      </c>
      <c r="L255" s="22">
        <v>10</v>
      </c>
      <c r="M255" s="22"/>
      <c r="N255" s="22">
        <v>9.7</v>
      </c>
      <c r="O255" s="10" t="s">
        <v>48</v>
      </c>
      <c r="P255" s="10" t="s">
        <v>958</v>
      </c>
      <c r="Q255" s="10" t="s">
        <v>963</v>
      </c>
      <c r="R255" s="10" t="s">
        <v>978</v>
      </c>
    </row>
    <row r="256" ht="64" customHeight="1" spans="1:18">
      <c r="A256" s="5">
        <v>251</v>
      </c>
      <c r="B256" s="10" t="s">
        <v>927</v>
      </c>
      <c r="C256" s="10" t="s">
        <v>965</v>
      </c>
      <c r="D256" s="10" t="s">
        <v>462</v>
      </c>
      <c r="E256" s="10" t="s">
        <v>25</v>
      </c>
      <c r="F256" s="10" t="s">
        <v>26</v>
      </c>
      <c r="G256" s="10">
        <v>2020</v>
      </c>
      <c r="H256" s="10" t="s">
        <v>27</v>
      </c>
      <c r="I256" s="10" t="s">
        <v>28</v>
      </c>
      <c r="J256" s="10" t="s">
        <v>983</v>
      </c>
      <c r="K256" s="22">
        <v>40.4</v>
      </c>
      <c r="L256" s="22">
        <v>20</v>
      </c>
      <c r="M256" s="22"/>
      <c r="N256" s="22">
        <v>20.4</v>
      </c>
      <c r="O256" s="10" t="s">
        <v>974</v>
      </c>
      <c r="P256" s="10" t="s">
        <v>958</v>
      </c>
      <c r="Q256" s="10" t="s">
        <v>963</v>
      </c>
      <c r="R256" s="10" t="s">
        <v>975</v>
      </c>
    </row>
    <row r="257" ht="64" customHeight="1" spans="1:18">
      <c r="A257" s="5">
        <v>252</v>
      </c>
      <c r="B257" s="10" t="s">
        <v>927</v>
      </c>
      <c r="C257" s="10" t="s">
        <v>965</v>
      </c>
      <c r="D257" s="10" t="s">
        <v>462</v>
      </c>
      <c r="E257" s="10" t="s">
        <v>25</v>
      </c>
      <c r="F257" s="10" t="s">
        <v>26</v>
      </c>
      <c r="G257" s="10">
        <v>2020</v>
      </c>
      <c r="H257" s="10" t="s">
        <v>27</v>
      </c>
      <c r="I257" s="10" t="s">
        <v>28</v>
      </c>
      <c r="J257" s="10" t="s">
        <v>984</v>
      </c>
      <c r="K257" s="22">
        <v>65.5</v>
      </c>
      <c r="L257" s="22">
        <v>30</v>
      </c>
      <c r="M257" s="22"/>
      <c r="N257" s="22">
        <v>35.5</v>
      </c>
      <c r="O257" s="10" t="s">
        <v>980</v>
      </c>
      <c r="P257" s="10" t="s">
        <v>971</v>
      </c>
      <c r="Q257" s="10" t="s">
        <v>963</v>
      </c>
      <c r="R257" s="10" t="s">
        <v>981</v>
      </c>
    </row>
    <row r="258" ht="64" customHeight="1" spans="1:18">
      <c r="A258" s="5">
        <v>253</v>
      </c>
      <c r="B258" s="10" t="s">
        <v>927</v>
      </c>
      <c r="C258" s="10" t="s">
        <v>965</v>
      </c>
      <c r="D258" s="10" t="s">
        <v>462</v>
      </c>
      <c r="E258" s="10" t="s">
        <v>25</v>
      </c>
      <c r="F258" s="10" t="s">
        <v>26</v>
      </c>
      <c r="G258" s="10">
        <v>2020</v>
      </c>
      <c r="H258" s="10" t="s">
        <v>27</v>
      </c>
      <c r="I258" s="10" t="s">
        <v>28</v>
      </c>
      <c r="J258" s="10" t="s">
        <v>985</v>
      </c>
      <c r="K258" s="22">
        <v>65.5</v>
      </c>
      <c r="L258" s="22">
        <v>35</v>
      </c>
      <c r="M258" s="22"/>
      <c r="N258" s="22">
        <v>30.5</v>
      </c>
      <c r="O258" s="10" t="s">
        <v>986</v>
      </c>
      <c r="P258" s="10" t="s">
        <v>971</v>
      </c>
      <c r="Q258" s="10" t="s">
        <v>963</v>
      </c>
      <c r="R258" s="10" t="s">
        <v>975</v>
      </c>
    </row>
    <row r="259" ht="64" customHeight="1" spans="1:18">
      <c r="A259" s="5">
        <v>254</v>
      </c>
      <c r="B259" s="10" t="s">
        <v>927</v>
      </c>
      <c r="C259" s="10" t="s">
        <v>987</v>
      </c>
      <c r="D259" s="10" t="s">
        <v>462</v>
      </c>
      <c r="E259" s="10" t="s">
        <v>25</v>
      </c>
      <c r="F259" s="10" t="s">
        <v>26</v>
      </c>
      <c r="G259" s="10">
        <v>2020</v>
      </c>
      <c r="H259" s="10" t="s">
        <v>27</v>
      </c>
      <c r="I259" s="10" t="s">
        <v>28</v>
      </c>
      <c r="J259" s="10" t="s">
        <v>988</v>
      </c>
      <c r="K259" s="22">
        <v>5</v>
      </c>
      <c r="L259" s="22">
        <v>3</v>
      </c>
      <c r="M259" s="22"/>
      <c r="N259" s="22">
        <v>2</v>
      </c>
      <c r="O259" s="10" t="s">
        <v>989</v>
      </c>
      <c r="P259" s="10" t="s">
        <v>958</v>
      </c>
      <c r="Q259" s="10" t="s">
        <v>963</v>
      </c>
      <c r="R259" s="10" t="s">
        <v>990</v>
      </c>
    </row>
    <row r="260" ht="64" customHeight="1" spans="1:18">
      <c r="A260" s="5">
        <v>255</v>
      </c>
      <c r="B260" s="11" t="s">
        <v>927</v>
      </c>
      <c r="C260" s="11" t="s">
        <v>965</v>
      </c>
      <c r="D260" s="11" t="s">
        <v>991</v>
      </c>
      <c r="E260" s="11" t="s">
        <v>58</v>
      </c>
      <c r="F260" s="11" t="s">
        <v>26</v>
      </c>
      <c r="G260" s="11">
        <v>2020</v>
      </c>
      <c r="H260" s="11" t="s">
        <v>27</v>
      </c>
      <c r="I260" s="11" t="s">
        <v>105</v>
      </c>
      <c r="J260" s="11" t="s">
        <v>992</v>
      </c>
      <c r="K260" s="23">
        <v>200</v>
      </c>
      <c r="L260" s="23">
        <v>50</v>
      </c>
      <c r="M260" s="23">
        <v>50</v>
      </c>
      <c r="N260" s="23">
        <v>100</v>
      </c>
      <c r="O260" s="11" t="s">
        <v>993</v>
      </c>
      <c r="P260" s="11" t="s">
        <v>994</v>
      </c>
      <c r="Q260" s="11" t="s">
        <v>995</v>
      </c>
      <c r="R260" s="11" t="s">
        <v>996</v>
      </c>
    </row>
    <row r="261" ht="64" customHeight="1" spans="1:18">
      <c r="A261" s="5">
        <v>256</v>
      </c>
      <c r="B261" s="11" t="s">
        <v>927</v>
      </c>
      <c r="C261" s="11" t="s">
        <v>928</v>
      </c>
      <c r="D261" s="11" t="s">
        <v>997</v>
      </c>
      <c r="E261" s="11" t="s">
        <v>58</v>
      </c>
      <c r="F261" s="11" t="s">
        <v>26</v>
      </c>
      <c r="G261" s="11">
        <v>2020</v>
      </c>
      <c r="H261" s="11" t="s">
        <v>27</v>
      </c>
      <c r="I261" s="11" t="s">
        <v>105</v>
      </c>
      <c r="J261" s="11" t="s">
        <v>998</v>
      </c>
      <c r="K261" s="23">
        <v>30</v>
      </c>
      <c r="L261" s="23">
        <v>20</v>
      </c>
      <c r="M261" s="23"/>
      <c r="N261" s="23">
        <v>10</v>
      </c>
      <c r="O261" s="11" t="s">
        <v>999</v>
      </c>
      <c r="P261" s="11" t="s">
        <v>1000</v>
      </c>
      <c r="Q261" s="11" t="s">
        <v>32</v>
      </c>
      <c r="R261" s="11" t="s">
        <v>1001</v>
      </c>
    </row>
    <row r="262" ht="64" customHeight="1" spans="1:18">
      <c r="A262" s="5">
        <v>257</v>
      </c>
      <c r="B262" s="11" t="s">
        <v>927</v>
      </c>
      <c r="C262" s="11" t="s">
        <v>1002</v>
      </c>
      <c r="D262" s="11" t="s">
        <v>1003</v>
      </c>
      <c r="E262" s="11" t="s">
        <v>58</v>
      </c>
      <c r="F262" s="11" t="s">
        <v>26</v>
      </c>
      <c r="G262" s="11">
        <v>2020</v>
      </c>
      <c r="H262" s="11" t="s">
        <v>27</v>
      </c>
      <c r="I262" s="11" t="s">
        <v>105</v>
      </c>
      <c r="J262" s="11" t="s">
        <v>1004</v>
      </c>
      <c r="K262" s="23">
        <v>22</v>
      </c>
      <c r="L262" s="23">
        <v>18</v>
      </c>
      <c r="M262" s="23"/>
      <c r="N262" s="23">
        <v>4</v>
      </c>
      <c r="O262" s="11" t="s">
        <v>1005</v>
      </c>
      <c r="P262" s="11" t="s">
        <v>1006</v>
      </c>
      <c r="Q262" s="11" t="s">
        <v>32</v>
      </c>
      <c r="R262" s="11" t="s">
        <v>1007</v>
      </c>
    </row>
    <row r="263" ht="64" customHeight="1" spans="1:18">
      <c r="A263" s="5">
        <v>258</v>
      </c>
      <c r="B263" s="10" t="s">
        <v>1008</v>
      </c>
      <c r="C263" s="10" t="s">
        <v>1009</v>
      </c>
      <c r="D263" s="10" t="s">
        <v>24</v>
      </c>
      <c r="E263" s="10" t="s">
        <v>25</v>
      </c>
      <c r="F263" s="10" t="s">
        <v>26</v>
      </c>
      <c r="G263" s="10">
        <v>2020</v>
      </c>
      <c r="H263" s="10" t="s">
        <v>27</v>
      </c>
      <c r="I263" s="10" t="s">
        <v>28</v>
      </c>
      <c r="J263" s="10" t="s">
        <v>1010</v>
      </c>
      <c r="K263" s="22">
        <v>232</v>
      </c>
      <c r="L263" s="22">
        <v>5</v>
      </c>
      <c r="M263" s="22"/>
      <c r="N263" s="22">
        <v>227</v>
      </c>
      <c r="O263" s="10" t="s">
        <v>1011</v>
      </c>
      <c r="P263" s="10" t="s">
        <v>1012</v>
      </c>
      <c r="Q263" s="10" t="s">
        <v>32</v>
      </c>
      <c r="R263" s="10" t="s">
        <v>1013</v>
      </c>
    </row>
    <row r="264" ht="64" customHeight="1" spans="1:18">
      <c r="A264" s="5">
        <v>259</v>
      </c>
      <c r="B264" s="11" t="s">
        <v>1008</v>
      </c>
      <c r="C264" s="11" t="s">
        <v>1014</v>
      </c>
      <c r="D264" s="11" t="s">
        <v>1015</v>
      </c>
      <c r="E264" s="11" t="s">
        <v>25</v>
      </c>
      <c r="F264" s="11" t="s">
        <v>26</v>
      </c>
      <c r="G264" s="11">
        <v>2020</v>
      </c>
      <c r="H264" s="11" t="s">
        <v>27</v>
      </c>
      <c r="I264" s="11" t="s">
        <v>196</v>
      </c>
      <c r="J264" s="11">
        <v>1</v>
      </c>
      <c r="K264" s="23">
        <f>SUM(L264:N264)</f>
        <v>130</v>
      </c>
      <c r="L264" s="23">
        <v>78</v>
      </c>
      <c r="M264" s="23">
        <v>52</v>
      </c>
      <c r="N264" s="23"/>
      <c r="O264" s="11" t="s">
        <v>182</v>
      </c>
      <c r="P264" s="11" t="s">
        <v>197</v>
      </c>
      <c r="Q264" s="11" t="s">
        <v>32</v>
      </c>
      <c r="R264" s="11" t="s">
        <v>198</v>
      </c>
    </row>
    <row r="265" ht="64" customHeight="1" spans="1:18">
      <c r="A265" s="5">
        <v>260</v>
      </c>
      <c r="B265" s="11" t="s">
        <v>1008</v>
      </c>
      <c r="C265" s="11" t="s">
        <v>1016</v>
      </c>
      <c r="D265" s="11" t="s">
        <v>1017</v>
      </c>
      <c r="E265" s="11" t="s">
        <v>58</v>
      </c>
      <c r="F265" s="11" t="s">
        <v>59</v>
      </c>
      <c r="G265" s="11">
        <v>2020</v>
      </c>
      <c r="H265" s="11" t="s">
        <v>27</v>
      </c>
      <c r="I265" s="11" t="s">
        <v>105</v>
      </c>
      <c r="J265" s="11" t="s">
        <v>1018</v>
      </c>
      <c r="K265" s="23">
        <v>30</v>
      </c>
      <c r="L265" s="23">
        <v>30</v>
      </c>
      <c r="M265" s="23"/>
      <c r="N265" s="23"/>
      <c r="O265" s="11" t="s">
        <v>1019</v>
      </c>
      <c r="P265" s="11" t="s">
        <v>1020</v>
      </c>
      <c r="Q265" s="11" t="s">
        <v>32</v>
      </c>
      <c r="R265" s="11" t="s">
        <v>1021</v>
      </c>
    </row>
    <row r="266" ht="64" customHeight="1" spans="1:18">
      <c r="A266" s="5">
        <v>261</v>
      </c>
      <c r="B266" s="11" t="s">
        <v>1008</v>
      </c>
      <c r="C266" s="11" t="s">
        <v>1022</v>
      </c>
      <c r="D266" s="11" t="s">
        <v>1023</v>
      </c>
      <c r="E266" s="11" t="s">
        <v>58</v>
      </c>
      <c r="F266" s="11" t="s">
        <v>59</v>
      </c>
      <c r="G266" s="11">
        <v>2020</v>
      </c>
      <c r="H266" s="11" t="s">
        <v>27</v>
      </c>
      <c r="I266" s="11" t="s">
        <v>105</v>
      </c>
      <c r="J266" s="11" t="s">
        <v>1024</v>
      </c>
      <c r="K266" s="23">
        <v>30</v>
      </c>
      <c r="L266" s="23">
        <v>30</v>
      </c>
      <c r="M266" s="23"/>
      <c r="N266" s="23"/>
      <c r="O266" s="11" t="s">
        <v>1019</v>
      </c>
      <c r="P266" s="11" t="s">
        <v>1025</v>
      </c>
      <c r="Q266" s="11" t="s">
        <v>32</v>
      </c>
      <c r="R266" s="11" t="s">
        <v>1026</v>
      </c>
    </row>
    <row r="267" ht="64" customHeight="1" spans="1:18">
      <c r="A267" s="5">
        <v>262</v>
      </c>
      <c r="B267" s="11" t="s">
        <v>1008</v>
      </c>
      <c r="C267" s="11" t="s">
        <v>1027</v>
      </c>
      <c r="D267" s="11" t="s">
        <v>1028</v>
      </c>
      <c r="E267" s="11" t="s">
        <v>58</v>
      </c>
      <c r="F267" s="11" t="s">
        <v>59</v>
      </c>
      <c r="G267" s="11">
        <v>2020</v>
      </c>
      <c r="H267" s="11" t="s">
        <v>27</v>
      </c>
      <c r="I267" s="11" t="s">
        <v>1029</v>
      </c>
      <c r="J267" s="11" t="s">
        <v>1030</v>
      </c>
      <c r="K267" s="23">
        <v>30</v>
      </c>
      <c r="L267" s="23">
        <v>30</v>
      </c>
      <c r="M267" s="23"/>
      <c r="N267" s="23"/>
      <c r="O267" s="11" t="s">
        <v>1019</v>
      </c>
      <c r="P267" s="11" t="s">
        <v>1031</v>
      </c>
      <c r="Q267" s="11" t="s">
        <v>32</v>
      </c>
      <c r="R267" s="11" t="s">
        <v>1032</v>
      </c>
    </row>
    <row r="268" ht="64" customHeight="1" spans="1:18">
      <c r="A268" s="5">
        <v>263</v>
      </c>
      <c r="B268" s="10" t="s">
        <v>1033</v>
      </c>
      <c r="C268" s="10" t="s">
        <v>1034</v>
      </c>
      <c r="D268" s="10" t="s">
        <v>1035</v>
      </c>
      <c r="E268" s="10" t="s">
        <v>25</v>
      </c>
      <c r="F268" s="10" t="s">
        <v>364</v>
      </c>
      <c r="G268" s="10">
        <v>2020</v>
      </c>
      <c r="H268" s="10" t="s">
        <v>27</v>
      </c>
      <c r="I268" s="10" t="s">
        <v>28</v>
      </c>
      <c r="J268" s="10" t="s">
        <v>1036</v>
      </c>
      <c r="K268" s="22">
        <v>4</v>
      </c>
      <c r="L268" s="22">
        <v>2</v>
      </c>
      <c r="M268" s="22">
        <v>2</v>
      </c>
      <c r="N268" s="22"/>
      <c r="O268" s="10" t="s">
        <v>1037</v>
      </c>
      <c r="P268" s="10" t="s">
        <v>31</v>
      </c>
      <c r="Q268" s="10" t="s">
        <v>1038</v>
      </c>
      <c r="R268" s="10" t="s">
        <v>1039</v>
      </c>
    </row>
    <row r="269" ht="64" customHeight="1" spans="1:18">
      <c r="A269" s="5">
        <v>264</v>
      </c>
      <c r="B269" s="10" t="s">
        <v>1033</v>
      </c>
      <c r="C269" s="10" t="s">
        <v>1040</v>
      </c>
      <c r="D269" s="10" t="s">
        <v>1041</v>
      </c>
      <c r="E269" s="10" t="s">
        <v>25</v>
      </c>
      <c r="F269" s="10" t="s">
        <v>364</v>
      </c>
      <c r="G269" s="10" t="s">
        <v>1042</v>
      </c>
      <c r="H269" s="10" t="s">
        <v>27</v>
      </c>
      <c r="I269" s="10" t="s">
        <v>28</v>
      </c>
      <c r="J269" s="10" t="s">
        <v>1043</v>
      </c>
      <c r="K269" s="22">
        <v>9</v>
      </c>
      <c r="L269" s="22">
        <v>5</v>
      </c>
      <c r="M269" s="22"/>
      <c r="N269" s="22">
        <v>4</v>
      </c>
      <c r="O269" s="10" t="s">
        <v>1044</v>
      </c>
      <c r="P269" s="10" t="s">
        <v>1045</v>
      </c>
      <c r="Q269" s="10" t="s">
        <v>1038</v>
      </c>
      <c r="R269" s="10" t="s">
        <v>1046</v>
      </c>
    </row>
    <row r="270" ht="64" customHeight="1" spans="1:18">
      <c r="A270" s="5">
        <v>265</v>
      </c>
      <c r="B270" s="10" t="s">
        <v>1033</v>
      </c>
      <c r="C270" s="10" t="s">
        <v>1047</v>
      </c>
      <c r="D270" s="10" t="s">
        <v>1048</v>
      </c>
      <c r="E270" s="10" t="s">
        <v>25</v>
      </c>
      <c r="F270" s="10" t="s">
        <v>364</v>
      </c>
      <c r="G270" s="10">
        <v>2020</v>
      </c>
      <c r="H270" s="10" t="s">
        <v>27</v>
      </c>
      <c r="I270" s="10" t="s">
        <v>28</v>
      </c>
      <c r="J270" s="10" t="s">
        <v>1049</v>
      </c>
      <c r="K270" s="22">
        <v>8</v>
      </c>
      <c r="L270" s="22">
        <v>8</v>
      </c>
      <c r="M270" s="22"/>
      <c r="N270" s="22"/>
      <c r="O270" s="10" t="s">
        <v>1044</v>
      </c>
      <c r="P270" s="10" t="s">
        <v>1045</v>
      </c>
      <c r="Q270" s="10" t="s">
        <v>1050</v>
      </c>
      <c r="R270" s="10" t="s">
        <v>1051</v>
      </c>
    </row>
    <row r="271" ht="64" customHeight="1" spans="1:18">
      <c r="A271" s="5">
        <v>266</v>
      </c>
      <c r="B271" s="10" t="s">
        <v>1033</v>
      </c>
      <c r="C271" s="10" t="s">
        <v>1047</v>
      </c>
      <c r="D271" s="10" t="s">
        <v>1052</v>
      </c>
      <c r="E271" s="10" t="s">
        <v>25</v>
      </c>
      <c r="F271" s="10" t="s">
        <v>26</v>
      </c>
      <c r="G271" s="10">
        <v>2020</v>
      </c>
      <c r="H271" s="10" t="s">
        <v>27</v>
      </c>
      <c r="I271" s="10" t="s">
        <v>28</v>
      </c>
      <c r="J271" s="10" t="s">
        <v>1053</v>
      </c>
      <c r="K271" s="22">
        <v>35</v>
      </c>
      <c r="L271" s="22">
        <v>5</v>
      </c>
      <c r="M271" s="22">
        <v>22</v>
      </c>
      <c r="N271" s="22">
        <v>8</v>
      </c>
      <c r="O271" s="10" t="s">
        <v>1044</v>
      </c>
      <c r="P271" s="10" t="s">
        <v>31</v>
      </c>
      <c r="Q271" s="10" t="s">
        <v>1050</v>
      </c>
      <c r="R271" s="10" t="s">
        <v>1039</v>
      </c>
    </row>
    <row r="272" ht="64" customHeight="1" spans="1:18">
      <c r="A272" s="5">
        <v>267</v>
      </c>
      <c r="B272" s="10" t="s">
        <v>1033</v>
      </c>
      <c r="C272" s="10" t="s">
        <v>1047</v>
      </c>
      <c r="D272" s="10" t="s">
        <v>1054</v>
      </c>
      <c r="E272" s="10" t="s">
        <v>25</v>
      </c>
      <c r="F272" s="10" t="s">
        <v>26</v>
      </c>
      <c r="G272" s="10">
        <v>2020</v>
      </c>
      <c r="H272" s="10" t="s">
        <v>27</v>
      </c>
      <c r="I272" s="10" t="s">
        <v>28</v>
      </c>
      <c r="J272" s="10" t="s">
        <v>1055</v>
      </c>
      <c r="K272" s="22">
        <v>63</v>
      </c>
      <c r="L272" s="22">
        <v>5</v>
      </c>
      <c r="M272" s="22">
        <v>48</v>
      </c>
      <c r="N272" s="22">
        <v>10</v>
      </c>
      <c r="O272" s="10" t="s">
        <v>1056</v>
      </c>
      <c r="P272" s="10" t="s">
        <v>31</v>
      </c>
      <c r="Q272" s="10" t="s">
        <v>1050</v>
      </c>
      <c r="R272" s="10" t="s">
        <v>1057</v>
      </c>
    </row>
    <row r="273" ht="64" customHeight="1" spans="1:18">
      <c r="A273" s="5">
        <v>268</v>
      </c>
      <c r="B273" s="10" t="s">
        <v>1033</v>
      </c>
      <c r="C273" s="10" t="s">
        <v>1058</v>
      </c>
      <c r="D273" s="10" t="s">
        <v>1059</v>
      </c>
      <c r="E273" s="10" t="s">
        <v>25</v>
      </c>
      <c r="F273" s="10" t="s">
        <v>26</v>
      </c>
      <c r="G273" s="10">
        <v>2020</v>
      </c>
      <c r="H273" s="10" t="s">
        <v>27</v>
      </c>
      <c r="I273" s="10" t="s">
        <v>28</v>
      </c>
      <c r="J273" s="10" t="s">
        <v>1060</v>
      </c>
      <c r="K273" s="22">
        <v>10.5</v>
      </c>
      <c r="L273" s="22">
        <v>3</v>
      </c>
      <c r="M273" s="22">
        <v>5.5</v>
      </c>
      <c r="N273" s="22">
        <v>2</v>
      </c>
      <c r="O273" s="10" t="s">
        <v>1061</v>
      </c>
      <c r="P273" s="10" t="s">
        <v>31</v>
      </c>
      <c r="Q273" s="10" t="s">
        <v>1062</v>
      </c>
      <c r="R273" s="10" t="s">
        <v>1063</v>
      </c>
    </row>
    <row r="274" ht="64" customHeight="1" spans="1:18">
      <c r="A274" s="5">
        <v>269</v>
      </c>
      <c r="B274" s="10" t="s">
        <v>1033</v>
      </c>
      <c r="C274" s="10" t="s">
        <v>1058</v>
      </c>
      <c r="D274" s="10" t="s">
        <v>1064</v>
      </c>
      <c r="E274" s="10" t="s">
        <v>25</v>
      </c>
      <c r="F274" s="10" t="s">
        <v>26</v>
      </c>
      <c r="G274" s="10">
        <v>2020</v>
      </c>
      <c r="H274" s="10" t="s">
        <v>27</v>
      </c>
      <c r="I274" s="10" t="s">
        <v>28</v>
      </c>
      <c r="J274" s="10" t="s">
        <v>1065</v>
      </c>
      <c r="K274" s="22">
        <v>92.6</v>
      </c>
      <c r="L274" s="22">
        <v>5</v>
      </c>
      <c r="M274" s="22">
        <v>73.6</v>
      </c>
      <c r="N274" s="22">
        <v>14</v>
      </c>
      <c r="O274" s="10" t="s">
        <v>1066</v>
      </c>
      <c r="P274" s="10" t="s">
        <v>31</v>
      </c>
      <c r="Q274" s="10" t="s">
        <v>1062</v>
      </c>
      <c r="R274" s="10" t="s">
        <v>1067</v>
      </c>
    </row>
    <row r="275" ht="64" customHeight="1" spans="1:18">
      <c r="A275" s="5">
        <v>270</v>
      </c>
      <c r="B275" s="10" t="s">
        <v>1033</v>
      </c>
      <c r="C275" s="10" t="s">
        <v>1034</v>
      </c>
      <c r="D275" s="10" t="s">
        <v>1068</v>
      </c>
      <c r="E275" s="10" t="s">
        <v>25</v>
      </c>
      <c r="F275" s="10" t="s">
        <v>26</v>
      </c>
      <c r="G275" s="10">
        <v>2020</v>
      </c>
      <c r="H275" s="10" t="s">
        <v>27</v>
      </c>
      <c r="I275" s="10" t="s">
        <v>28</v>
      </c>
      <c r="J275" s="10" t="s">
        <v>1069</v>
      </c>
      <c r="K275" s="22">
        <v>45</v>
      </c>
      <c r="L275" s="22">
        <v>3</v>
      </c>
      <c r="M275" s="22">
        <v>35</v>
      </c>
      <c r="N275" s="22">
        <v>7</v>
      </c>
      <c r="O275" s="10" t="s">
        <v>1070</v>
      </c>
      <c r="P275" s="10" t="s">
        <v>31</v>
      </c>
      <c r="Q275" s="10" t="s">
        <v>1062</v>
      </c>
      <c r="R275" s="10" t="s">
        <v>1071</v>
      </c>
    </row>
    <row r="276" ht="64" customHeight="1" spans="1:18">
      <c r="A276" s="5">
        <v>271</v>
      </c>
      <c r="B276" s="11" t="s">
        <v>1033</v>
      </c>
      <c r="C276" s="11" t="s">
        <v>1072</v>
      </c>
      <c r="D276" s="11" t="s">
        <v>1073</v>
      </c>
      <c r="E276" s="11" t="s">
        <v>25</v>
      </c>
      <c r="F276" s="11" t="s">
        <v>26</v>
      </c>
      <c r="G276" s="11">
        <v>2020</v>
      </c>
      <c r="H276" s="11" t="s">
        <v>27</v>
      </c>
      <c r="I276" s="11" t="s">
        <v>196</v>
      </c>
      <c r="J276" s="11">
        <v>0.546</v>
      </c>
      <c r="K276" s="23">
        <f>SUM(L276:N276)</f>
        <v>21.84</v>
      </c>
      <c r="L276" s="23"/>
      <c r="M276" s="23">
        <f>J276*11</f>
        <v>6.006</v>
      </c>
      <c r="N276" s="23">
        <f>J276*29</f>
        <v>15.834</v>
      </c>
      <c r="O276" s="11" t="s">
        <v>182</v>
      </c>
      <c r="P276" s="11" t="s">
        <v>197</v>
      </c>
      <c r="Q276" s="11" t="s">
        <v>32</v>
      </c>
      <c r="R276" s="11" t="s">
        <v>198</v>
      </c>
    </row>
    <row r="277" ht="64" customHeight="1" spans="1:18">
      <c r="A277" s="5">
        <v>272</v>
      </c>
      <c r="B277" s="11" t="s">
        <v>1033</v>
      </c>
      <c r="C277" s="11" t="s">
        <v>1074</v>
      </c>
      <c r="D277" s="11" t="s">
        <v>1075</v>
      </c>
      <c r="E277" s="11" t="s">
        <v>25</v>
      </c>
      <c r="F277" s="11" t="s">
        <v>26</v>
      </c>
      <c r="G277" s="11">
        <v>2020</v>
      </c>
      <c r="H277" s="11" t="s">
        <v>27</v>
      </c>
      <c r="I277" s="11" t="s">
        <v>196</v>
      </c>
      <c r="J277" s="11">
        <v>2.053</v>
      </c>
      <c r="K277" s="23">
        <f>SUM(L277:N277)</f>
        <v>82.12</v>
      </c>
      <c r="L277" s="23"/>
      <c r="M277" s="23">
        <f>J277*11</f>
        <v>22.583</v>
      </c>
      <c r="N277" s="23">
        <f>J277*29</f>
        <v>59.537</v>
      </c>
      <c r="O277" s="11" t="s">
        <v>182</v>
      </c>
      <c r="P277" s="11" t="s">
        <v>197</v>
      </c>
      <c r="Q277" s="11" t="s">
        <v>32</v>
      </c>
      <c r="R277" s="11" t="s">
        <v>198</v>
      </c>
    </row>
    <row r="278" ht="64" customHeight="1" spans="1:18">
      <c r="A278" s="5">
        <v>273</v>
      </c>
      <c r="B278" s="11" t="s">
        <v>1033</v>
      </c>
      <c r="C278" s="11" t="s">
        <v>1058</v>
      </c>
      <c r="D278" s="11" t="s">
        <v>1076</v>
      </c>
      <c r="E278" s="11" t="s">
        <v>25</v>
      </c>
      <c r="F278" s="11" t="s">
        <v>26</v>
      </c>
      <c r="G278" s="11">
        <v>2020</v>
      </c>
      <c r="H278" s="11" t="s">
        <v>27</v>
      </c>
      <c r="I278" s="11" t="s">
        <v>196</v>
      </c>
      <c r="J278" s="11">
        <v>0.381</v>
      </c>
      <c r="K278" s="23">
        <f>SUM(L278:N278)</f>
        <v>15.24</v>
      </c>
      <c r="L278" s="23"/>
      <c r="M278" s="23">
        <f>J278*11</f>
        <v>4.191</v>
      </c>
      <c r="N278" s="23">
        <f>J278*29</f>
        <v>11.049</v>
      </c>
      <c r="O278" s="11" t="s">
        <v>182</v>
      </c>
      <c r="P278" s="11" t="s">
        <v>197</v>
      </c>
      <c r="Q278" s="11" t="s">
        <v>32</v>
      </c>
      <c r="R278" s="11" t="s">
        <v>198</v>
      </c>
    </row>
    <row r="279" ht="64" customHeight="1" spans="1:18">
      <c r="A279" s="5">
        <v>274</v>
      </c>
      <c r="B279" s="11" t="s">
        <v>1033</v>
      </c>
      <c r="C279" s="11" t="s">
        <v>1058</v>
      </c>
      <c r="D279" s="11" t="s">
        <v>1077</v>
      </c>
      <c r="E279" s="11" t="s">
        <v>25</v>
      </c>
      <c r="F279" s="11" t="s">
        <v>26</v>
      </c>
      <c r="G279" s="11">
        <v>2020</v>
      </c>
      <c r="H279" s="11" t="s">
        <v>27</v>
      </c>
      <c r="I279" s="11" t="s">
        <v>196</v>
      </c>
      <c r="J279" s="11">
        <v>0.357</v>
      </c>
      <c r="K279" s="23">
        <f>SUM(L279:N279)</f>
        <v>14.28</v>
      </c>
      <c r="L279" s="23"/>
      <c r="M279" s="23">
        <f>J279*11</f>
        <v>3.927</v>
      </c>
      <c r="N279" s="23">
        <f>J279*29</f>
        <v>10.353</v>
      </c>
      <c r="O279" s="11" t="s">
        <v>182</v>
      </c>
      <c r="P279" s="11" t="s">
        <v>197</v>
      </c>
      <c r="Q279" s="11" t="s">
        <v>32</v>
      </c>
      <c r="R279" s="11" t="s">
        <v>198</v>
      </c>
    </row>
    <row r="280" ht="64" customHeight="1" spans="1:18">
      <c r="A280" s="5">
        <v>275</v>
      </c>
      <c r="B280" s="11" t="s">
        <v>1033</v>
      </c>
      <c r="C280" s="11" t="s">
        <v>1074</v>
      </c>
      <c r="D280" s="11" t="s">
        <v>1078</v>
      </c>
      <c r="E280" s="11" t="s">
        <v>58</v>
      </c>
      <c r="F280" s="11" t="s">
        <v>26</v>
      </c>
      <c r="G280" s="11">
        <v>2020</v>
      </c>
      <c r="H280" s="11" t="s">
        <v>27</v>
      </c>
      <c r="I280" s="11" t="s">
        <v>105</v>
      </c>
      <c r="J280" s="11" t="s">
        <v>1079</v>
      </c>
      <c r="K280" s="23">
        <v>42</v>
      </c>
      <c r="L280" s="23">
        <v>42</v>
      </c>
      <c r="M280" s="23"/>
      <c r="N280" s="23"/>
      <c r="O280" s="11" t="s">
        <v>1080</v>
      </c>
      <c r="P280" s="11" t="s">
        <v>1081</v>
      </c>
      <c r="Q280" s="11" t="s">
        <v>1050</v>
      </c>
      <c r="R280" s="11" t="s">
        <v>1082</v>
      </c>
    </row>
    <row r="281" ht="64" customHeight="1" spans="1:18">
      <c r="A281" s="5">
        <v>276</v>
      </c>
      <c r="B281" s="11" t="s">
        <v>1033</v>
      </c>
      <c r="C281" s="11" t="s">
        <v>1072</v>
      </c>
      <c r="D281" s="11" t="s">
        <v>1083</v>
      </c>
      <c r="E281" s="11" t="s">
        <v>219</v>
      </c>
      <c r="F281" s="11" t="s">
        <v>1084</v>
      </c>
      <c r="G281" s="11">
        <v>2020</v>
      </c>
      <c r="H281" s="11" t="s">
        <v>27</v>
      </c>
      <c r="I281" s="11" t="s">
        <v>220</v>
      </c>
      <c r="J281" s="11" t="s">
        <v>1085</v>
      </c>
      <c r="K281" s="23">
        <f>L281+M281+N281</f>
        <v>16</v>
      </c>
      <c r="L281" s="23"/>
      <c r="M281" s="23">
        <v>16</v>
      </c>
      <c r="N281" s="23"/>
      <c r="O281" s="11" t="s">
        <v>1086</v>
      </c>
      <c r="P281" s="11" t="s">
        <v>223</v>
      </c>
      <c r="Q281" s="11" t="s">
        <v>224</v>
      </c>
      <c r="R281" s="11" t="s">
        <v>1087</v>
      </c>
    </row>
    <row r="282" ht="64" customHeight="1" spans="1:18">
      <c r="A282" s="5">
        <v>277</v>
      </c>
      <c r="B282" s="11" t="s">
        <v>1033</v>
      </c>
      <c r="C282" s="11" t="s">
        <v>1088</v>
      </c>
      <c r="D282" s="11" t="s">
        <v>1089</v>
      </c>
      <c r="E282" s="11" t="s">
        <v>219</v>
      </c>
      <c r="F282" s="11" t="s">
        <v>110</v>
      </c>
      <c r="G282" s="11">
        <v>2020</v>
      </c>
      <c r="H282" s="11" t="s">
        <v>27</v>
      </c>
      <c r="I282" s="11" t="s">
        <v>220</v>
      </c>
      <c r="J282" s="11" t="s">
        <v>1090</v>
      </c>
      <c r="K282" s="23">
        <f>L282+M282+N282</f>
        <v>4</v>
      </c>
      <c r="L282" s="23"/>
      <c r="M282" s="23">
        <v>4</v>
      </c>
      <c r="N282" s="23"/>
      <c r="O282" s="11" t="s">
        <v>1091</v>
      </c>
      <c r="P282" s="11" t="s">
        <v>223</v>
      </c>
      <c r="Q282" s="11" t="s">
        <v>224</v>
      </c>
      <c r="R282" s="11" t="s">
        <v>230</v>
      </c>
    </row>
    <row r="283" ht="64" customHeight="1" spans="1:18">
      <c r="A283" s="5">
        <v>278</v>
      </c>
      <c r="B283" s="10" t="s">
        <v>1092</v>
      </c>
      <c r="C283" s="10" t="s">
        <v>1093</v>
      </c>
      <c r="D283" s="10" t="s">
        <v>1094</v>
      </c>
      <c r="E283" s="10" t="s">
        <v>25</v>
      </c>
      <c r="F283" s="10" t="s">
        <v>26</v>
      </c>
      <c r="G283" s="10">
        <v>2020</v>
      </c>
      <c r="H283" s="10" t="s">
        <v>27</v>
      </c>
      <c r="I283" s="10" t="s">
        <v>28</v>
      </c>
      <c r="J283" s="10" t="s">
        <v>1095</v>
      </c>
      <c r="K283" s="22">
        <v>9</v>
      </c>
      <c r="L283" s="22">
        <v>6</v>
      </c>
      <c r="M283" s="22"/>
      <c r="N283" s="22">
        <v>3</v>
      </c>
      <c r="O283" s="10" t="s">
        <v>1096</v>
      </c>
      <c r="P283" s="10" t="s">
        <v>1097</v>
      </c>
      <c r="Q283" s="10" t="s">
        <v>1098</v>
      </c>
      <c r="R283" s="10" t="s">
        <v>1099</v>
      </c>
    </row>
    <row r="284" ht="64" customHeight="1" spans="1:18">
      <c r="A284" s="5">
        <v>279</v>
      </c>
      <c r="B284" s="10" t="s">
        <v>1092</v>
      </c>
      <c r="C284" s="10" t="s">
        <v>1093</v>
      </c>
      <c r="D284" s="10" t="s">
        <v>1100</v>
      </c>
      <c r="E284" s="10" t="s">
        <v>25</v>
      </c>
      <c r="F284" s="10" t="s">
        <v>26</v>
      </c>
      <c r="G284" s="10">
        <v>2020</v>
      </c>
      <c r="H284" s="10" t="s">
        <v>27</v>
      </c>
      <c r="I284" s="10" t="s">
        <v>28</v>
      </c>
      <c r="J284" s="10" t="s">
        <v>1101</v>
      </c>
      <c r="K284" s="22">
        <v>24</v>
      </c>
      <c r="L284" s="22">
        <v>18</v>
      </c>
      <c r="M284" s="22"/>
      <c r="N284" s="22">
        <v>6</v>
      </c>
      <c r="O284" s="10" t="s">
        <v>1102</v>
      </c>
      <c r="P284" s="10" t="s">
        <v>1097</v>
      </c>
      <c r="Q284" s="10" t="s">
        <v>1098</v>
      </c>
      <c r="R284" s="10" t="s">
        <v>1103</v>
      </c>
    </row>
    <row r="285" ht="64" customHeight="1" spans="1:18">
      <c r="A285" s="5">
        <v>280</v>
      </c>
      <c r="B285" s="10" t="s">
        <v>1092</v>
      </c>
      <c r="C285" s="10" t="s">
        <v>1093</v>
      </c>
      <c r="D285" s="10" t="s">
        <v>1104</v>
      </c>
      <c r="E285" s="10" t="s">
        <v>58</v>
      </c>
      <c r="F285" s="10" t="s">
        <v>26</v>
      </c>
      <c r="G285" s="10" t="s">
        <v>1042</v>
      </c>
      <c r="H285" s="10" t="s">
        <v>27</v>
      </c>
      <c r="I285" s="10" t="s">
        <v>60</v>
      </c>
      <c r="J285" s="10" t="s">
        <v>1105</v>
      </c>
      <c r="K285" s="22">
        <v>30</v>
      </c>
      <c r="L285" s="22">
        <v>26.478</v>
      </c>
      <c r="M285" s="22"/>
      <c r="N285" s="22">
        <v>3.522</v>
      </c>
      <c r="O285" s="10" t="s">
        <v>1106</v>
      </c>
      <c r="P285" s="10" t="s">
        <v>1107</v>
      </c>
      <c r="Q285" s="10" t="s">
        <v>32</v>
      </c>
      <c r="R285" s="10" t="s">
        <v>1107</v>
      </c>
    </row>
    <row r="286" ht="64" customHeight="1" spans="1:18">
      <c r="A286" s="5">
        <v>281</v>
      </c>
      <c r="B286" s="10" t="s">
        <v>1092</v>
      </c>
      <c r="C286" s="10" t="s">
        <v>1108</v>
      </c>
      <c r="D286" s="10" t="s">
        <v>462</v>
      </c>
      <c r="E286" s="10" t="s">
        <v>25</v>
      </c>
      <c r="F286" s="10" t="s">
        <v>26</v>
      </c>
      <c r="G286" s="10" t="s">
        <v>1042</v>
      </c>
      <c r="H286" s="10" t="s">
        <v>27</v>
      </c>
      <c r="I286" s="10" t="s">
        <v>28</v>
      </c>
      <c r="J286" s="10" t="s">
        <v>1109</v>
      </c>
      <c r="K286" s="22">
        <v>8</v>
      </c>
      <c r="L286" s="22">
        <v>8</v>
      </c>
      <c r="M286" s="22"/>
      <c r="N286" s="22"/>
      <c r="O286" s="10" t="s">
        <v>1110</v>
      </c>
      <c r="P286" s="10" t="s">
        <v>1111</v>
      </c>
      <c r="Q286" s="10" t="s">
        <v>1112</v>
      </c>
      <c r="R286" s="10" t="s">
        <v>1113</v>
      </c>
    </row>
    <row r="287" ht="64" customHeight="1" spans="1:18">
      <c r="A287" s="5">
        <v>282</v>
      </c>
      <c r="B287" s="10" t="s">
        <v>1092</v>
      </c>
      <c r="C287" s="10" t="s">
        <v>1108</v>
      </c>
      <c r="D287" s="10" t="s">
        <v>1114</v>
      </c>
      <c r="E287" s="10" t="s">
        <v>25</v>
      </c>
      <c r="F287" s="10" t="s">
        <v>280</v>
      </c>
      <c r="G287" s="10" t="s">
        <v>1042</v>
      </c>
      <c r="H287" s="10" t="s">
        <v>27</v>
      </c>
      <c r="I287" s="10" t="s">
        <v>28</v>
      </c>
      <c r="J287" s="10" t="s">
        <v>1115</v>
      </c>
      <c r="K287" s="22">
        <v>75</v>
      </c>
      <c r="L287" s="22">
        <v>75</v>
      </c>
      <c r="M287" s="22"/>
      <c r="N287" s="22"/>
      <c r="O287" s="10" t="s">
        <v>1116</v>
      </c>
      <c r="P287" s="10" t="s">
        <v>1117</v>
      </c>
      <c r="Q287" s="10" t="s">
        <v>1112</v>
      </c>
      <c r="R287" s="10" t="s">
        <v>1118</v>
      </c>
    </row>
    <row r="288" ht="64" customHeight="1" spans="1:18">
      <c r="A288" s="5">
        <v>283</v>
      </c>
      <c r="B288" s="10" t="s">
        <v>1092</v>
      </c>
      <c r="C288" s="10" t="s">
        <v>1108</v>
      </c>
      <c r="D288" s="10" t="s">
        <v>452</v>
      </c>
      <c r="E288" s="10" t="s">
        <v>25</v>
      </c>
      <c r="F288" s="10" t="s">
        <v>280</v>
      </c>
      <c r="G288" s="10" t="s">
        <v>1042</v>
      </c>
      <c r="H288" s="10" t="s">
        <v>27</v>
      </c>
      <c r="I288" s="10" t="s">
        <v>28</v>
      </c>
      <c r="J288" s="10" t="s">
        <v>1119</v>
      </c>
      <c r="K288" s="22">
        <v>100</v>
      </c>
      <c r="L288" s="22">
        <v>100</v>
      </c>
      <c r="M288" s="22"/>
      <c r="N288" s="22"/>
      <c r="O288" s="10" t="s">
        <v>1120</v>
      </c>
      <c r="P288" s="10" t="s">
        <v>1117</v>
      </c>
      <c r="Q288" s="10" t="s">
        <v>1112</v>
      </c>
      <c r="R288" s="10" t="s">
        <v>1121</v>
      </c>
    </row>
    <row r="289" ht="64" customHeight="1" spans="1:18">
      <c r="A289" s="5">
        <v>284</v>
      </c>
      <c r="B289" s="10" t="s">
        <v>1092</v>
      </c>
      <c r="C289" s="10" t="s">
        <v>1108</v>
      </c>
      <c r="D289" s="10" t="s">
        <v>1122</v>
      </c>
      <c r="E289" s="10" t="s">
        <v>25</v>
      </c>
      <c r="F289" s="10" t="s">
        <v>26</v>
      </c>
      <c r="G289" s="10" t="s">
        <v>1042</v>
      </c>
      <c r="H289" s="10" t="s">
        <v>27</v>
      </c>
      <c r="I289" s="10" t="s">
        <v>28</v>
      </c>
      <c r="J289" s="10" t="s">
        <v>1123</v>
      </c>
      <c r="K289" s="22">
        <v>96</v>
      </c>
      <c r="L289" s="22">
        <v>96</v>
      </c>
      <c r="M289" s="22"/>
      <c r="N289" s="22"/>
      <c r="O289" s="10" t="s">
        <v>1124</v>
      </c>
      <c r="P289" s="10" t="s">
        <v>1125</v>
      </c>
      <c r="Q289" s="10" t="s">
        <v>1112</v>
      </c>
      <c r="R289" s="10" t="s">
        <v>1126</v>
      </c>
    </row>
    <row r="290" ht="64" customHeight="1" spans="1:18">
      <c r="A290" s="5">
        <v>285</v>
      </c>
      <c r="B290" s="10" t="s">
        <v>1092</v>
      </c>
      <c r="C290" s="10" t="s">
        <v>1127</v>
      </c>
      <c r="D290" s="10" t="s">
        <v>24</v>
      </c>
      <c r="E290" s="10" t="s">
        <v>25</v>
      </c>
      <c r="F290" s="10" t="s">
        <v>26</v>
      </c>
      <c r="G290" s="10">
        <v>2020</v>
      </c>
      <c r="H290" s="10" t="s">
        <v>27</v>
      </c>
      <c r="I290" s="10" t="s">
        <v>28</v>
      </c>
      <c r="J290" s="10" t="s">
        <v>1128</v>
      </c>
      <c r="K290" s="22">
        <v>10</v>
      </c>
      <c r="L290" s="22">
        <v>10</v>
      </c>
      <c r="M290" s="22"/>
      <c r="N290" s="22"/>
      <c r="O290" s="10" t="s">
        <v>1129</v>
      </c>
      <c r="P290" s="10" t="s">
        <v>1130</v>
      </c>
      <c r="Q290" s="10" t="s">
        <v>1112</v>
      </c>
      <c r="R290" s="10" t="s">
        <v>1131</v>
      </c>
    </row>
    <row r="291" ht="64" customHeight="1" spans="1:18">
      <c r="A291" s="5">
        <v>286</v>
      </c>
      <c r="B291" s="10" t="s">
        <v>1092</v>
      </c>
      <c r="C291" s="10" t="s">
        <v>1132</v>
      </c>
      <c r="D291" s="10" t="s">
        <v>1133</v>
      </c>
      <c r="E291" s="10" t="s">
        <v>25</v>
      </c>
      <c r="F291" s="10" t="s">
        <v>26</v>
      </c>
      <c r="G291" s="10" t="s">
        <v>1042</v>
      </c>
      <c r="H291" s="10" t="s">
        <v>27</v>
      </c>
      <c r="I291" s="10" t="s">
        <v>28</v>
      </c>
      <c r="J291" s="10" t="s">
        <v>1134</v>
      </c>
      <c r="K291" s="22">
        <v>66</v>
      </c>
      <c r="L291" s="22">
        <v>5</v>
      </c>
      <c r="M291" s="22">
        <v>50</v>
      </c>
      <c r="N291" s="22">
        <v>11</v>
      </c>
      <c r="O291" s="10" t="s">
        <v>1135</v>
      </c>
      <c r="P291" s="10" t="s">
        <v>1136</v>
      </c>
      <c r="Q291" s="10" t="s">
        <v>1137</v>
      </c>
      <c r="R291" s="10" t="s">
        <v>1138</v>
      </c>
    </row>
    <row r="292" ht="64" customHeight="1" spans="1:18">
      <c r="A292" s="5">
        <v>287</v>
      </c>
      <c r="B292" s="10" t="s">
        <v>1092</v>
      </c>
      <c r="C292" s="10" t="s">
        <v>1132</v>
      </c>
      <c r="D292" s="10" t="s">
        <v>1139</v>
      </c>
      <c r="E292" s="10" t="s">
        <v>25</v>
      </c>
      <c r="F292" s="10" t="s">
        <v>1140</v>
      </c>
      <c r="G292" s="10" t="s">
        <v>1042</v>
      </c>
      <c r="H292" s="10" t="s">
        <v>27</v>
      </c>
      <c r="I292" s="10" t="s">
        <v>28</v>
      </c>
      <c r="J292" s="10" t="s">
        <v>1141</v>
      </c>
      <c r="K292" s="22">
        <v>51</v>
      </c>
      <c r="L292" s="22">
        <v>51</v>
      </c>
      <c r="M292" s="22"/>
      <c r="N292" s="22"/>
      <c r="O292" s="10" t="s">
        <v>1142</v>
      </c>
      <c r="P292" s="10" t="s">
        <v>1130</v>
      </c>
      <c r="Q292" s="10" t="s">
        <v>1137</v>
      </c>
      <c r="R292" s="10" t="s">
        <v>1143</v>
      </c>
    </row>
    <row r="293" ht="64" customHeight="1" spans="1:18">
      <c r="A293" s="5">
        <v>288</v>
      </c>
      <c r="B293" s="10" t="s">
        <v>1092</v>
      </c>
      <c r="C293" s="10" t="s">
        <v>1144</v>
      </c>
      <c r="D293" s="10" t="s">
        <v>452</v>
      </c>
      <c r="E293" s="10" t="s">
        <v>25</v>
      </c>
      <c r="F293" s="10" t="s">
        <v>280</v>
      </c>
      <c r="G293" s="10" t="s">
        <v>1042</v>
      </c>
      <c r="H293" s="10" t="s">
        <v>27</v>
      </c>
      <c r="I293" s="10" t="s">
        <v>28</v>
      </c>
      <c r="J293" s="10" t="s">
        <v>1145</v>
      </c>
      <c r="K293" s="22">
        <v>6</v>
      </c>
      <c r="L293" s="22">
        <v>5</v>
      </c>
      <c r="M293" s="22"/>
      <c r="N293" s="22">
        <v>1</v>
      </c>
      <c r="O293" s="10" t="s">
        <v>1146</v>
      </c>
      <c r="P293" s="10" t="s">
        <v>1147</v>
      </c>
      <c r="Q293" s="10" t="s">
        <v>32</v>
      </c>
      <c r="R293" s="10" t="s">
        <v>1148</v>
      </c>
    </row>
    <row r="294" ht="64" customHeight="1" spans="1:18">
      <c r="A294" s="5">
        <v>289</v>
      </c>
      <c r="B294" s="10" t="s">
        <v>1092</v>
      </c>
      <c r="C294" s="10" t="s">
        <v>1149</v>
      </c>
      <c r="D294" s="10" t="s">
        <v>1150</v>
      </c>
      <c r="E294" s="10" t="s">
        <v>25</v>
      </c>
      <c r="F294" s="10" t="s">
        <v>280</v>
      </c>
      <c r="G294" s="10" t="s">
        <v>1042</v>
      </c>
      <c r="H294" s="10" t="s">
        <v>27</v>
      </c>
      <c r="I294" s="10" t="s">
        <v>28</v>
      </c>
      <c r="J294" s="10" t="s">
        <v>1151</v>
      </c>
      <c r="K294" s="22">
        <v>40</v>
      </c>
      <c r="L294" s="22">
        <v>40</v>
      </c>
      <c r="M294" s="22"/>
      <c r="N294" s="22"/>
      <c r="O294" s="10" t="s">
        <v>1152</v>
      </c>
      <c r="P294" s="10" t="s">
        <v>1153</v>
      </c>
      <c r="Q294" s="10" t="s">
        <v>32</v>
      </c>
      <c r="R294" s="10" t="s">
        <v>1154</v>
      </c>
    </row>
    <row r="295" ht="64" customHeight="1" spans="1:18">
      <c r="A295" s="5">
        <v>290</v>
      </c>
      <c r="B295" s="10" t="s">
        <v>1092</v>
      </c>
      <c r="C295" s="10" t="s">
        <v>1149</v>
      </c>
      <c r="D295" s="10" t="s">
        <v>462</v>
      </c>
      <c r="E295" s="10" t="s">
        <v>25</v>
      </c>
      <c r="F295" s="10" t="s">
        <v>1155</v>
      </c>
      <c r="G295" s="10" t="s">
        <v>1042</v>
      </c>
      <c r="H295" s="10" t="s">
        <v>27</v>
      </c>
      <c r="I295" s="10" t="s">
        <v>28</v>
      </c>
      <c r="J295" s="10" t="s">
        <v>1156</v>
      </c>
      <c r="K295" s="22">
        <v>10</v>
      </c>
      <c r="L295" s="22">
        <v>10</v>
      </c>
      <c r="M295" s="22"/>
      <c r="N295" s="22"/>
      <c r="O295" s="10" t="s">
        <v>1157</v>
      </c>
      <c r="P295" s="10" t="s">
        <v>1158</v>
      </c>
      <c r="Q295" s="10" t="s">
        <v>32</v>
      </c>
      <c r="R295" s="10" t="s">
        <v>1154</v>
      </c>
    </row>
    <row r="296" ht="64" customHeight="1" spans="1:18">
      <c r="A296" s="5">
        <v>291</v>
      </c>
      <c r="B296" s="10" t="s">
        <v>1092</v>
      </c>
      <c r="C296" s="10" t="s">
        <v>1159</v>
      </c>
      <c r="D296" s="10" t="s">
        <v>1160</v>
      </c>
      <c r="E296" s="10" t="s">
        <v>25</v>
      </c>
      <c r="F296" s="10" t="s">
        <v>26</v>
      </c>
      <c r="G296" s="10" t="s">
        <v>1042</v>
      </c>
      <c r="H296" s="10" t="s">
        <v>27</v>
      </c>
      <c r="I296" s="10" t="s">
        <v>28</v>
      </c>
      <c r="J296" s="10" t="s">
        <v>1161</v>
      </c>
      <c r="K296" s="22">
        <v>5</v>
      </c>
      <c r="L296" s="22">
        <v>5</v>
      </c>
      <c r="M296" s="22"/>
      <c r="N296" s="22"/>
      <c r="O296" s="10" t="s">
        <v>1162</v>
      </c>
      <c r="P296" s="10" t="s">
        <v>1163</v>
      </c>
      <c r="Q296" s="10" t="s">
        <v>1164</v>
      </c>
      <c r="R296" s="10" t="s">
        <v>1165</v>
      </c>
    </row>
    <row r="297" ht="64" customHeight="1" spans="1:18">
      <c r="A297" s="5">
        <v>292</v>
      </c>
      <c r="B297" s="10" t="s">
        <v>1092</v>
      </c>
      <c r="C297" s="10" t="s">
        <v>1166</v>
      </c>
      <c r="D297" s="10" t="s">
        <v>24</v>
      </c>
      <c r="E297" s="10" t="s">
        <v>25</v>
      </c>
      <c r="F297" s="10" t="s">
        <v>26</v>
      </c>
      <c r="G297" s="10" t="s">
        <v>1042</v>
      </c>
      <c r="H297" s="10" t="s">
        <v>27</v>
      </c>
      <c r="I297" s="10" t="s">
        <v>28</v>
      </c>
      <c r="J297" s="10" t="s">
        <v>1167</v>
      </c>
      <c r="K297" s="22">
        <v>10</v>
      </c>
      <c r="L297" s="22">
        <v>10</v>
      </c>
      <c r="M297" s="22"/>
      <c r="N297" s="22"/>
      <c r="O297" s="10" t="s">
        <v>1168</v>
      </c>
      <c r="P297" s="10" t="s">
        <v>1169</v>
      </c>
      <c r="Q297" s="10" t="s">
        <v>32</v>
      </c>
      <c r="R297" s="10" t="s">
        <v>1170</v>
      </c>
    </row>
    <row r="298" ht="64" customHeight="1" spans="1:18">
      <c r="A298" s="5">
        <v>293</v>
      </c>
      <c r="B298" s="10" t="s">
        <v>1092</v>
      </c>
      <c r="C298" s="10" t="s">
        <v>1171</v>
      </c>
      <c r="D298" s="10" t="s">
        <v>1172</v>
      </c>
      <c r="E298" s="10" t="s">
        <v>25</v>
      </c>
      <c r="F298" s="10" t="s">
        <v>26</v>
      </c>
      <c r="G298" s="10" t="s">
        <v>1042</v>
      </c>
      <c r="H298" s="10" t="s">
        <v>27</v>
      </c>
      <c r="I298" s="10" t="s">
        <v>28</v>
      </c>
      <c r="J298" s="10" t="s">
        <v>1173</v>
      </c>
      <c r="K298" s="22">
        <v>10</v>
      </c>
      <c r="L298" s="22">
        <v>10</v>
      </c>
      <c r="M298" s="22"/>
      <c r="N298" s="22"/>
      <c r="O298" s="10" t="s">
        <v>1174</v>
      </c>
      <c r="P298" s="10" t="s">
        <v>1175</v>
      </c>
      <c r="Q298" s="10" t="s">
        <v>32</v>
      </c>
      <c r="R298" s="10" t="s">
        <v>1176</v>
      </c>
    </row>
    <row r="299" ht="64" customHeight="1" spans="1:18">
      <c r="A299" s="5">
        <v>294</v>
      </c>
      <c r="B299" s="11" t="s">
        <v>1092</v>
      </c>
      <c r="C299" s="11" t="s">
        <v>1171</v>
      </c>
      <c r="D299" s="11" t="s">
        <v>1177</v>
      </c>
      <c r="E299" s="11" t="s">
        <v>25</v>
      </c>
      <c r="F299" s="11" t="s">
        <v>26</v>
      </c>
      <c r="G299" s="11">
        <v>2020</v>
      </c>
      <c r="H299" s="11" t="s">
        <v>27</v>
      </c>
      <c r="I299" s="11" t="s">
        <v>186</v>
      </c>
      <c r="J299" s="11" t="s">
        <v>187</v>
      </c>
      <c r="K299" s="23">
        <v>1.344</v>
      </c>
      <c r="L299" s="23"/>
      <c r="M299" s="23">
        <v>1.344</v>
      </c>
      <c r="N299" s="23"/>
      <c r="O299" s="11" t="s">
        <v>188</v>
      </c>
      <c r="P299" s="11" t="s">
        <v>189</v>
      </c>
      <c r="Q299" s="11" t="s">
        <v>77</v>
      </c>
      <c r="R299" s="11" t="s">
        <v>190</v>
      </c>
    </row>
    <row r="300" ht="64" customHeight="1" spans="1:18">
      <c r="A300" s="5">
        <v>295</v>
      </c>
      <c r="B300" s="11" t="s">
        <v>1092</v>
      </c>
      <c r="C300" s="11" t="s">
        <v>1178</v>
      </c>
      <c r="D300" s="11" t="s">
        <v>1179</v>
      </c>
      <c r="E300" s="11" t="s">
        <v>25</v>
      </c>
      <c r="F300" s="11" t="s">
        <v>26</v>
      </c>
      <c r="G300" s="11">
        <v>2020</v>
      </c>
      <c r="H300" s="11" t="s">
        <v>27</v>
      </c>
      <c r="I300" s="11" t="s">
        <v>196</v>
      </c>
      <c r="J300" s="11">
        <v>1.713</v>
      </c>
      <c r="K300" s="23">
        <f>SUM(L300:N300)</f>
        <v>68.52</v>
      </c>
      <c r="L300" s="23"/>
      <c r="M300" s="23">
        <f>J300*11</f>
        <v>18.843</v>
      </c>
      <c r="N300" s="23">
        <f>J300*29</f>
        <v>49.677</v>
      </c>
      <c r="O300" s="11" t="s">
        <v>182</v>
      </c>
      <c r="P300" s="11" t="s">
        <v>197</v>
      </c>
      <c r="Q300" s="11" t="s">
        <v>32</v>
      </c>
      <c r="R300" s="11" t="s">
        <v>198</v>
      </c>
    </row>
    <row r="301" ht="64" customHeight="1" spans="1:18">
      <c r="A301" s="5">
        <v>296</v>
      </c>
      <c r="B301" s="11" t="s">
        <v>1092</v>
      </c>
      <c r="C301" s="11" t="s">
        <v>1108</v>
      </c>
      <c r="D301" s="11" t="s">
        <v>1180</v>
      </c>
      <c r="E301" s="11" t="s">
        <v>25</v>
      </c>
      <c r="F301" s="11" t="s">
        <v>26</v>
      </c>
      <c r="G301" s="11">
        <v>2020</v>
      </c>
      <c r="H301" s="11" t="s">
        <v>27</v>
      </c>
      <c r="I301" s="11" t="s">
        <v>196</v>
      </c>
      <c r="J301" s="11">
        <v>1.293</v>
      </c>
      <c r="K301" s="23">
        <f>SUM(L301:N301)</f>
        <v>51.72</v>
      </c>
      <c r="L301" s="23"/>
      <c r="M301" s="23">
        <f>J301*11</f>
        <v>14.223</v>
      </c>
      <c r="N301" s="23">
        <f>J301*29</f>
        <v>37.497</v>
      </c>
      <c r="O301" s="11" t="s">
        <v>182</v>
      </c>
      <c r="P301" s="11" t="s">
        <v>197</v>
      </c>
      <c r="Q301" s="11" t="s">
        <v>32</v>
      </c>
      <c r="R301" s="11" t="s">
        <v>198</v>
      </c>
    </row>
    <row r="302" ht="64" customHeight="1" spans="1:18">
      <c r="A302" s="5">
        <v>297</v>
      </c>
      <c r="B302" s="11" t="s">
        <v>1092</v>
      </c>
      <c r="C302" s="11" t="s">
        <v>1181</v>
      </c>
      <c r="D302" s="11" t="s">
        <v>1182</v>
      </c>
      <c r="E302" s="11" t="s">
        <v>25</v>
      </c>
      <c r="F302" s="11" t="s">
        <v>280</v>
      </c>
      <c r="G302" s="11">
        <v>2020</v>
      </c>
      <c r="H302" s="11" t="s">
        <v>27</v>
      </c>
      <c r="I302" s="11" t="s">
        <v>281</v>
      </c>
      <c r="J302" s="11" t="s">
        <v>1183</v>
      </c>
      <c r="K302" s="23">
        <v>10</v>
      </c>
      <c r="L302" s="23">
        <v>4</v>
      </c>
      <c r="M302" s="23"/>
      <c r="N302" s="23">
        <v>6</v>
      </c>
      <c r="O302" s="11" t="s">
        <v>1184</v>
      </c>
      <c r="P302" s="11" t="s">
        <v>197</v>
      </c>
      <c r="Q302" s="11" t="s">
        <v>32</v>
      </c>
      <c r="R302" s="11" t="s">
        <v>198</v>
      </c>
    </row>
    <row r="303" ht="64" customHeight="1" spans="1:18">
      <c r="A303" s="5">
        <v>298</v>
      </c>
      <c r="B303" s="11" t="s">
        <v>1092</v>
      </c>
      <c r="C303" s="11" t="s">
        <v>1093</v>
      </c>
      <c r="D303" s="11" t="s">
        <v>1185</v>
      </c>
      <c r="E303" s="11" t="s">
        <v>58</v>
      </c>
      <c r="F303" s="11" t="s">
        <v>26</v>
      </c>
      <c r="G303" s="11">
        <v>2020</v>
      </c>
      <c r="H303" s="11" t="s">
        <v>27</v>
      </c>
      <c r="I303" s="11" t="s">
        <v>105</v>
      </c>
      <c r="J303" s="11" t="s">
        <v>1186</v>
      </c>
      <c r="K303" s="23">
        <v>140</v>
      </c>
      <c r="L303" s="23">
        <v>140</v>
      </c>
      <c r="M303" s="23"/>
      <c r="N303" s="23"/>
      <c r="O303" s="11" t="s">
        <v>1187</v>
      </c>
      <c r="P303" s="11" t="s">
        <v>1188</v>
      </c>
      <c r="Q303" s="11" t="s">
        <v>1098</v>
      </c>
      <c r="R303" s="11" t="s">
        <v>1189</v>
      </c>
    </row>
    <row r="304" ht="64" customHeight="1" spans="1:18">
      <c r="A304" s="5">
        <v>299</v>
      </c>
      <c r="B304" s="11" t="s">
        <v>1092</v>
      </c>
      <c r="C304" s="11" t="s">
        <v>1190</v>
      </c>
      <c r="D304" s="11" t="s">
        <v>1191</v>
      </c>
      <c r="E304" s="11" t="s">
        <v>58</v>
      </c>
      <c r="F304" s="11" t="s">
        <v>26</v>
      </c>
      <c r="G304" s="11">
        <v>2020</v>
      </c>
      <c r="H304" s="11" t="s">
        <v>27</v>
      </c>
      <c r="I304" s="11" t="s">
        <v>105</v>
      </c>
      <c r="J304" s="11" t="s">
        <v>1192</v>
      </c>
      <c r="K304" s="23">
        <v>10</v>
      </c>
      <c r="L304" s="23">
        <v>7</v>
      </c>
      <c r="M304" s="23"/>
      <c r="N304" s="23">
        <v>3</v>
      </c>
      <c r="O304" s="11" t="s">
        <v>1193</v>
      </c>
      <c r="P304" s="11" t="s">
        <v>1194</v>
      </c>
      <c r="Q304" s="11" t="s">
        <v>32</v>
      </c>
      <c r="R304" s="11" t="s">
        <v>1195</v>
      </c>
    </row>
    <row r="305" ht="64" customHeight="1" spans="1:18">
      <c r="A305" s="5">
        <v>300</v>
      </c>
      <c r="B305" s="11" t="s">
        <v>1092</v>
      </c>
      <c r="C305" s="11" t="s">
        <v>1196</v>
      </c>
      <c r="D305" s="11" t="s">
        <v>374</v>
      </c>
      <c r="E305" s="11" t="s">
        <v>58</v>
      </c>
      <c r="F305" s="11" t="s">
        <v>26</v>
      </c>
      <c r="G305" s="11">
        <v>2020</v>
      </c>
      <c r="H305" s="11" t="s">
        <v>27</v>
      </c>
      <c r="I305" s="11" t="s">
        <v>105</v>
      </c>
      <c r="J305" s="11" t="s">
        <v>1197</v>
      </c>
      <c r="K305" s="23">
        <v>20</v>
      </c>
      <c r="L305" s="23">
        <v>20</v>
      </c>
      <c r="M305" s="23"/>
      <c r="N305" s="23"/>
      <c r="O305" s="11" t="s">
        <v>1146</v>
      </c>
      <c r="P305" s="11" t="s">
        <v>1198</v>
      </c>
      <c r="Q305" s="11" t="s">
        <v>1199</v>
      </c>
      <c r="R305" s="11" t="s">
        <v>1200</v>
      </c>
    </row>
    <row r="306" ht="64" customHeight="1" spans="1:18">
      <c r="A306" s="5">
        <v>301</v>
      </c>
      <c r="B306" s="11" t="s">
        <v>1092</v>
      </c>
      <c r="C306" s="11" t="s">
        <v>1166</v>
      </c>
      <c r="D306" s="11" t="s">
        <v>1201</v>
      </c>
      <c r="E306" s="11" t="s">
        <v>58</v>
      </c>
      <c r="F306" s="11" t="s">
        <v>26</v>
      </c>
      <c r="G306" s="11">
        <v>2020</v>
      </c>
      <c r="H306" s="11" t="s">
        <v>27</v>
      </c>
      <c r="I306" s="11" t="s">
        <v>105</v>
      </c>
      <c r="J306" s="11" t="s">
        <v>1202</v>
      </c>
      <c r="K306" s="23">
        <v>30</v>
      </c>
      <c r="L306" s="23">
        <v>30</v>
      </c>
      <c r="M306" s="23"/>
      <c r="N306" s="23"/>
      <c r="O306" s="11" t="s">
        <v>1203</v>
      </c>
      <c r="P306" s="11" t="s">
        <v>1204</v>
      </c>
      <c r="Q306" s="11" t="s">
        <v>32</v>
      </c>
      <c r="R306" s="11" t="s">
        <v>1205</v>
      </c>
    </row>
    <row r="307" ht="64" customHeight="1" spans="1:18">
      <c r="A307" s="5">
        <v>302</v>
      </c>
      <c r="B307" s="11" t="s">
        <v>1092</v>
      </c>
      <c r="C307" s="11" t="s">
        <v>1149</v>
      </c>
      <c r="D307" s="11" t="s">
        <v>1206</v>
      </c>
      <c r="E307" s="11" t="s">
        <v>58</v>
      </c>
      <c r="F307" s="11" t="s">
        <v>59</v>
      </c>
      <c r="G307" s="11">
        <v>2020</v>
      </c>
      <c r="H307" s="11" t="s">
        <v>27</v>
      </c>
      <c r="I307" s="11" t="s">
        <v>105</v>
      </c>
      <c r="J307" s="11" t="s">
        <v>1206</v>
      </c>
      <c r="K307" s="23">
        <v>20</v>
      </c>
      <c r="L307" s="23">
        <v>20</v>
      </c>
      <c r="M307" s="23"/>
      <c r="N307" s="23"/>
      <c r="O307" s="11" t="s">
        <v>1207</v>
      </c>
      <c r="P307" s="11" t="s">
        <v>1208</v>
      </c>
      <c r="Q307" s="11" t="s">
        <v>32</v>
      </c>
      <c r="R307" s="11" t="s">
        <v>1209</v>
      </c>
    </row>
    <row r="308" ht="64" customHeight="1" spans="1:18">
      <c r="A308" s="5">
        <v>303</v>
      </c>
      <c r="B308" s="11" t="s">
        <v>1092</v>
      </c>
      <c r="C308" s="11" t="s">
        <v>1149</v>
      </c>
      <c r="D308" s="11" t="s">
        <v>1210</v>
      </c>
      <c r="E308" s="11" t="s">
        <v>58</v>
      </c>
      <c r="F308" s="11" t="s">
        <v>26</v>
      </c>
      <c r="G308" s="11">
        <v>2020</v>
      </c>
      <c r="H308" s="11" t="s">
        <v>1211</v>
      </c>
      <c r="I308" s="11" t="s">
        <v>105</v>
      </c>
      <c r="J308" s="11" t="s">
        <v>1212</v>
      </c>
      <c r="K308" s="23">
        <v>30</v>
      </c>
      <c r="L308" s="23">
        <v>30</v>
      </c>
      <c r="M308" s="23"/>
      <c r="N308" s="23"/>
      <c r="O308" s="11" t="s">
        <v>1207</v>
      </c>
      <c r="P308" s="11" t="s">
        <v>1213</v>
      </c>
      <c r="Q308" s="11" t="s">
        <v>1164</v>
      </c>
      <c r="R308" s="11" t="s">
        <v>1214</v>
      </c>
    </row>
    <row r="309" ht="64" customHeight="1" spans="1:18">
      <c r="A309" s="5">
        <v>304</v>
      </c>
      <c r="B309" s="10" t="s">
        <v>1215</v>
      </c>
      <c r="C309" s="10" t="s">
        <v>1216</v>
      </c>
      <c r="D309" s="10" t="s">
        <v>1217</v>
      </c>
      <c r="E309" s="10" t="s">
        <v>25</v>
      </c>
      <c r="F309" s="10" t="s">
        <v>26</v>
      </c>
      <c r="G309" s="10">
        <v>2020</v>
      </c>
      <c r="H309" s="10" t="s">
        <v>27</v>
      </c>
      <c r="I309" s="10" t="s">
        <v>28</v>
      </c>
      <c r="J309" s="10" t="s">
        <v>1218</v>
      </c>
      <c r="K309" s="22">
        <v>40</v>
      </c>
      <c r="L309" s="22">
        <v>10</v>
      </c>
      <c r="M309" s="22">
        <v>30</v>
      </c>
      <c r="N309" s="22"/>
      <c r="O309" s="10" t="s">
        <v>1219</v>
      </c>
      <c r="P309" s="10" t="s">
        <v>1220</v>
      </c>
      <c r="Q309" s="10" t="s">
        <v>32</v>
      </c>
      <c r="R309" s="10" t="s">
        <v>1221</v>
      </c>
    </row>
    <row r="310" ht="64" customHeight="1" spans="1:18">
      <c r="A310" s="5">
        <v>305</v>
      </c>
      <c r="B310" s="10" t="s">
        <v>1215</v>
      </c>
      <c r="C310" s="10" t="s">
        <v>1216</v>
      </c>
      <c r="D310" s="10" t="s">
        <v>1222</v>
      </c>
      <c r="E310" s="10" t="s">
        <v>25</v>
      </c>
      <c r="F310" s="10" t="s">
        <v>26</v>
      </c>
      <c r="G310" s="10">
        <v>2020</v>
      </c>
      <c r="H310" s="10" t="s">
        <v>27</v>
      </c>
      <c r="I310" s="10" t="s">
        <v>28</v>
      </c>
      <c r="J310" s="10" t="s">
        <v>1223</v>
      </c>
      <c r="K310" s="22">
        <v>18</v>
      </c>
      <c r="L310" s="22">
        <v>10</v>
      </c>
      <c r="M310" s="22">
        <v>8</v>
      </c>
      <c r="N310" s="22"/>
      <c r="O310" s="10" t="s">
        <v>1224</v>
      </c>
      <c r="P310" s="10" t="s">
        <v>1225</v>
      </c>
      <c r="Q310" s="10" t="s">
        <v>32</v>
      </c>
      <c r="R310" s="10" t="s">
        <v>1226</v>
      </c>
    </row>
    <row r="311" ht="64" customHeight="1" spans="1:18">
      <c r="A311" s="5">
        <v>306</v>
      </c>
      <c r="B311" s="10" t="s">
        <v>1215</v>
      </c>
      <c r="C311" s="10" t="s">
        <v>1216</v>
      </c>
      <c r="D311" s="10" t="s">
        <v>1227</v>
      </c>
      <c r="E311" s="10" t="s">
        <v>25</v>
      </c>
      <c r="F311" s="10" t="s">
        <v>1228</v>
      </c>
      <c r="G311" s="10">
        <v>2020</v>
      </c>
      <c r="H311" s="10" t="s">
        <v>27</v>
      </c>
      <c r="I311" s="10" t="s">
        <v>28</v>
      </c>
      <c r="J311" s="10" t="s">
        <v>1229</v>
      </c>
      <c r="K311" s="22">
        <v>24</v>
      </c>
      <c r="L311" s="22">
        <v>10</v>
      </c>
      <c r="M311" s="22">
        <v>14</v>
      </c>
      <c r="N311" s="22"/>
      <c r="O311" s="10" t="s">
        <v>1230</v>
      </c>
      <c r="P311" s="10" t="s">
        <v>1225</v>
      </c>
      <c r="Q311" s="10" t="s">
        <v>32</v>
      </c>
      <c r="R311" s="10" t="s">
        <v>1231</v>
      </c>
    </row>
    <row r="312" ht="64" customHeight="1" spans="1:18">
      <c r="A312" s="5">
        <v>307</v>
      </c>
      <c r="B312" s="10" t="s">
        <v>1215</v>
      </c>
      <c r="C312" s="10" t="s">
        <v>1216</v>
      </c>
      <c r="D312" s="10" t="s">
        <v>1232</v>
      </c>
      <c r="E312" s="10" t="s">
        <v>58</v>
      </c>
      <c r="F312" s="10" t="s">
        <v>26</v>
      </c>
      <c r="G312" s="10">
        <v>2020</v>
      </c>
      <c r="H312" s="10" t="s">
        <v>27</v>
      </c>
      <c r="I312" s="10" t="s">
        <v>60</v>
      </c>
      <c r="J312" s="10" t="s">
        <v>1233</v>
      </c>
      <c r="K312" s="22">
        <v>15</v>
      </c>
      <c r="L312" s="22">
        <v>15</v>
      </c>
      <c r="M312" s="22"/>
      <c r="N312" s="22"/>
      <c r="O312" s="10" t="s">
        <v>1234</v>
      </c>
      <c r="P312" s="10" t="s">
        <v>1225</v>
      </c>
      <c r="Q312" s="10" t="s">
        <v>32</v>
      </c>
      <c r="R312" s="10" t="s">
        <v>1235</v>
      </c>
    </row>
    <row r="313" ht="64" customHeight="1" spans="1:18">
      <c r="A313" s="5">
        <v>308</v>
      </c>
      <c r="B313" s="10" t="s">
        <v>1215</v>
      </c>
      <c r="C313" s="10" t="s">
        <v>1236</v>
      </c>
      <c r="D313" s="10" t="s">
        <v>1237</v>
      </c>
      <c r="E313" s="10" t="s">
        <v>25</v>
      </c>
      <c r="F313" s="10" t="s">
        <v>26</v>
      </c>
      <c r="G313" s="10">
        <v>2020</v>
      </c>
      <c r="H313" s="10" t="s">
        <v>27</v>
      </c>
      <c r="I313" s="10" t="s">
        <v>28</v>
      </c>
      <c r="J313" s="10" t="s">
        <v>1238</v>
      </c>
      <c r="K313" s="22">
        <v>37.5</v>
      </c>
      <c r="L313" s="22">
        <v>37.5</v>
      </c>
      <c r="M313" s="22"/>
      <c r="N313" s="22"/>
      <c r="O313" s="10" t="s">
        <v>1239</v>
      </c>
      <c r="P313" s="10" t="s">
        <v>1240</v>
      </c>
      <c r="Q313" s="10" t="s">
        <v>32</v>
      </c>
      <c r="R313" s="10" t="s">
        <v>1241</v>
      </c>
    </row>
    <row r="314" ht="64" customHeight="1" spans="1:18">
      <c r="A314" s="5">
        <v>309</v>
      </c>
      <c r="B314" s="10" t="s">
        <v>1215</v>
      </c>
      <c r="C314" s="10" t="s">
        <v>1236</v>
      </c>
      <c r="D314" s="10" t="s">
        <v>1242</v>
      </c>
      <c r="E314" s="10" t="s">
        <v>25</v>
      </c>
      <c r="F314" s="10" t="s">
        <v>26</v>
      </c>
      <c r="G314" s="10">
        <v>2020</v>
      </c>
      <c r="H314" s="10" t="s">
        <v>27</v>
      </c>
      <c r="I314" s="10" t="s">
        <v>28</v>
      </c>
      <c r="J314" s="10" t="s">
        <v>1243</v>
      </c>
      <c r="K314" s="22">
        <v>16.8</v>
      </c>
      <c r="L314" s="22">
        <v>16.8</v>
      </c>
      <c r="M314" s="22"/>
      <c r="N314" s="22"/>
      <c r="O314" s="10" t="s">
        <v>1244</v>
      </c>
      <c r="P314" s="10" t="s">
        <v>1245</v>
      </c>
      <c r="Q314" s="10" t="s">
        <v>32</v>
      </c>
      <c r="R314" s="10" t="s">
        <v>1246</v>
      </c>
    </row>
    <row r="315" ht="64" customHeight="1" spans="1:18">
      <c r="A315" s="5">
        <v>310</v>
      </c>
      <c r="B315" s="10" t="s">
        <v>1215</v>
      </c>
      <c r="C315" s="10" t="s">
        <v>1236</v>
      </c>
      <c r="D315" s="10" t="s">
        <v>1247</v>
      </c>
      <c r="E315" s="10" t="s">
        <v>25</v>
      </c>
      <c r="F315" s="10" t="s">
        <v>26</v>
      </c>
      <c r="G315" s="10">
        <v>2020</v>
      </c>
      <c r="H315" s="10" t="s">
        <v>27</v>
      </c>
      <c r="I315" s="10" t="s">
        <v>28</v>
      </c>
      <c r="J315" s="10" t="s">
        <v>1248</v>
      </c>
      <c r="K315" s="22">
        <v>20.7</v>
      </c>
      <c r="L315" s="22">
        <v>20.7</v>
      </c>
      <c r="M315" s="22"/>
      <c r="N315" s="22"/>
      <c r="O315" s="10" t="s">
        <v>1249</v>
      </c>
      <c r="P315" s="10" t="s">
        <v>1250</v>
      </c>
      <c r="Q315" s="10" t="s">
        <v>32</v>
      </c>
      <c r="R315" s="10" t="s">
        <v>1251</v>
      </c>
    </row>
    <row r="316" ht="64" customHeight="1" spans="1:18">
      <c r="A316" s="5">
        <v>311</v>
      </c>
      <c r="B316" s="10" t="s">
        <v>1215</v>
      </c>
      <c r="C316" s="10" t="s">
        <v>1236</v>
      </c>
      <c r="D316" s="10" t="s">
        <v>1252</v>
      </c>
      <c r="E316" s="10" t="s">
        <v>25</v>
      </c>
      <c r="F316" s="10" t="s">
        <v>26</v>
      </c>
      <c r="G316" s="10">
        <v>2020</v>
      </c>
      <c r="H316" s="10" t="s">
        <v>27</v>
      </c>
      <c r="I316" s="10" t="s">
        <v>28</v>
      </c>
      <c r="J316" s="10" t="s">
        <v>1253</v>
      </c>
      <c r="K316" s="22">
        <v>14</v>
      </c>
      <c r="L316" s="22">
        <v>14</v>
      </c>
      <c r="M316" s="22"/>
      <c r="N316" s="22"/>
      <c r="O316" s="10" t="s">
        <v>1239</v>
      </c>
      <c r="P316" s="10" t="s">
        <v>1254</v>
      </c>
      <c r="Q316" s="10" t="s">
        <v>32</v>
      </c>
      <c r="R316" s="10" t="s">
        <v>1241</v>
      </c>
    </row>
    <row r="317" ht="64" customHeight="1" spans="1:18">
      <c r="A317" s="5">
        <v>312</v>
      </c>
      <c r="B317" s="10" t="s">
        <v>1215</v>
      </c>
      <c r="C317" s="10" t="s">
        <v>1236</v>
      </c>
      <c r="D317" s="10" t="s">
        <v>1255</v>
      </c>
      <c r="E317" s="10" t="s">
        <v>25</v>
      </c>
      <c r="F317" s="10" t="s">
        <v>26</v>
      </c>
      <c r="G317" s="10">
        <v>2020</v>
      </c>
      <c r="H317" s="10" t="s">
        <v>27</v>
      </c>
      <c r="I317" s="10" t="s">
        <v>28</v>
      </c>
      <c r="J317" s="10" t="s">
        <v>1256</v>
      </c>
      <c r="K317" s="22">
        <v>92.75</v>
      </c>
      <c r="L317" s="22">
        <v>92.75</v>
      </c>
      <c r="M317" s="22"/>
      <c r="N317" s="22"/>
      <c r="O317" s="10" t="s">
        <v>1257</v>
      </c>
      <c r="P317" s="10" t="s">
        <v>1258</v>
      </c>
      <c r="Q317" s="10" t="s">
        <v>32</v>
      </c>
      <c r="R317" s="10" t="s">
        <v>1259</v>
      </c>
    </row>
    <row r="318" ht="64" customHeight="1" spans="1:18">
      <c r="A318" s="5">
        <v>313</v>
      </c>
      <c r="B318" s="10" t="s">
        <v>1215</v>
      </c>
      <c r="C318" s="10" t="s">
        <v>1260</v>
      </c>
      <c r="D318" s="10" t="s">
        <v>1261</v>
      </c>
      <c r="E318" s="10" t="s">
        <v>25</v>
      </c>
      <c r="F318" s="10" t="s">
        <v>110</v>
      </c>
      <c r="G318" s="10" t="s">
        <v>1042</v>
      </c>
      <c r="H318" s="10" t="s">
        <v>27</v>
      </c>
      <c r="I318" s="10" t="s">
        <v>28</v>
      </c>
      <c r="J318" s="10" t="s">
        <v>1262</v>
      </c>
      <c r="K318" s="22">
        <v>70</v>
      </c>
      <c r="L318" s="22">
        <v>60</v>
      </c>
      <c r="M318" s="22"/>
      <c r="N318" s="22">
        <v>10</v>
      </c>
      <c r="O318" s="10" t="s">
        <v>1263</v>
      </c>
      <c r="P318" s="10" t="s">
        <v>1264</v>
      </c>
      <c r="Q318" s="10" t="s">
        <v>32</v>
      </c>
      <c r="R318" s="10" t="s">
        <v>1265</v>
      </c>
    </row>
    <row r="319" ht="64" customHeight="1" spans="1:18">
      <c r="A319" s="5">
        <v>314</v>
      </c>
      <c r="B319" s="10" t="s">
        <v>1215</v>
      </c>
      <c r="C319" s="10" t="s">
        <v>1266</v>
      </c>
      <c r="D319" s="10" t="s">
        <v>1267</v>
      </c>
      <c r="E319" s="10" t="s">
        <v>58</v>
      </c>
      <c r="F319" s="10" t="s">
        <v>26</v>
      </c>
      <c r="G319" s="10">
        <v>2020</v>
      </c>
      <c r="H319" s="10" t="s">
        <v>27</v>
      </c>
      <c r="I319" s="10" t="s">
        <v>60</v>
      </c>
      <c r="J319" s="10" t="s">
        <v>1268</v>
      </c>
      <c r="K319" s="22">
        <v>50</v>
      </c>
      <c r="L319" s="22">
        <v>5</v>
      </c>
      <c r="M319" s="22">
        <v>35</v>
      </c>
      <c r="N319" s="22">
        <v>10</v>
      </c>
      <c r="O319" s="10" t="s">
        <v>1269</v>
      </c>
      <c r="P319" s="10" t="s">
        <v>1270</v>
      </c>
      <c r="Q319" s="10" t="s">
        <v>32</v>
      </c>
      <c r="R319" s="10" t="s">
        <v>1271</v>
      </c>
    </row>
    <row r="320" ht="64" customHeight="1" spans="1:18">
      <c r="A320" s="5">
        <v>315</v>
      </c>
      <c r="B320" s="10" t="s">
        <v>1215</v>
      </c>
      <c r="C320" s="10" t="s">
        <v>1272</v>
      </c>
      <c r="D320" s="10" t="s">
        <v>1273</v>
      </c>
      <c r="E320" s="10" t="s">
        <v>25</v>
      </c>
      <c r="F320" s="10" t="s">
        <v>26</v>
      </c>
      <c r="G320" s="10">
        <v>2020</v>
      </c>
      <c r="H320" s="10" t="s">
        <v>27</v>
      </c>
      <c r="I320" s="10" t="s">
        <v>28</v>
      </c>
      <c r="J320" s="10" t="s">
        <v>1274</v>
      </c>
      <c r="K320" s="22">
        <v>70</v>
      </c>
      <c r="L320" s="22">
        <v>70</v>
      </c>
      <c r="M320" s="22"/>
      <c r="N320" s="22"/>
      <c r="O320" s="10" t="s">
        <v>1275</v>
      </c>
      <c r="P320" s="10" t="s">
        <v>1276</v>
      </c>
      <c r="Q320" s="10" t="s">
        <v>32</v>
      </c>
      <c r="R320" s="10" t="s">
        <v>1277</v>
      </c>
    </row>
    <row r="321" ht="64" customHeight="1" spans="1:18">
      <c r="A321" s="5">
        <v>316</v>
      </c>
      <c r="B321" s="10" t="s">
        <v>1215</v>
      </c>
      <c r="C321" s="10" t="s">
        <v>1278</v>
      </c>
      <c r="D321" s="10" t="s">
        <v>1279</v>
      </c>
      <c r="E321" s="10" t="s">
        <v>25</v>
      </c>
      <c r="F321" s="10" t="s">
        <v>364</v>
      </c>
      <c r="G321" s="10">
        <v>2020</v>
      </c>
      <c r="H321" s="10" t="s">
        <v>27</v>
      </c>
      <c r="I321" s="10" t="s">
        <v>28</v>
      </c>
      <c r="J321" s="10" t="s">
        <v>1280</v>
      </c>
      <c r="K321" s="22">
        <v>18</v>
      </c>
      <c r="L321" s="22">
        <v>10</v>
      </c>
      <c r="M321" s="22"/>
      <c r="N321" s="22">
        <v>8</v>
      </c>
      <c r="O321" s="10" t="s">
        <v>1281</v>
      </c>
      <c r="P321" s="10" t="s">
        <v>1282</v>
      </c>
      <c r="Q321" s="10" t="s">
        <v>32</v>
      </c>
      <c r="R321" s="10" t="s">
        <v>1283</v>
      </c>
    </row>
    <row r="322" ht="64" customHeight="1" spans="1:18">
      <c r="A322" s="5">
        <v>317</v>
      </c>
      <c r="B322" s="10" t="s">
        <v>1215</v>
      </c>
      <c r="C322" s="10" t="s">
        <v>1278</v>
      </c>
      <c r="D322" s="10" t="s">
        <v>1284</v>
      </c>
      <c r="E322" s="10" t="s">
        <v>25</v>
      </c>
      <c r="F322" s="10" t="s">
        <v>26</v>
      </c>
      <c r="G322" s="10">
        <v>2020</v>
      </c>
      <c r="H322" s="10" t="s">
        <v>27</v>
      </c>
      <c r="I322" s="10" t="s">
        <v>28</v>
      </c>
      <c r="J322" s="10" t="s">
        <v>1285</v>
      </c>
      <c r="K322" s="22">
        <v>40</v>
      </c>
      <c r="L322" s="22">
        <v>40</v>
      </c>
      <c r="M322" s="22"/>
      <c r="N322" s="22"/>
      <c r="O322" s="10" t="s">
        <v>1286</v>
      </c>
      <c r="P322" s="10" t="s">
        <v>1287</v>
      </c>
      <c r="Q322" s="10" t="s">
        <v>32</v>
      </c>
      <c r="R322" s="10" t="s">
        <v>1288</v>
      </c>
    </row>
    <row r="323" ht="64" customHeight="1" spans="1:18">
      <c r="A323" s="5">
        <v>318</v>
      </c>
      <c r="B323" s="10" t="s">
        <v>1215</v>
      </c>
      <c r="C323" s="10" t="s">
        <v>1289</v>
      </c>
      <c r="D323" s="10" t="s">
        <v>1290</v>
      </c>
      <c r="E323" s="10" t="s">
        <v>25</v>
      </c>
      <c r="F323" s="10" t="s">
        <v>280</v>
      </c>
      <c r="G323" s="10" t="s">
        <v>1042</v>
      </c>
      <c r="H323" s="10" t="s">
        <v>27</v>
      </c>
      <c r="I323" s="10" t="s">
        <v>28</v>
      </c>
      <c r="J323" s="10" t="s">
        <v>1291</v>
      </c>
      <c r="K323" s="22">
        <v>72</v>
      </c>
      <c r="L323" s="22">
        <v>5</v>
      </c>
      <c r="M323" s="22">
        <v>50</v>
      </c>
      <c r="N323" s="22">
        <v>17</v>
      </c>
      <c r="O323" s="10" t="s">
        <v>1292</v>
      </c>
      <c r="P323" s="10" t="s">
        <v>1293</v>
      </c>
      <c r="Q323" s="10" t="s">
        <v>1199</v>
      </c>
      <c r="R323" s="10" t="s">
        <v>1294</v>
      </c>
    </row>
    <row r="324" ht="64" customHeight="1" spans="1:18">
      <c r="A324" s="5">
        <v>319</v>
      </c>
      <c r="B324" s="10" t="s">
        <v>1215</v>
      </c>
      <c r="C324" s="10" t="s">
        <v>1295</v>
      </c>
      <c r="D324" s="10" t="s">
        <v>1296</v>
      </c>
      <c r="E324" s="10" t="s">
        <v>58</v>
      </c>
      <c r="F324" s="10" t="s">
        <v>364</v>
      </c>
      <c r="G324" s="10">
        <v>2020</v>
      </c>
      <c r="H324" s="10" t="s">
        <v>27</v>
      </c>
      <c r="I324" s="10" t="s">
        <v>60</v>
      </c>
      <c r="J324" s="10" t="s">
        <v>1297</v>
      </c>
      <c r="K324" s="22">
        <v>50</v>
      </c>
      <c r="L324" s="22">
        <v>10</v>
      </c>
      <c r="M324" s="22"/>
      <c r="N324" s="22">
        <v>40</v>
      </c>
      <c r="O324" s="10" t="s">
        <v>1298</v>
      </c>
      <c r="P324" s="10" t="s">
        <v>1299</v>
      </c>
      <c r="Q324" s="10" t="s">
        <v>32</v>
      </c>
      <c r="R324" s="10" t="s">
        <v>1300</v>
      </c>
    </row>
    <row r="325" ht="64" customHeight="1" spans="1:18">
      <c r="A325" s="5">
        <v>320</v>
      </c>
      <c r="B325" s="10" t="s">
        <v>1215</v>
      </c>
      <c r="C325" s="10" t="s">
        <v>1295</v>
      </c>
      <c r="D325" s="10" t="s">
        <v>1301</v>
      </c>
      <c r="E325" s="10" t="s">
        <v>58</v>
      </c>
      <c r="F325" s="10" t="s">
        <v>364</v>
      </c>
      <c r="G325" s="10">
        <v>2020</v>
      </c>
      <c r="H325" s="10" t="s">
        <v>27</v>
      </c>
      <c r="I325" s="10" t="s">
        <v>60</v>
      </c>
      <c r="J325" s="10" t="s">
        <v>1302</v>
      </c>
      <c r="K325" s="22">
        <v>50</v>
      </c>
      <c r="L325" s="22">
        <v>10</v>
      </c>
      <c r="M325" s="22"/>
      <c r="N325" s="22">
        <v>40</v>
      </c>
      <c r="O325" s="10" t="s">
        <v>1303</v>
      </c>
      <c r="P325" s="10" t="s">
        <v>1304</v>
      </c>
      <c r="Q325" s="10" t="s">
        <v>32</v>
      </c>
      <c r="R325" s="10" t="s">
        <v>1305</v>
      </c>
    </row>
    <row r="326" ht="64" customHeight="1" spans="1:18">
      <c r="A326" s="5">
        <v>321</v>
      </c>
      <c r="B326" s="10" t="s">
        <v>1215</v>
      </c>
      <c r="C326" s="10" t="s">
        <v>1306</v>
      </c>
      <c r="D326" s="10" t="s">
        <v>1307</v>
      </c>
      <c r="E326" s="10" t="s">
        <v>25</v>
      </c>
      <c r="F326" s="10" t="s">
        <v>364</v>
      </c>
      <c r="G326" s="10">
        <v>2020</v>
      </c>
      <c r="H326" s="10" t="s">
        <v>27</v>
      </c>
      <c r="I326" s="10" t="s">
        <v>28</v>
      </c>
      <c r="J326" s="10" t="s">
        <v>1308</v>
      </c>
      <c r="K326" s="22">
        <v>11</v>
      </c>
      <c r="L326" s="22">
        <v>10</v>
      </c>
      <c r="M326" s="22"/>
      <c r="N326" s="22">
        <v>1</v>
      </c>
      <c r="O326" s="10">
        <v>110</v>
      </c>
      <c r="P326" s="10" t="s">
        <v>1309</v>
      </c>
      <c r="Q326" s="10" t="s">
        <v>32</v>
      </c>
      <c r="R326" s="10" t="s">
        <v>1310</v>
      </c>
    </row>
    <row r="327" ht="64" customHeight="1" spans="1:18">
      <c r="A327" s="5">
        <v>322</v>
      </c>
      <c r="B327" s="10" t="s">
        <v>1215</v>
      </c>
      <c r="C327" s="10" t="s">
        <v>1306</v>
      </c>
      <c r="D327" s="10" t="s">
        <v>1311</v>
      </c>
      <c r="E327" s="10" t="s">
        <v>25</v>
      </c>
      <c r="F327" s="10" t="s">
        <v>26</v>
      </c>
      <c r="G327" s="10">
        <v>2020</v>
      </c>
      <c r="H327" s="10" t="s">
        <v>27</v>
      </c>
      <c r="I327" s="10" t="s">
        <v>28</v>
      </c>
      <c r="J327" s="10" t="s">
        <v>1312</v>
      </c>
      <c r="K327" s="22">
        <v>11</v>
      </c>
      <c r="L327" s="22">
        <v>10</v>
      </c>
      <c r="M327" s="22"/>
      <c r="N327" s="22">
        <v>1</v>
      </c>
      <c r="O327" s="10">
        <v>50</v>
      </c>
      <c r="P327" s="10" t="s">
        <v>1313</v>
      </c>
      <c r="Q327" s="10" t="s">
        <v>32</v>
      </c>
      <c r="R327" s="10" t="s">
        <v>1314</v>
      </c>
    </row>
    <row r="328" ht="64" customHeight="1" spans="1:18">
      <c r="A328" s="5">
        <v>323</v>
      </c>
      <c r="B328" s="10" t="s">
        <v>1215</v>
      </c>
      <c r="C328" s="10" t="s">
        <v>1306</v>
      </c>
      <c r="D328" s="10" t="s">
        <v>1315</v>
      </c>
      <c r="E328" s="10" t="s">
        <v>25</v>
      </c>
      <c r="F328" s="10" t="s">
        <v>26</v>
      </c>
      <c r="G328" s="10">
        <v>2020</v>
      </c>
      <c r="H328" s="10" t="s">
        <v>27</v>
      </c>
      <c r="I328" s="10" t="s">
        <v>28</v>
      </c>
      <c r="J328" s="10" t="s">
        <v>1316</v>
      </c>
      <c r="K328" s="22">
        <v>11</v>
      </c>
      <c r="L328" s="22">
        <v>10</v>
      </c>
      <c r="M328" s="22"/>
      <c r="N328" s="22">
        <v>1</v>
      </c>
      <c r="O328" s="10">
        <v>120</v>
      </c>
      <c r="P328" s="10" t="s">
        <v>1317</v>
      </c>
      <c r="Q328" s="10" t="s">
        <v>32</v>
      </c>
      <c r="R328" s="10" t="s">
        <v>1318</v>
      </c>
    </row>
    <row r="329" ht="64" customHeight="1" spans="1:18">
      <c r="A329" s="5">
        <v>324</v>
      </c>
      <c r="B329" s="10" t="s">
        <v>1215</v>
      </c>
      <c r="C329" s="10" t="s">
        <v>1306</v>
      </c>
      <c r="D329" s="10" t="s">
        <v>1319</v>
      </c>
      <c r="E329" s="10" t="s">
        <v>25</v>
      </c>
      <c r="F329" s="10" t="s">
        <v>364</v>
      </c>
      <c r="G329" s="10">
        <v>2020</v>
      </c>
      <c r="H329" s="10" t="s">
        <v>27</v>
      </c>
      <c r="I329" s="10" t="s">
        <v>28</v>
      </c>
      <c r="J329" s="10" t="s">
        <v>1320</v>
      </c>
      <c r="K329" s="22">
        <v>11</v>
      </c>
      <c r="L329" s="22">
        <v>10</v>
      </c>
      <c r="M329" s="22"/>
      <c r="N329" s="22">
        <v>1</v>
      </c>
      <c r="O329" s="10">
        <v>8</v>
      </c>
      <c r="P329" s="10" t="s">
        <v>1321</v>
      </c>
      <c r="Q329" s="10" t="s">
        <v>32</v>
      </c>
      <c r="R329" s="10" t="s">
        <v>1322</v>
      </c>
    </row>
    <row r="330" ht="64" customHeight="1" spans="1:18">
      <c r="A330" s="5">
        <v>325</v>
      </c>
      <c r="B330" s="10" t="s">
        <v>1215</v>
      </c>
      <c r="C330" s="10" t="s">
        <v>1323</v>
      </c>
      <c r="D330" s="10" t="s">
        <v>1324</v>
      </c>
      <c r="E330" s="10" t="s">
        <v>25</v>
      </c>
      <c r="F330" s="10" t="s">
        <v>26</v>
      </c>
      <c r="G330" s="10">
        <v>2020</v>
      </c>
      <c r="H330" s="10" t="s">
        <v>27</v>
      </c>
      <c r="I330" s="10" t="s">
        <v>28</v>
      </c>
      <c r="J330" s="10" t="s">
        <v>1325</v>
      </c>
      <c r="K330" s="22">
        <v>8</v>
      </c>
      <c r="L330" s="22">
        <v>3</v>
      </c>
      <c r="M330" s="22">
        <v>2</v>
      </c>
      <c r="N330" s="22">
        <v>3</v>
      </c>
      <c r="O330" s="10" t="s">
        <v>1326</v>
      </c>
      <c r="P330" s="10" t="s">
        <v>1327</v>
      </c>
      <c r="Q330" s="10" t="s">
        <v>1199</v>
      </c>
      <c r="R330" s="10" t="s">
        <v>1328</v>
      </c>
    </row>
    <row r="331" ht="64" customHeight="1" spans="1:18">
      <c r="A331" s="5">
        <v>326</v>
      </c>
      <c r="B331" s="10" t="s">
        <v>1215</v>
      </c>
      <c r="C331" s="10" t="s">
        <v>1323</v>
      </c>
      <c r="D331" s="10" t="s">
        <v>1329</v>
      </c>
      <c r="E331" s="10" t="s">
        <v>25</v>
      </c>
      <c r="F331" s="10" t="s">
        <v>26</v>
      </c>
      <c r="G331" s="10">
        <v>2020</v>
      </c>
      <c r="H331" s="10" t="s">
        <v>27</v>
      </c>
      <c r="I331" s="10" t="s">
        <v>28</v>
      </c>
      <c r="J331" s="10" t="s">
        <v>1330</v>
      </c>
      <c r="K331" s="22">
        <v>180</v>
      </c>
      <c r="L331" s="22">
        <v>20</v>
      </c>
      <c r="M331" s="22">
        <v>50</v>
      </c>
      <c r="N331" s="22">
        <v>110</v>
      </c>
      <c r="O331" s="10" t="s">
        <v>1331</v>
      </c>
      <c r="P331" s="10" t="s">
        <v>1332</v>
      </c>
      <c r="Q331" s="10" t="s">
        <v>1199</v>
      </c>
      <c r="R331" s="10" t="s">
        <v>1333</v>
      </c>
    </row>
    <row r="332" ht="64" customHeight="1" spans="1:18">
      <c r="A332" s="5">
        <v>327</v>
      </c>
      <c r="B332" s="10" t="s">
        <v>1215</v>
      </c>
      <c r="C332" s="10" t="s">
        <v>1323</v>
      </c>
      <c r="D332" s="10" t="s">
        <v>393</v>
      </c>
      <c r="E332" s="10" t="s">
        <v>25</v>
      </c>
      <c r="F332" s="10" t="s">
        <v>320</v>
      </c>
      <c r="G332" s="10">
        <v>2020</v>
      </c>
      <c r="H332" s="10" t="s">
        <v>27</v>
      </c>
      <c r="I332" s="10" t="s">
        <v>28</v>
      </c>
      <c r="J332" s="10" t="s">
        <v>1334</v>
      </c>
      <c r="K332" s="22">
        <v>30</v>
      </c>
      <c r="L332" s="22">
        <v>10</v>
      </c>
      <c r="M332" s="22">
        <v>10</v>
      </c>
      <c r="N332" s="22">
        <v>10</v>
      </c>
      <c r="O332" s="10" t="s">
        <v>1335</v>
      </c>
      <c r="P332" s="10" t="s">
        <v>1332</v>
      </c>
      <c r="Q332" s="10" t="s">
        <v>1199</v>
      </c>
      <c r="R332" s="10" t="s">
        <v>1336</v>
      </c>
    </row>
    <row r="333" ht="64" customHeight="1" spans="1:18">
      <c r="A333" s="5">
        <v>328</v>
      </c>
      <c r="B333" s="10" t="s">
        <v>1215</v>
      </c>
      <c r="C333" s="10" t="s">
        <v>1337</v>
      </c>
      <c r="D333" s="10" t="s">
        <v>1338</v>
      </c>
      <c r="E333" s="10" t="s">
        <v>25</v>
      </c>
      <c r="F333" s="10" t="s">
        <v>364</v>
      </c>
      <c r="G333" s="10">
        <v>2020</v>
      </c>
      <c r="H333" s="10" t="s">
        <v>27</v>
      </c>
      <c r="I333" s="10" t="s">
        <v>28</v>
      </c>
      <c r="J333" s="10" t="s">
        <v>1339</v>
      </c>
      <c r="K333" s="22">
        <v>7</v>
      </c>
      <c r="L333" s="22">
        <v>5</v>
      </c>
      <c r="M333" s="22"/>
      <c r="N333" s="22">
        <v>2</v>
      </c>
      <c r="O333" s="10" t="s">
        <v>1340</v>
      </c>
      <c r="P333" s="10" t="s">
        <v>1341</v>
      </c>
      <c r="Q333" s="10" t="s">
        <v>1342</v>
      </c>
      <c r="R333" s="10" t="s">
        <v>1343</v>
      </c>
    </row>
    <row r="334" ht="64" customHeight="1" spans="1:18">
      <c r="A334" s="5">
        <v>329</v>
      </c>
      <c r="B334" s="10" t="s">
        <v>1215</v>
      </c>
      <c r="C334" s="10" t="s">
        <v>1337</v>
      </c>
      <c r="D334" s="10" t="s">
        <v>1344</v>
      </c>
      <c r="E334" s="10" t="s">
        <v>25</v>
      </c>
      <c r="F334" s="10" t="s">
        <v>364</v>
      </c>
      <c r="G334" s="10">
        <v>2020</v>
      </c>
      <c r="H334" s="10" t="s">
        <v>27</v>
      </c>
      <c r="I334" s="10" t="s">
        <v>28</v>
      </c>
      <c r="J334" s="10" t="s">
        <v>1345</v>
      </c>
      <c r="K334" s="22">
        <v>7</v>
      </c>
      <c r="L334" s="22">
        <v>3.15</v>
      </c>
      <c r="M334" s="22">
        <v>3.15</v>
      </c>
      <c r="N334" s="22">
        <v>0.7</v>
      </c>
      <c r="O334" s="10" t="s">
        <v>1346</v>
      </c>
      <c r="P334" s="10" t="s">
        <v>1341</v>
      </c>
      <c r="Q334" s="10" t="s">
        <v>1342</v>
      </c>
      <c r="R334" s="10" t="s">
        <v>1343</v>
      </c>
    </row>
    <row r="335" ht="64" customHeight="1" spans="1:18">
      <c r="A335" s="5">
        <v>330</v>
      </c>
      <c r="B335" s="10" t="s">
        <v>1215</v>
      </c>
      <c r="C335" s="10" t="s">
        <v>1337</v>
      </c>
      <c r="D335" s="10" t="s">
        <v>1347</v>
      </c>
      <c r="E335" s="10" t="s">
        <v>25</v>
      </c>
      <c r="F335" s="10" t="s">
        <v>364</v>
      </c>
      <c r="G335" s="10">
        <v>2020</v>
      </c>
      <c r="H335" s="10" t="s">
        <v>27</v>
      </c>
      <c r="I335" s="10" t="s">
        <v>28</v>
      </c>
      <c r="J335" s="10" t="s">
        <v>1348</v>
      </c>
      <c r="K335" s="22">
        <v>19.5</v>
      </c>
      <c r="L335" s="22">
        <v>8.775</v>
      </c>
      <c r="M335" s="22">
        <v>8.775</v>
      </c>
      <c r="N335" s="22">
        <v>1.95</v>
      </c>
      <c r="O335" s="10" t="s">
        <v>1349</v>
      </c>
      <c r="P335" s="10" t="s">
        <v>1341</v>
      </c>
      <c r="Q335" s="10" t="s">
        <v>1342</v>
      </c>
      <c r="R335" s="10" t="s">
        <v>1350</v>
      </c>
    </row>
    <row r="336" ht="64" customHeight="1" spans="1:18">
      <c r="A336" s="5">
        <v>331</v>
      </c>
      <c r="B336" s="10" t="s">
        <v>1215</v>
      </c>
      <c r="C336" s="10" t="s">
        <v>1337</v>
      </c>
      <c r="D336" s="10" t="s">
        <v>1351</v>
      </c>
      <c r="E336" s="10" t="s">
        <v>25</v>
      </c>
      <c r="F336" s="10" t="s">
        <v>364</v>
      </c>
      <c r="G336" s="10">
        <v>2020</v>
      </c>
      <c r="H336" s="10" t="s">
        <v>27</v>
      </c>
      <c r="I336" s="10" t="s">
        <v>28</v>
      </c>
      <c r="J336" s="10" t="s">
        <v>1352</v>
      </c>
      <c r="K336" s="22">
        <v>15.7</v>
      </c>
      <c r="L336" s="22">
        <v>7.065</v>
      </c>
      <c r="M336" s="22">
        <v>7.065</v>
      </c>
      <c r="N336" s="22">
        <v>1.57</v>
      </c>
      <c r="O336" s="10" t="s">
        <v>1353</v>
      </c>
      <c r="P336" s="10" t="s">
        <v>1341</v>
      </c>
      <c r="Q336" s="10" t="s">
        <v>1342</v>
      </c>
      <c r="R336" s="10" t="s">
        <v>1354</v>
      </c>
    </row>
    <row r="337" ht="64" customHeight="1" spans="1:18">
      <c r="A337" s="5">
        <v>332</v>
      </c>
      <c r="B337" s="10" t="s">
        <v>1215</v>
      </c>
      <c r="C337" s="10" t="s">
        <v>1355</v>
      </c>
      <c r="D337" s="10" t="s">
        <v>1356</v>
      </c>
      <c r="E337" s="10" t="s">
        <v>25</v>
      </c>
      <c r="F337" s="10" t="s">
        <v>26</v>
      </c>
      <c r="G337" s="10">
        <v>2020</v>
      </c>
      <c r="H337" s="10" t="s">
        <v>27</v>
      </c>
      <c r="I337" s="10" t="s">
        <v>28</v>
      </c>
      <c r="J337" s="10" t="s">
        <v>1357</v>
      </c>
      <c r="K337" s="22">
        <v>10</v>
      </c>
      <c r="L337" s="22">
        <v>10</v>
      </c>
      <c r="M337" s="22"/>
      <c r="N337" s="22"/>
      <c r="O337" s="10" t="s">
        <v>1358</v>
      </c>
      <c r="P337" s="10" t="s">
        <v>1359</v>
      </c>
      <c r="Q337" s="10" t="s">
        <v>32</v>
      </c>
      <c r="R337" s="10" t="s">
        <v>1360</v>
      </c>
    </row>
    <row r="338" ht="64" customHeight="1" spans="1:18">
      <c r="A338" s="5">
        <v>333</v>
      </c>
      <c r="B338" s="10" t="s">
        <v>1215</v>
      </c>
      <c r="C338" s="10" t="s">
        <v>1361</v>
      </c>
      <c r="D338" s="10" t="s">
        <v>1362</v>
      </c>
      <c r="E338" s="10" t="s">
        <v>25</v>
      </c>
      <c r="F338" s="10" t="s">
        <v>26</v>
      </c>
      <c r="G338" s="10">
        <v>2020</v>
      </c>
      <c r="H338" s="10" t="s">
        <v>27</v>
      </c>
      <c r="I338" s="10" t="s">
        <v>28</v>
      </c>
      <c r="J338" s="10" t="s">
        <v>1363</v>
      </c>
      <c r="K338" s="22">
        <v>13</v>
      </c>
      <c r="L338" s="22">
        <v>10</v>
      </c>
      <c r="M338" s="22"/>
      <c r="N338" s="22">
        <v>3</v>
      </c>
      <c r="O338" s="10" t="s">
        <v>1364</v>
      </c>
      <c r="P338" s="10" t="s">
        <v>1287</v>
      </c>
      <c r="Q338" s="10" t="s">
        <v>32</v>
      </c>
      <c r="R338" s="10" t="s">
        <v>1365</v>
      </c>
    </row>
    <row r="339" ht="64" customHeight="1" spans="1:18">
      <c r="A339" s="5">
        <v>334</v>
      </c>
      <c r="B339" s="10" t="s">
        <v>1215</v>
      </c>
      <c r="C339" s="10" t="s">
        <v>1361</v>
      </c>
      <c r="D339" s="10" t="s">
        <v>1366</v>
      </c>
      <c r="E339" s="10" t="s">
        <v>25</v>
      </c>
      <c r="F339" s="10" t="s">
        <v>26</v>
      </c>
      <c r="G339" s="10">
        <v>2020</v>
      </c>
      <c r="H339" s="10" t="s">
        <v>27</v>
      </c>
      <c r="I339" s="10" t="s">
        <v>28</v>
      </c>
      <c r="J339" s="10">
        <v>0.15</v>
      </c>
      <c r="K339" s="22">
        <v>5</v>
      </c>
      <c r="L339" s="22">
        <v>5</v>
      </c>
      <c r="M339" s="22"/>
      <c r="N339" s="22"/>
      <c r="O339" s="10" t="s">
        <v>1367</v>
      </c>
      <c r="P339" s="10" t="s">
        <v>1287</v>
      </c>
      <c r="Q339" s="10" t="s">
        <v>32</v>
      </c>
      <c r="R339" s="10" t="s">
        <v>1365</v>
      </c>
    </row>
    <row r="340" ht="64" customHeight="1" spans="1:18">
      <c r="A340" s="5">
        <v>335</v>
      </c>
      <c r="B340" s="10" t="s">
        <v>1215</v>
      </c>
      <c r="C340" s="10" t="s">
        <v>1361</v>
      </c>
      <c r="D340" s="10" t="s">
        <v>1368</v>
      </c>
      <c r="E340" s="10" t="s">
        <v>25</v>
      </c>
      <c r="F340" s="10" t="s">
        <v>26</v>
      </c>
      <c r="G340" s="10">
        <v>2020</v>
      </c>
      <c r="H340" s="10" t="s">
        <v>27</v>
      </c>
      <c r="I340" s="10" t="s">
        <v>28</v>
      </c>
      <c r="J340" s="10">
        <v>0.15</v>
      </c>
      <c r="K340" s="22">
        <v>5</v>
      </c>
      <c r="L340" s="22">
        <v>5</v>
      </c>
      <c r="M340" s="22"/>
      <c r="N340" s="22"/>
      <c r="O340" s="10" t="s">
        <v>1369</v>
      </c>
      <c r="P340" s="10" t="s">
        <v>1287</v>
      </c>
      <c r="Q340" s="10" t="s">
        <v>32</v>
      </c>
      <c r="R340" s="10" t="s">
        <v>1370</v>
      </c>
    </row>
    <row r="341" ht="64" customHeight="1" spans="1:18">
      <c r="A341" s="5">
        <v>336</v>
      </c>
      <c r="B341" s="10" t="s">
        <v>1215</v>
      </c>
      <c r="C341" s="10" t="s">
        <v>1361</v>
      </c>
      <c r="D341" s="10" t="s">
        <v>1371</v>
      </c>
      <c r="E341" s="10" t="s">
        <v>25</v>
      </c>
      <c r="F341" s="10" t="s">
        <v>26</v>
      </c>
      <c r="G341" s="10">
        <v>2020</v>
      </c>
      <c r="H341" s="10" t="s">
        <v>27</v>
      </c>
      <c r="I341" s="10" t="s">
        <v>28</v>
      </c>
      <c r="J341" s="10" t="s">
        <v>1372</v>
      </c>
      <c r="K341" s="22">
        <v>7</v>
      </c>
      <c r="L341" s="22">
        <v>7</v>
      </c>
      <c r="M341" s="22"/>
      <c r="N341" s="22"/>
      <c r="O341" s="10" t="s">
        <v>1373</v>
      </c>
      <c r="P341" s="10" t="s">
        <v>1287</v>
      </c>
      <c r="Q341" s="10" t="s">
        <v>32</v>
      </c>
      <c r="R341" s="10" t="s">
        <v>1374</v>
      </c>
    </row>
    <row r="342" ht="64" customHeight="1" spans="1:18">
      <c r="A342" s="5">
        <v>337</v>
      </c>
      <c r="B342" s="10" t="s">
        <v>1215</v>
      </c>
      <c r="C342" s="10" t="s">
        <v>1361</v>
      </c>
      <c r="D342" s="10" t="s">
        <v>1375</v>
      </c>
      <c r="E342" s="10" t="s">
        <v>25</v>
      </c>
      <c r="F342" s="10" t="s">
        <v>26</v>
      </c>
      <c r="G342" s="10">
        <v>2020</v>
      </c>
      <c r="H342" s="10" t="s">
        <v>27</v>
      </c>
      <c r="I342" s="10" t="s">
        <v>28</v>
      </c>
      <c r="J342" s="10">
        <v>0.4</v>
      </c>
      <c r="K342" s="22">
        <v>14</v>
      </c>
      <c r="L342" s="22">
        <v>14</v>
      </c>
      <c r="M342" s="22"/>
      <c r="N342" s="22"/>
      <c r="O342" s="10" t="s">
        <v>1376</v>
      </c>
      <c r="P342" s="10" t="s">
        <v>1287</v>
      </c>
      <c r="Q342" s="10" t="s">
        <v>32</v>
      </c>
      <c r="R342" s="10" t="s">
        <v>1377</v>
      </c>
    </row>
    <row r="343" ht="64" customHeight="1" spans="1:18">
      <c r="A343" s="5">
        <v>338</v>
      </c>
      <c r="B343" s="11" t="s">
        <v>1215</v>
      </c>
      <c r="C343" s="11" t="s">
        <v>1295</v>
      </c>
      <c r="D343" s="11" t="s">
        <v>1378</v>
      </c>
      <c r="E343" s="11" t="s">
        <v>25</v>
      </c>
      <c r="F343" s="11" t="s">
        <v>110</v>
      </c>
      <c r="G343" s="11">
        <v>2020</v>
      </c>
      <c r="H343" s="11" t="s">
        <v>27</v>
      </c>
      <c r="I343" s="11" t="s">
        <v>180</v>
      </c>
      <c r="J343" s="11" t="s">
        <v>1379</v>
      </c>
      <c r="K343" s="23">
        <v>121</v>
      </c>
      <c r="L343" s="23"/>
      <c r="M343" s="23">
        <v>121</v>
      </c>
      <c r="N343" s="23"/>
      <c r="O343" s="11" t="s">
        <v>182</v>
      </c>
      <c r="P343" s="11" t="s">
        <v>183</v>
      </c>
      <c r="Q343" s="11" t="s">
        <v>32</v>
      </c>
      <c r="R343" s="11" t="s">
        <v>184</v>
      </c>
    </row>
    <row r="344" ht="64" customHeight="1" spans="1:18">
      <c r="A344" s="5">
        <v>339</v>
      </c>
      <c r="B344" s="11" t="s">
        <v>1215</v>
      </c>
      <c r="C344" s="11" t="s">
        <v>1278</v>
      </c>
      <c r="D344" s="11" t="s">
        <v>1380</v>
      </c>
      <c r="E344" s="11" t="s">
        <v>25</v>
      </c>
      <c r="F344" s="11" t="s">
        <v>110</v>
      </c>
      <c r="G344" s="11">
        <v>2020</v>
      </c>
      <c r="H344" s="11" t="s">
        <v>27</v>
      </c>
      <c r="I344" s="11" t="s">
        <v>180</v>
      </c>
      <c r="J344" s="11" t="s">
        <v>1381</v>
      </c>
      <c r="K344" s="23">
        <v>88</v>
      </c>
      <c r="L344" s="23"/>
      <c r="M344" s="23">
        <v>88</v>
      </c>
      <c r="N344" s="23"/>
      <c r="O344" s="11" t="s">
        <v>182</v>
      </c>
      <c r="P344" s="11" t="s">
        <v>183</v>
      </c>
      <c r="Q344" s="11" t="s">
        <v>32</v>
      </c>
      <c r="R344" s="11" t="s">
        <v>184</v>
      </c>
    </row>
    <row r="345" ht="64" customHeight="1" spans="1:18">
      <c r="A345" s="5">
        <v>340</v>
      </c>
      <c r="B345" s="11" t="s">
        <v>1215</v>
      </c>
      <c r="C345" s="11" t="s">
        <v>1278</v>
      </c>
      <c r="D345" s="11" t="s">
        <v>1382</v>
      </c>
      <c r="E345" s="11" t="s">
        <v>25</v>
      </c>
      <c r="F345" s="11" t="s">
        <v>26</v>
      </c>
      <c r="G345" s="11">
        <v>2020</v>
      </c>
      <c r="H345" s="11" t="s">
        <v>27</v>
      </c>
      <c r="I345" s="11" t="s">
        <v>1383</v>
      </c>
      <c r="J345" s="11" t="s">
        <v>1384</v>
      </c>
      <c r="K345" s="23">
        <v>24</v>
      </c>
      <c r="L345" s="23">
        <v>20</v>
      </c>
      <c r="M345" s="23"/>
      <c r="N345" s="23">
        <v>4</v>
      </c>
      <c r="O345" s="11" t="s">
        <v>182</v>
      </c>
      <c r="P345" s="11" t="s">
        <v>1385</v>
      </c>
      <c r="Q345" s="11" t="s">
        <v>32</v>
      </c>
      <c r="R345" s="11" t="s">
        <v>1385</v>
      </c>
    </row>
    <row r="346" ht="64" customHeight="1" spans="1:18">
      <c r="A346" s="5">
        <v>341</v>
      </c>
      <c r="B346" s="11" t="s">
        <v>1215</v>
      </c>
      <c r="C346" s="11" t="s">
        <v>1295</v>
      </c>
      <c r="D346" s="11" t="s">
        <v>1386</v>
      </c>
      <c r="E346" s="11" t="s">
        <v>25</v>
      </c>
      <c r="F346" s="11" t="s">
        <v>26</v>
      </c>
      <c r="G346" s="11">
        <v>2020</v>
      </c>
      <c r="H346" s="11" t="s">
        <v>27</v>
      </c>
      <c r="I346" s="11" t="s">
        <v>186</v>
      </c>
      <c r="J346" s="11" t="s">
        <v>187</v>
      </c>
      <c r="K346" s="23">
        <v>0.896</v>
      </c>
      <c r="L346" s="23"/>
      <c r="M346" s="23">
        <v>0.896</v>
      </c>
      <c r="N346" s="23"/>
      <c r="O346" s="11" t="s">
        <v>188</v>
      </c>
      <c r="P346" s="11" t="s">
        <v>189</v>
      </c>
      <c r="Q346" s="11" t="s">
        <v>77</v>
      </c>
      <c r="R346" s="11" t="s">
        <v>190</v>
      </c>
    </row>
    <row r="347" ht="64" customHeight="1" spans="1:18">
      <c r="A347" s="5">
        <v>342</v>
      </c>
      <c r="B347" s="11" t="s">
        <v>1215</v>
      </c>
      <c r="C347" s="11" t="s">
        <v>1323</v>
      </c>
      <c r="D347" s="11" t="s">
        <v>1387</v>
      </c>
      <c r="E347" s="11" t="s">
        <v>25</v>
      </c>
      <c r="F347" s="11" t="s">
        <v>26</v>
      </c>
      <c r="G347" s="11">
        <v>2020</v>
      </c>
      <c r="H347" s="11" t="s">
        <v>27</v>
      </c>
      <c r="I347" s="11" t="s">
        <v>186</v>
      </c>
      <c r="J347" s="11" t="s">
        <v>187</v>
      </c>
      <c r="K347" s="23">
        <v>0.448</v>
      </c>
      <c r="L347" s="23"/>
      <c r="M347" s="23">
        <v>0.448</v>
      </c>
      <c r="N347" s="23"/>
      <c r="O347" s="11" t="s">
        <v>188</v>
      </c>
      <c r="P347" s="11" t="s">
        <v>189</v>
      </c>
      <c r="Q347" s="11" t="s">
        <v>77</v>
      </c>
      <c r="R347" s="11" t="s">
        <v>190</v>
      </c>
    </row>
    <row r="348" ht="64" customHeight="1" spans="1:18">
      <c r="A348" s="5">
        <v>343</v>
      </c>
      <c r="B348" s="11" t="s">
        <v>1215</v>
      </c>
      <c r="C348" s="11" t="s">
        <v>1323</v>
      </c>
      <c r="D348" s="11" t="s">
        <v>1388</v>
      </c>
      <c r="E348" s="11" t="s">
        <v>25</v>
      </c>
      <c r="F348" s="11" t="s">
        <v>26</v>
      </c>
      <c r="G348" s="11">
        <v>2020</v>
      </c>
      <c r="H348" s="11" t="s">
        <v>27</v>
      </c>
      <c r="I348" s="11" t="s">
        <v>196</v>
      </c>
      <c r="J348" s="11">
        <v>1.936</v>
      </c>
      <c r="K348" s="23">
        <f>SUM(L348:N348)</f>
        <v>77.44</v>
      </c>
      <c r="L348" s="23"/>
      <c r="M348" s="23">
        <f>J348*11</f>
        <v>21.296</v>
      </c>
      <c r="N348" s="23">
        <f>J348*29</f>
        <v>56.144</v>
      </c>
      <c r="O348" s="11" t="s">
        <v>182</v>
      </c>
      <c r="P348" s="11" t="s">
        <v>197</v>
      </c>
      <c r="Q348" s="11" t="s">
        <v>32</v>
      </c>
      <c r="R348" s="11" t="s">
        <v>198</v>
      </c>
    </row>
    <row r="349" ht="64" customHeight="1" spans="1:18">
      <c r="A349" s="5">
        <v>344</v>
      </c>
      <c r="B349" s="11" t="s">
        <v>1215</v>
      </c>
      <c r="C349" s="11" t="s">
        <v>1389</v>
      </c>
      <c r="D349" s="11" t="s">
        <v>1390</v>
      </c>
      <c r="E349" s="11" t="s">
        <v>25</v>
      </c>
      <c r="F349" s="11" t="s">
        <v>280</v>
      </c>
      <c r="G349" s="11">
        <v>2020</v>
      </c>
      <c r="H349" s="11" t="s">
        <v>27</v>
      </c>
      <c r="I349" s="11" t="s">
        <v>281</v>
      </c>
      <c r="J349" s="11" t="s">
        <v>1391</v>
      </c>
      <c r="K349" s="23">
        <v>12</v>
      </c>
      <c r="L349" s="23">
        <v>4</v>
      </c>
      <c r="M349" s="23"/>
      <c r="N349" s="23">
        <v>8</v>
      </c>
      <c r="O349" s="11" t="s">
        <v>1392</v>
      </c>
      <c r="P349" s="11" t="s">
        <v>197</v>
      </c>
      <c r="Q349" s="11" t="s">
        <v>32</v>
      </c>
      <c r="R349" s="11" t="s">
        <v>198</v>
      </c>
    </row>
    <row r="350" ht="64" customHeight="1" spans="1:18">
      <c r="A350" s="5">
        <v>345</v>
      </c>
      <c r="B350" s="11" t="s">
        <v>1215</v>
      </c>
      <c r="C350" s="11" t="s">
        <v>1295</v>
      </c>
      <c r="D350" s="11" t="s">
        <v>1393</v>
      </c>
      <c r="E350" s="11" t="s">
        <v>58</v>
      </c>
      <c r="F350" s="11" t="s">
        <v>59</v>
      </c>
      <c r="G350" s="11">
        <v>2020</v>
      </c>
      <c r="H350" s="11" t="s">
        <v>27</v>
      </c>
      <c r="I350" s="11" t="s">
        <v>105</v>
      </c>
      <c r="J350" s="11" t="s">
        <v>1394</v>
      </c>
      <c r="K350" s="23">
        <v>150</v>
      </c>
      <c r="L350" s="23">
        <v>150</v>
      </c>
      <c r="M350" s="23"/>
      <c r="N350" s="23"/>
      <c r="O350" s="11" t="s">
        <v>1395</v>
      </c>
      <c r="P350" s="11" t="s">
        <v>1304</v>
      </c>
      <c r="Q350" s="11" t="s">
        <v>32</v>
      </c>
      <c r="R350" s="11" t="s">
        <v>1396</v>
      </c>
    </row>
    <row r="351" ht="64" customHeight="1" spans="1:18">
      <c r="A351" s="5">
        <v>346</v>
      </c>
      <c r="B351" s="11" t="s">
        <v>1215</v>
      </c>
      <c r="C351" s="11" t="s">
        <v>1397</v>
      </c>
      <c r="D351" s="11" t="s">
        <v>1398</v>
      </c>
      <c r="E351" s="11" t="s">
        <v>58</v>
      </c>
      <c r="F351" s="11" t="s">
        <v>59</v>
      </c>
      <c r="G351" s="11">
        <v>2020</v>
      </c>
      <c r="H351" s="11" t="s">
        <v>27</v>
      </c>
      <c r="I351" s="11" t="s">
        <v>105</v>
      </c>
      <c r="J351" s="11" t="s">
        <v>1399</v>
      </c>
      <c r="K351" s="23">
        <v>50</v>
      </c>
      <c r="L351" s="23">
        <v>50</v>
      </c>
      <c r="M351" s="23"/>
      <c r="N351" s="23"/>
      <c r="O351" s="11" t="s">
        <v>1400</v>
      </c>
      <c r="P351" s="11" t="s">
        <v>1401</v>
      </c>
      <c r="Q351" s="11" t="s">
        <v>32</v>
      </c>
      <c r="R351" s="11" t="s">
        <v>1402</v>
      </c>
    </row>
    <row r="352" ht="64" customHeight="1" spans="1:18">
      <c r="A352" s="5">
        <v>347</v>
      </c>
      <c r="B352" s="11" t="s">
        <v>1215</v>
      </c>
      <c r="C352" s="11" t="s">
        <v>1278</v>
      </c>
      <c r="D352" s="11" t="s">
        <v>1403</v>
      </c>
      <c r="E352" s="11" t="s">
        <v>58</v>
      </c>
      <c r="F352" s="11" t="s">
        <v>59</v>
      </c>
      <c r="G352" s="11">
        <v>2020</v>
      </c>
      <c r="H352" s="11" t="s">
        <v>27</v>
      </c>
      <c r="I352" s="11" t="s">
        <v>105</v>
      </c>
      <c r="J352" s="11" t="s">
        <v>1404</v>
      </c>
      <c r="K352" s="23">
        <v>30</v>
      </c>
      <c r="L352" s="23">
        <v>30</v>
      </c>
      <c r="M352" s="23"/>
      <c r="N352" s="23"/>
      <c r="O352" s="11" t="s">
        <v>1405</v>
      </c>
      <c r="P352" s="11" t="s">
        <v>1406</v>
      </c>
      <c r="Q352" s="11" t="s">
        <v>32</v>
      </c>
      <c r="R352" s="11" t="s">
        <v>1407</v>
      </c>
    </row>
    <row r="353" ht="64" customHeight="1" spans="1:18">
      <c r="A353" s="5">
        <v>348</v>
      </c>
      <c r="B353" s="11" t="s">
        <v>1215</v>
      </c>
      <c r="C353" s="11" t="s">
        <v>1408</v>
      </c>
      <c r="D353" s="11" t="s">
        <v>1409</v>
      </c>
      <c r="E353" s="11" t="s">
        <v>58</v>
      </c>
      <c r="F353" s="11" t="s">
        <v>59</v>
      </c>
      <c r="G353" s="11">
        <v>2020</v>
      </c>
      <c r="H353" s="11" t="s">
        <v>27</v>
      </c>
      <c r="I353" s="11" t="s">
        <v>105</v>
      </c>
      <c r="J353" s="11" t="s">
        <v>1410</v>
      </c>
      <c r="K353" s="23">
        <v>30</v>
      </c>
      <c r="L353" s="23">
        <v>30</v>
      </c>
      <c r="M353" s="23"/>
      <c r="N353" s="23"/>
      <c r="O353" s="11" t="s">
        <v>1405</v>
      </c>
      <c r="P353" s="11" t="s">
        <v>1411</v>
      </c>
      <c r="Q353" s="11" t="s">
        <v>32</v>
      </c>
      <c r="R353" s="11" t="s">
        <v>1412</v>
      </c>
    </row>
    <row r="354" ht="64" customHeight="1" spans="1:18">
      <c r="A354" s="5">
        <v>349</v>
      </c>
      <c r="B354" s="10" t="s">
        <v>1413</v>
      </c>
      <c r="C354" s="10" t="s">
        <v>1414</v>
      </c>
      <c r="D354" s="10" t="s">
        <v>1415</v>
      </c>
      <c r="E354" s="10" t="s">
        <v>25</v>
      </c>
      <c r="F354" s="10" t="s">
        <v>26</v>
      </c>
      <c r="G354" s="10">
        <v>2020</v>
      </c>
      <c r="H354" s="10" t="s">
        <v>27</v>
      </c>
      <c r="I354" s="10" t="s">
        <v>28</v>
      </c>
      <c r="J354" s="10" t="s">
        <v>1416</v>
      </c>
      <c r="K354" s="22">
        <v>10</v>
      </c>
      <c r="L354" s="22">
        <v>10</v>
      </c>
      <c r="M354" s="22"/>
      <c r="N354" s="22"/>
      <c r="O354" s="10" t="s">
        <v>1417</v>
      </c>
      <c r="P354" s="10" t="s">
        <v>1287</v>
      </c>
      <c r="Q354" s="10" t="s">
        <v>32</v>
      </c>
      <c r="R354" s="10" t="s">
        <v>1365</v>
      </c>
    </row>
    <row r="355" ht="64" customHeight="1" spans="1:18">
      <c r="A355" s="5">
        <v>350</v>
      </c>
      <c r="B355" s="10" t="s">
        <v>1418</v>
      </c>
      <c r="C355" s="10" t="s">
        <v>1419</v>
      </c>
      <c r="D355" s="10" t="s">
        <v>24</v>
      </c>
      <c r="E355" s="10" t="s">
        <v>25</v>
      </c>
      <c r="F355" s="10" t="s">
        <v>26</v>
      </c>
      <c r="G355" s="10">
        <v>2020</v>
      </c>
      <c r="H355" s="10" t="s">
        <v>27</v>
      </c>
      <c r="I355" s="10" t="s">
        <v>28</v>
      </c>
      <c r="J355" s="10" t="s">
        <v>1420</v>
      </c>
      <c r="K355" s="22">
        <v>50</v>
      </c>
      <c r="L355" s="22">
        <v>5</v>
      </c>
      <c r="M355" s="22">
        <v>36</v>
      </c>
      <c r="N355" s="22">
        <v>9</v>
      </c>
      <c r="O355" s="10" t="s">
        <v>1421</v>
      </c>
      <c r="P355" s="10" t="s">
        <v>1422</v>
      </c>
      <c r="Q355" s="10" t="s">
        <v>77</v>
      </c>
      <c r="R355" s="10" t="s">
        <v>1423</v>
      </c>
    </row>
    <row r="356" ht="64" customHeight="1" spans="1:18">
      <c r="A356" s="5">
        <v>351</v>
      </c>
      <c r="B356" s="10" t="s">
        <v>1418</v>
      </c>
      <c r="C356" s="10" t="s">
        <v>1419</v>
      </c>
      <c r="D356" s="10" t="s">
        <v>1424</v>
      </c>
      <c r="E356" s="10" t="s">
        <v>25</v>
      </c>
      <c r="F356" s="10" t="s">
        <v>26</v>
      </c>
      <c r="G356" s="10">
        <v>2020</v>
      </c>
      <c r="H356" s="10" t="s">
        <v>27</v>
      </c>
      <c r="I356" s="10" t="s">
        <v>28</v>
      </c>
      <c r="J356" s="10" t="s">
        <v>1425</v>
      </c>
      <c r="K356" s="22">
        <v>20</v>
      </c>
      <c r="L356" s="22">
        <v>3</v>
      </c>
      <c r="M356" s="22">
        <v>10</v>
      </c>
      <c r="N356" s="22">
        <v>7</v>
      </c>
      <c r="O356" s="10" t="s">
        <v>1426</v>
      </c>
      <c r="P356" s="10" t="s">
        <v>1427</v>
      </c>
      <c r="Q356" s="10" t="s">
        <v>77</v>
      </c>
      <c r="R356" s="10" t="s">
        <v>1428</v>
      </c>
    </row>
    <row r="357" ht="64" customHeight="1" spans="1:18">
      <c r="A357" s="5">
        <v>352</v>
      </c>
      <c r="B357" s="10" t="s">
        <v>1418</v>
      </c>
      <c r="C357" s="10" t="s">
        <v>1419</v>
      </c>
      <c r="D357" s="10" t="s">
        <v>1424</v>
      </c>
      <c r="E357" s="10" t="s">
        <v>25</v>
      </c>
      <c r="F357" s="10" t="s">
        <v>26</v>
      </c>
      <c r="G357" s="10">
        <v>2020</v>
      </c>
      <c r="H357" s="10" t="s">
        <v>27</v>
      </c>
      <c r="I357" s="10" t="s">
        <v>28</v>
      </c>
      <c r="J357" s="10" t="s">
        <v>1429</v>
      </c>
      <c r="K357" s="22">
        <v>20</v>
      </c>
      <c r="L357" s="22">
        <v>4</v>
      </c>
      <c r="M357" s="22">
        <v>12</v>
      </c>
      <c r="N357" s="22">
        <v>4</v>
      </c>
      <c r="O357" s="10" t="s">
        <v>1430</v>
      </c>
      <c r="P357" s="10" t="s">
        <v>1427</v>
      </c>
      <c r="Q357" s="10" t="s">
        <v>77</v>
      </c>
      <c r="R357" s="10" t="s">
        <v>1428</v>
      </c>
    </row>
    <row r="358" ht="64" customHeight="1" spans="1:18">
      <c r="A358" s="5">
        <v>353</v>
      </c>
      <c r="B358" s="10" t="s">
        <v>1418</v>
      </c>
      <c r="C358" s="10" t="s">
        <v>1419</v>
      </c>
      <c r="D358" s="10" t="s">
        <v>1424</v>
      </c>
      <c r="E358" s="10" t="s">
        <v>25</v>
      </c>
      <c r="F358" s="10" t="s">
        <v>26</v>
      </c>
      <c r="G358" s="10">
        <v>2020</v>
      </c>
      <c r="H358" s="10" t="s">
        <v>27</v>
      </c>
      <c r="I358" s="10" t="s">
        <v>28</v>
      </c>
      <c r="J358" s="10" t="s">
        <v>1431</v>
      </c>
      <c r="K358" s="22">
        <v>28</v>
      </c>
      <c r="L358" s="22">
        <v>3</v>
      </c>
      <c r="M358" s="22">
        <v>21</v>
      </c>
      <c r="N358" s="22">
        <v>4</v>
      </c>
      <c r="O358" s="10" t="s">
        <v>1432</v>
      </c>
      <c r="P358" s="10" t="s">
        <v>1427</v>
      </c>
      <c r="Q358" s="10" t="s">
        <v>77</v>
      </c>
      <c r="R358" s="10" t="s">
        <v>1433</v>
      </c>
    </row>
    <row r="359" ht="64" customHeight="1" spans="1:18">
      <c r="A359" s="5">
        <v>354</v>
      </c>
      <c r="B359" s="10" t="s">
        <v>1418</v>
      </c>
      <c r="C359" s="10" t="s">
        <v>1419</v>
      </c>
      <c r="D359" s="10" t="s">
        <v>400</v>
      </c>
      <c r="E359" s="10" t="s">
        <v>25</v>
      </c>
      <c r="F359" s="10" t="s">
        <v>320</v>
      </c>
      <c r="G359" s="10">
        <v>2020</v>
      </c>
      <c r="H359" s="10" t="s">
        <v>27</v>
      </c>
      <c r="I359" s="10" t="s">
        <v>28</v>
      </c>
      <c r="J359" s="10" t="s">
        <v>1434</v>
      </c>
      <c r="K359" s="22">
        <v>24</v>
      </c>
      <c r="L359" s="22">
        <v>4</v>
      </c>
      <c r="M359" s="22">
        <v>15</v>
      </c>
      <c r="N359" s="22">
        <v>5</v>
      </c>
      <c r="O359" s="10" t="s">
        <v>1435</v>
      </c>
      <c r="P359" s="10" t="s">
        <v>1436</v>
      </c>
      <c r="Q359" s="10" t="s">
        <v>77</v>
      </c>
      <c r="R359" s="10" t="s">
        <v>1437</v>
      </c>
    </row>
    <row r="360" ht="64" customHeight="1" spans="1:18">
      <c r="A360" s="5">
        <v>355</v>
      </c>
      <c r="B360" s="10" t="s">
        <v>1418</v>
      </c>
      <c r="C360" s="10" t="s">
        <v>1419</v>
      </c>
      <c r="D360" s="10" t="s">
        <v>400</v>
      </c>
      <c r="E360" s="10" t="s">
        <v>25</v>
      </c>
      <c r="F360" s="10" t="s">
        <v>320</v>
      </c>
      <c r="G360" s="10">
        <v>2020</v>
      </c>
      <c r="H360" s="10" t="s">
        <v>27</v>
      </c>
      <c r="I360" s="10" t="s">
        <v>28</v>
      </c>
      <c r="J360" s="10" t="s">
        <v>1438</v>
      </c>
      <c r="K360" s="22">
        <v>11</v>
      </c>
      <c r="L360" s="22">
        <v>2</v>
      </c>
      <c r="M360" s="22">
        <v>6</v>
      </c>
      <c r="N360" s="22">
        <v>3</v>
      </c>
      <c r="O360" s="10" t="s">
        <v>1439</v>
      </c>
      <c r="P360" s="10" t="s">
        <v>1436</v>
      </c>
      <c r="Q360" s="10" t="s">
        <v>77</v>
      </c>
      <c r="R360" s="10" t="s">
        <v>1440</v>
      </c>
    </row>
    <row r="361" ht="64" customHeight="1" spans="1:18">
      <c r="A361" s="5">
        <v>356</v>
      </c>
      <c r="B361" s="10" t="s">
        <v>1418</v>
      </c>
      <c r="C361" s="10" t="s">
        <v>1441</v>
      </c>
      <c r="D361" s="10" t="s">
        <v>1442</v>
      </c>
      <c r="E361" s="10" t="s">
        <v>25</v>
      </c>
      <c r="F361" s="10" t="s">
        <v>280</v>
      </c>
      <c r="G361" s="10">
        <v>2020</v>
      </c>
      <c r="H361" s="10" t="s">
        <v>27</v>
      </c>
      <c r="I361" s="10" t="s">
        <v>28</v>
      </c>
      <c r="J361" s="10" t="s">
        <v>1443</v>
      </c>
      <c r="K361" s="22">
        <v>5</v>
      </c>
      <c r="L361" s="22">
        <v>5</v>
      </c>
      <c r="M361" s="22"/>
      <c r="N361" s="22"/>
      <c r="O361" s="10" t="s">
        <v>1239</v>
      </c>
      <c r="P361" s="10" t="s">
        <v>1444</v>
      </c>
      <c r="Q361" s="10" t="s">
        <v>1164</v>
      </c>
      <c r="R361" s="10" t="s">
        <v>1445</v>
      </c>
    </row>
    <row r="362" ht="64" customHeight="1" spans="1:18">
      <c r="A362" s="5">
        <v>357</v>
      </c>
      <c r="B362" s="10" t="s">
        <v>1418</v>
      </c>
      <c r="C362" s="10" t="s">
        <v>1446</v>
      </c>
      <c r="D362" s="10" t="s">
        <v>1447</v>
      </c>
      <c r="E362" s="10" t="s">
        <v>25</v>
      </c>
      <c r="F362" s="10" t="s">
        <v>26</v>
      </c>
      <c r="G362" s="10">
        <v>2020</v>
      </c>
      <c r="H362" s="10" t="s">
        <v>27</v>
      </c>
      <c r="I362" s="10" t="s">
        <v>28</v>
      </c>
      <c r="J362" s="10" t="s">
        <v>1448</v>
      </c>
      <c r="K362" s="22">
        <v>5</v>
      </c>
      <c r="L362" s="22">
        <v>3</v>
      </c>
      <c r="M362" s="22"/>
      <c r="N362" s="22">
        <v>2</v>
      </c>
      <c r="O362" s="10" t="s">
        <v>1449</v>
      </c>
      <c r="P362" s="10" t="s">
        <v>1444</v>
      </c>
      <c r="Q362" s="10" t="s">
        <v>1164</v>
      </c>
      <c r="R362" s="10" t="s">
        <v>1450</v>
      </c>
    </row>
    <row r="363" ht="64" customHeight="1" spans="1:18">
      <c r="A363" s="5">
        <v>358</v>
      </c>
      <c r="B363" s="11" t="s">
        <v>1418</v>
      </c>
      <c r="C363" s="11" t="s">
        <v>1419</v>
      </c>
      <c r="D363" s="11" t="s">
        <v>1451</v>
      </c>
      <c r="E363" s="11" t="s">
        <v>25</v>
      </c>
      <c r="F363" s="11" t="s">
        <v>26</v>
      </c>
      <c r="G363" s="11">
        <v>2020</v>
      </c>
      <c r="H363" s="11" t="s">
        <v>27</v>
      </c>
      <c r="I363" s="11" t="s">
        <v>196</v>
      </c>
      <c r="J363" s="11">
        <v>1.594</v>
      </c>
      <c r="K363" s="23">
        <f>SUM(L363:N363)</f>
        <v>63.76</v>
      </c>
      <c r="L363" s="23"/>
      <c r="M363" s="23">
        <f>J363*11</f>
        <v>17.534</v>
      </c>
      <c r="N363" s="23">
        <f>J363*29</f>
        <v>46.226</v>
      </c>
      <c r="O363" s="11" t="s">
        <v>182</v>
      </c>
      <c r="P363" s="11" t="s">
        <v>197</v>
      </c>
      <c r="Q363" s="11" t="s">
        <v>32</v>
      </c>
      <c r="R363" s="11" t="s">
        <v>198</v>
      </c>
    </row>
    <row r="364" ht="64" customHeight="1" spans="1:18">
      <c r="A364" s="5">
        <v>359</v>
      </c>
      <c r="B364" s="11" t="s">
        <v>1418</v>
      </c>
      <c r="C364" s="11" t="s">
        <v>1452</v>
      </c>
      <c r="D364" s="11" t="s">
        <v>1453</v>
      </c>
      <c r="E364" s="11" t="s">
        <v>25</v>
      </c>
      <c r="F364" s="11" t="s">
        <v>26</v>
      </c>
      <c r="G364" s="11">
        <v>2020</v>
      </c>
      <c r="H364" s="11" t="s">
        <v>27</v>
      </c>
      <c r="I364" s="11" t="s">
        <v>196</v>
      </c>
      <c r="J364" s="11">
        <v>1.572</v>
      </c>
      <c r="K364" s="23">
        <f>SUM(L364:N364)</f>
        <v>62.88</v>
      </c>
      <c r="L364" s="23"/>
      <c r="M364" s="23">
        <f>J364*11</f>
        <v>17.292</v>
      </c>
      <c r="N364" s="23">
        <f>J364*29</f>
        <v>45.588</v>
      </c>
      <c r="O364" s="11" t="s">
        <v>182</v>
      </c>
      <c r="P364" s="11" t="s">
        <v>197</v>
      </c>
      <c r="Q364" s="11" t="s">
        <v>32</v>
      </c>
      <c r="R364" s="11" t="s">
        <v>198</v>
      </c>
    </row>
    <row r="365" ht="64" customHeight="1" spans="1:18">
      <c r="A365" s="5">
        <v>360</v>
      </c>
      <c r="B365" s="11" t="s">
        <v>1418</v>
      </c>
      <c r="C365" s="11" t="s">
        <v>1454</v>
      </c>
      <c r="D365" s="11" t="s">
        <v>1455</v>
      </c>
      <c r="E365" s="11" t="s">
        <v>25</v>
      </c>
      <c r="F365" s="11" t="s">
        <v>26</v>
      </c>
      <c r="G365" s="11">
        <v>2020</v>
      </c>
      <c r="H365" s="11" t="s">
        <v>27</v>
      </c>
      <c r="I365" s="11" t="s">
        <v>196</v>
      </c>
      <c r="J365" s="11">
        <v>0.611</v>
      </c>
      <c r="K365" s="23">
        <f>SUM(L365:N365)</f>
        <v>24.44</v>
      </c>
      <c r="L365" s="23"/>
      <c r="M365" s="23">
        <f>J365*11</f>
        <v>6.721</v>
      </c>
      <c r="N365" s="23">
        <f>J365*29</f>
        <v>17.719</v>
      </c>
      <c r="O365" s="11" t="s">
        <v>182</v>
      </c>
      <c r="P365" s="11" t="s">
        <v>197</v>
      </c>
      <c r="Q365" s="11" t="s">
        <v>32</v>
      </c>
      <c r="R365" s="11" t="s">
        <v>198</v>
      </c>
    </row>
    <row r="366" ht="64" customHeight="1" spans="1:18">
      <c r="A366" s="5">
        <v>361</v>
      </c>
      <c r="B366" s="11" t="s">
        <v>1418</v>
      </c>
      <c r="C366" s="11" t="s">
        <v>1456</v>
      </c>
      <c r="D366" s="11" t="s">
        <v>1457</v>
      </c>
      <c r="E366" s="11" t="s">
        <v>58</v>
      </c>
      <c r="F366" s="11" t="s">
        <v>26</v>
      </c>
      <c r="G366" s="11">
        <v>2020</v>
      </c>
      <c r="H366" s="11" t="s">
        <v>27</v>
      </c>
      <c r="I366" s="11" t="s">
        <v>105</v>
      </c>
      <c r="J366" s="11" t="s">
        <v>1458</v>
      </c>
      <c r="K366" s="23">
        <v>85</v>
      </c>
      <c r="L366" s="23">
        <v>55</v>
      </c>
      <c r="M366" s="23"/>
      <c r="N366" s="23">
        <v>30</v>
      </c>
      <c r="O366" s="11" t="s">
        <v>1459</v>
      </c>
      <c r="P366" s="11" t="s">
        <v>1460</v>
      </c>
      <c r="Q366" s="11" t="s">
        <v>77</v>
      </c>
      <c r="R366" s="11" t="s">
        <v>1461</v>
      </c>
    </row>
    <row r="367" ht="64" customHeight="1" spans="1:18">
      <c r="A367" s="5">
        <v>362</v>
      </c>
      <c r="B367" s="11" t="s">
        <v>1462</v>
      </c>
      <c r="C367" s="11" t="s">
        <v>1463</v>
      </c>
      <c r="D367" s="11" t="s">
        <v>1464</v>
      </c>
      <c r="E367" s="11" t="s">
        <v>58</v>
      </c>
      <c r="F367" s="11" t="s">
        <v>26</v>
      </c>
      <c r="G367" s="11">
        <v>2020</v>
      </c>
      <c r="H367" s="11" t="s">
        <v>27</v>
      </c>
      <c r="I367" s="11" t="s">
        <v>105</v>
      </c>
      <c r="J367" s="11" t="s">
        <v>1465</v>
      </c>
      <c r="K367" s="23">
        <v>215</v>
      </c>
      <c r="L367" s="23">
        <v>15</v>
      </c>
      <c r="M367" s="23"/>
      <c r="N367" s="23">
        <v>200</v>
      </c>
      <c r="O367" s="11" t="s">
        <v>1466</v>
      </c>
      <c r="P367" s="11" t="s">
        <v>1467</v>
      </c>
      <c r="Q367" s="11" t="s">
        <v>32</v>
      </c>
      <c r="R367" s="11" t="s">
        <v>1468</v>
      </c>
    </row>
    <row r="368" ht="64" customHeight="1" spans="1:18">
      <c r="A368" s="5">
        <v>363</v>
      </c>
      <c r="B368" s="11" t="s">
        <v>1462</v>
      </c>
      <c r="C368" s="11" t="s">
        <v>1463</v>
      </c>
      <c r="D368" s="11" t="s">
        <v>1469</v>
      </c>
      <c r="E368" s="11" t="s">
        <v>58</v>
      </c>
      <c r="F368" s="11" t="s">
        <v>26</v>
      </c>
      <c r="G368" s="11">
        <v>2020</v>
      </c>
      <c r="H368" s="11" t="s">
        <v>27</v>
      </c>
      <c r="I368" s="11" t="s">
        <v>105</v>
      </c>
      <c r="J368" s="11" t="s">
        <v>1470</v>
      </c>
      <c r="K368" s="23">
        <v>215</v>
      </c>
      <c r="L368" s="23">
        <v>15</v>
      </c>
      <c r="M368" s="23"/>
      <c r="N368" s="23">
        <v>200</v>
      </c>
      <c r="O368" s="11" t="s">
        <v>1471</v>
      </c>
      <c r="P368" s="11" t="s">
        <v>1467</v>
      </c>
      <c r="Q368" s="11" t="s">
        <v>32</v>
      </c>
      <c r="R368" s="11" t="s">
        <v>1472</v>
      </c>
    </row>
    <row r="369" ht="64" customHeight="1" spans="1:18">
      <c r="A369" s="5">
        <v>364</v>
      </c>
      <c r="B369" s="11" t="s">
        <v>1462</v>
      </c>
      <c r="C369" s="11" t="s">
        <v>1473</v>
      </c>
      <c r="D369" s="11" t="s">
        <v>1474</v>
      </c>
      <c r="E369" s="11" t="s">
        <v>58</v>
      </c>
      <c r="F369" s="11" t="s">
        <v>26</v>
      </c>
      <c r="G369" s="11">
        <v>2020</v>
      </c>
      <c r="H369" s="11" t="s">
        <v>27</v>
      </c>
      <c r="I369" s="11" t="s">
        <v>105</v>
      </c>
      <c r="J369" s="11" t="s">
        <v>1475</v>
      </c>
      <c r="K369" s="23">
        <v>115</v>
      </c>
      <c r="L369" s="23">
        <v>10</v>
      </c>
      <c r="M369" s="23"/>
      <c r="N369" s="23">
        <v>105</v>
      </c>
      <c r="O369" s="11" t="s">
        <v>1476</v>
      </c>
      <c r="P369" s="11" t="s">
        <v>1467</v>
      </c>
      <c r="Q369" s="11" t="s">
        <v>32</v>
      </c>
      <c r="R369" s="11" t="s">
        <v>1477</v>
      </c>
    </row>
    <row r="370" ht="64" customHeight="1" spans="1:18">
      <c r="A370" s="5">
        <v>365</v>
      </c>
      <c r="B370" s="11" t="s">
        <v>1462</v>
      </c>
      <c r="C370" s="11" t="s">
        <v>1478</v>
      </c>
      <c r="D370" s="11" t="s">
        <v>1469</v>
      </c>
      <c r="E370" s="11" t="s">
        <v>58</v>
      </c>
      <c r="F370" s="11" t="s">
        <v>26</v>
      </c>
      <c r="G370" s="11">
        <v>2020</v>
      </c>
      <c r="H370" s="11" t="s">
        <v>27</v>
      </c>
      <c r="I370" s="11" t="s">
        <v>105</v>
      </c>
      <c r="J370" s="11" t="s">
        <v>1479</v>
      </c>
      <c r="K370" s="23">
        <v>315</v>
      </c>
      <c r="L370" s="23">
        <v>15</v>
      </c>
      <c r="M370" s="23"/>
      <c r="N370" s="23">
        <v>300</v>
      </c>
      <c r="O370" s="11" t="s">
        <v>1471</v>
      </c>
      <c r="P370" s="11" t="s">
        <v>1467</v>
      </c>
      <c r="Q370" s="11" t="s">
        <v>32</v>
      </c>
      <c r="R370" s="11" t="s">
        <v>1472</v>
      </c>
    </row>
    <row r="371" ht="64" customHeight="1" spans="1:18">
      <c r="A371" s="5">
        <v>366</v>
      </c>
      <c r="B371" s="11" t="s">
        <v>1462</v>
      </c>
      <c r="C371" s="11" t="s">
        <v>1480</v>
      </c>
      <c r="D371" s="11" t="s">
        <v>1474</v>
      </c>
      <c r="E371" s="11" t="s">
        <v>58</v>
      </c>
      <c r="F371" s="11" t="s">
        <v>26</v>
      </c>
      <c r="G371" s="11">
        <v>2020</v>
      </c>
      <c r="H371" s="11" t="s">
        <v>27</v>
      </c>
      <c r="I371" s="11" t="s">
        <v>105</v>
      </c>
      <c r="J371" s="11" t="s">
        <v>1481</v>
      </c>
      <c r="K371" s="23">
        <v>210</v>
      </c>
      <c r="L371" s="23">
        <v>10</v>
      </c>
      <c r="M371" s="23"/>
      <c r="N371" s="23">
        <v>200</v>
      </c>
      <c r="O371" s="11" t="s">
        <v>1482</v>
      </c>
      <c r="P371" s="11" t="s">
        <v>1467</v>
      </c>
      <c r="Q371" s="11" t="s">
        <v>32</v>
      </c>
      <c r="R371" s="11" t="s">
        <v>1483</v>
      </c>
    </row>
    <row r="372" ht="64" customHeight="1" spans="1:18">
      <c r="A372" s="5">
        <v>367</v>
      </c>
      <c r="B372" s="11" t="s">
        <v>1462</v>
      </c>
      <c r="C372" s="11" t="s">
        <v>1484</v>
      </c>
      <c r="D372" s="11" t="s">
        <v>1485</v>
      </c>
      <c r="E372" s="11" t="s">
        <v>58</v>
      </c>
      <c r="F372" s="11" t="s">
        <v>26</v>
      </c>
      <c r="G372" s="11">
        <v>2020</v>
      </c>
      <c r="H372" s="11" t="s">
        <v>27</v>
      </c>
      <c r="I372" s="11" t="s">
        <v>105</v>
      </c>
      <c r="J372" s="11" t="s">
        <v>1486</v>
      </c>
      <c r="K372" s="23">
        <v>165</v>
      </c>
      <c r="L372" s="23">
        <v>15</v>
      </c>
      <c r="M372" s="23"/>
      <c r="N372" s="23">
        <v>150</v>
      </c>
      <c r="O372" s="11" t="s">
        <v>1482</v>
      </c>
      <c r="P372" s="11" t="s">
        <v>1467</v>
      </c>
      <c r="Q372" s="11" t="s">
        <v>32</v>
      </c>
      <c r="R372" s="11" t="s">
        <v>1483</v>
      </c>
    </row>
    <row r="373" ht="64" customHeight="1" spans="1:18">
      <c r="A373" s="5">
        <v>368</v>
      </c>
      <c r="B373" s="10" t="s">
        <v>1487</v>
      </c>
      <c r="C373" s="10" t="s">
        <v>1488</v>
      </c>
      <c r="D373" s="10" t="s">
        <v>1489</v>
      </c>
      <c r="E373" s="10" t="s">
        <v>25</v>
      </c>
      <c r="F373" s="10" t="s">
        <v>26</v>
      </c>
      <c r="G373" s="10">
        <v>2020</v>
      </c>
      <c r="H373" s="10" t="s">
        <v>27</v>
      </c>
      <c r="I373" s="10" t="s">
        <v>28</v>
      </c>
      <c r="J373" s="10" t="s">
        <v>1490</v>
      </c>
      <c r="K373" s="22">
        <v>41.8</v>
      </c>
      <c r="L373" s="22">
        <v>5</v>
      </c>
      <c r="M373" s="22"/>
      <c r="N373" s="22">
        <v>36.8</v>
      </c>
      <c r="O373" s="10" t="s">
        <v>1491</v>
      </c>
      <c r="P373" s="10" t="s">
        <v>1492</v>
      </c>
      <c r="Q373" s="10" t="s">
        <v>32</v>
      </c>
      <c r="R373" s="10" t="s">
        <v>1493</v>
      </c>
    </row>
    <row r="374" ht="64" customHeight="1" spans="1:18">
      <c r="A374" s="5">
        <v>369</v>
      </c>
      <c r="B374" s="10" t="s">
        <v>1487</v>
      </c>
      <c r="C374" s="10" t="s">
        <v>1494</v>
      </c>
      <c r="D374" s="10" t="s">
        <v>1495</v>
      </c>
      <c r="E374" s="10" t="s">
        <v>25</v>
      </c>
      <c r="F374" s="10" t="s">
        <v>26</v>
      </c>
      <c r="G374" s="10">
        <v>2020</v>
      </c>
      <c r="H374" s="10" t="s">
        <v>27</v>
      </c>
      <c r="I374" s="10" t="s">
        <v>28</v>
      </c>
      <c r="J374" s="10" t="s">
        <v>1496</v>
      </c>
      <c r="K374" s="22">
        <v>92.8</v>
      </c>
      <c r="L374" s="22">
        <v>5</v>
      </c>
      <c r="M374" s="22"/>
      <c r="N374" s="22">
        <v>87.8</v>
      </c>
      <c r="O374" s="10" t="s">
        <v>1497</v>
      </c>
      <c r="P374" s="10" t="s">
        <v>1498</v>
      </c>
      <c r="Q374" s="10" t="s">
        <v>32</v>
      </c>
      <c r="R374" s="10" t="s">
        <v>1499</v>
      </c>
    </row>
    <row r="375" ht="64" customHeight="1" spans="1:18">
      <c r="A375" s="5">
        <v>370</v>
      </c>
      <c r="B375" s="10" t="s">
        <v>1487</v>
      </c>
      <c r="C375" s="10" t="s">
        <v>1500</v>
      </c>
      <c r="D375" s="10" t="s">
        <v>1501</v>
      </c>
      <c r="E375" s="10" t="s">
        <v>25</v>
      </c>
      <c r="F375" s="10" t="s">
        <v>26</v>
      </c>
      <c r="G375" s="10">
        <v>2020</v>
      </c>
      <c r="H375" s="10" t="s">
        <v>27</v>
      </c>
      <c r="I375" s="10" t="s">
        <v>28</v>
      </c>
      <c r="J375" s="10" t="s">
        <v>1502</v>
      </c>
      <c r="K375" s="22">
        <v>120</v>
      </c>
      <c r="L375" s="22">
        <v>5</v>
      </c>
      <c r="M375" s="22"/>
      <c r="N375" s="22">
        <v>115</v>
      </c>
      <c r="O375" s="10" t="s">
        <v>1503</v>
      </c>
      <c r="P375" s="10" t="s">
        <v>1504</v>
      </c>
      <c r="Q375" s="10" t="s">
        <v>32</v>
      </c>
      <c r="R375" s="10" t="s">
        <v>1505</v>
      </c>
    </row>
    <row r="376" ht="64" customHeight="1" spans="1:18">
      <c r="A376" s="5">
        <v>371</v>
      </c>
      <c r="B376" s="10" t="s">
        <v>1487</v>
      </c>
      <c r="C376" s="10" t="s">
        <v>1500</v>
      </c>
      <c r="D376" s="10" t="s">
        <v>1506</v>
      </c>
      <c r="E376" s="10" t="s">
        <v>25</v>
      </c>
      <c r="F376" s="10" t="s">
        <v>26</v>
      </c>
      <c r="G376" s="10">
        <v>2020</v>
      </c>
      <c r="H376" s="10" t="s">
        <v>27</v>
      </c>
      <c r="I376" s="10" t="s">
        <v>28</v>
      </c>
      <c r="J376" s="10" t="s">
        <v>1507</v>
      </c>
      <c r="K376" s="22">
        <v>40</v>
      </c>
      <c r="L376" s="22">
        <v>5</v>
      </c>
      <c r="M376" s="22"/>
      <c r="N376" s="22">
        <v>35</v>
      </c>
      <c r="O376" s="10" t="s">
        <v>1508</v>
      </c>
      <c r="P376" s="10" t="s">
        <v>1509</v>
      </c>
      <c r="Q376" s="10" t="s">
        <v>32</v>
      </c>
      <c r="R376" s="10" t="s">
        <v>1493</v>
      </c>
    </row>
    <row r="377" ht="64" customHeight="1" spans="1:18">
      <c r="A377" s="5">
        <v>372</v>
      </c>
      <c r="B377" s="10" t="s">
        <v>1487</v>
      </c>
      <c r="C377" s="10" t="s">
        <v>1510</v>
      </c>
      <c r="D377" s="10" t="s">
        <v>24</v>
      </c>
      <c r="E377" s="10" t="s">
        <v>25</v>
      </c>
      <c r="F377" s="10" t="s">
        <v>26</v>
      </c>
      <c r="G377" s="10">
        <v>2020</v>
      </c>
      <c r="H377" s="10" t="s">
        <v>27</v>
      </c>
      <c r="I377" s="10" t="s">
        <v>28</v>
      </c>
      <c r="J377" s="10" t="s">
        <v>1511</v>
      </c>
      <c r="K377" s="22">
        <v>40</v>
      </c>
      <c r="L377" s="22">
        <v>5</v>
      </c>
      <c r="M377" s="22">
        <v>30</v>
      </c>
      <c r="N377" s="22">
        <v>5</v>
      </c>
      <c r="O377" s="10" t="s">
        <v>1512</v>
      </c>
      <c r="P377" s="10" t="s">
        <v>1513</v>
      </c>
      <c r="Q377" s="10" t="s">
        <v>32</v>
      </c>
      <c r="R377" s="10" t="s">
        <v>1514</v>
      </c>
    </row>
    <row r="378" ht="64" customHeight="1" spans="1:18">
      <c r="A378" s="5">
        <v>373</v>
      </c>
      <c r="B378" s="10" t="s">
        <v>1487</v>
      </c>
      <c r="C378" s="10" t="s">
        <v>1488</v>
      </c>
      <c r="D378" s="10" t="s">
        <v>1515</v>
      </c>
      <c r="E378" s="10" t="s">
        <v>25</v>
      </c>
      <c r="F378" s="10" t="s">
        <v>26</v>
      </c>
      <c r="G378" s="10">
        <v>2020</v>
      </c>
      <c r="H378" s="10" t="s">
        <v>27</v>
      </c>
      <c r="I378" s="10" t="s">
        <v>28</v>
      </c>
      <c r="J378" s="10" t="s">
        <v>1516</v>
      </c>
      <c r="K378" s="22">
        <v>43</v>
      </c>
      <c r="L378" s="22">
        <v>43</v>
      </c>
      <c r="M378" s="22"/>
      <c r="N378" s="22"/>
      <c r="O378" s="10" t="s">
        <v>1517</v>
      </c>
      <c r="P378" s="10" t="s">
        <v>1518</v>
      </c>
      <c r="Q378" s="10" t="s">
        <v>32</v>
      </c>
      <c r="R378" s="10" t="s">
        <v>1493</v>
      </c>
    </row>
    <row r="379" ht="64" customHeight="1" spans="1:18">
      <c r="A379" s="5">
        <v>374</v>
      </c>
      <c r="B379" s="10" t="s">
        <v>1487</v>
      </c>
      <c r="C379" s="10" t="s">
        <v>1494</v>
      </c>
      <c r="D379" s="10" t="s">
        <v>1519</v>
      </c>
      <c r="E379" s="10" t="s">
        <v>25</v>
      </c>
      <c r="F379" s="10" t="s">
        <v>26</v>
      </c>
      <c r="G379" s="10">
        <v>2020</v>
      </c>
      <c r="H379" s="10" t="s">
        <v>27</v>
      </c>
      <c r="I379" s="10" t="s">
        <v>28</v>
      </c>
      <c r="J379" s="10" t="s">
        <v>1520</v>
      </c>
      <c r="K379" s="22">
        <v>57.75</v>
      </c>
      <c r="L379" s="22">
        <v>57.75</v>
      </c>
      <c r="M379" s="22"/>
      <c r="N379" s="22"/>
      <c r="O379" s="10" t="s">
        <v>1497</v>
      </c>
      <c r="P379" s="10" t="s">
        <v>1521</v>
      </c>
      <c r="Q379" s="10" t="s">
        <v>32</v>
      </c>
      <c r="R379" s="10" t="s">
        <v>1499</v>
      </c>
    </row>
    <row r="380" ht="64" customHeight="1" spans="1:18">
      <c r="A380" s="5">
        <v>375</v>
      </c>
      <c r="B380" s="10" t="s">
        <v>1487</v>
      </c>
      <c r="C380" s="10" t="s">
        <v>1494</v>
      </c>
      <c r="D380" s="10" t="s">
        <v>1522</v>
      </c>
      <c r="E380" s="10" t="s">
        <v>25</v>
      </c>
      <c r="F380" s="10" t="s">
        <v>26</v>
      </c>
      <c r="G380" s="10">
        <v>2020</v>
      </c>
      <c r="H380" s="10" t="s">
        <v>27</v>
      </c>
      <c r="I380" s="10" t="s">
        <v>28</v>
      </c>
      <c r="J380" s="10" t="s">
        <v>1523</v>
      </c>
      <c r="K380" s="22">
        <v>25</v>
      </c>
      <c r="L380" s="22">
        <v>25</v>
      </c>
      <c r="M380" s="22"/>
      <c r="N380" s="22"/>
      <c r="O380" s="10" t="s">
        <v>1524</v>
      </c>
      <c r="P380" s="10" t="s">
        <v>1525</v>
      </c>
      <c r="Q380" s="10" t="s">
        <v>32</v>
      </c>
      <c r="R380" s="10" t="s">
        <v>1505</v>
      </c>
    </row>
    <row r="381" ht="64" customHeight="1" spans="1:18">
      <c r="A381" s="5">
        <v>376</v>
      </c>
      <c r="B381" s="10" t="s">
        <v>1487</v>
      </c>
      <c r="C381" s="10" t="s">
        <v>1494</v>
      </c>
      <c r="D381" s="10" t="s">
        <v>1526</v>
      </c>
      <c r="E381" s="10" t="s">
        <v>25</v>
      </c>
      <c r="F381" s="10" t="s">
        <v>26</v>
      </c>
      <c r="G381" s="10">
        <v>2020</v>
      </c>
      <c r="H381" s="10" t="s">
        <v>27</v>
      </c>
      <c r="I381" s="10" t="s">
        <v>28</v>
      </c>
      <c r="J381" s="10" t="s">
        <v>1527</v>
      </c>
      <c r="K381" s="22">
        <v>52</v>
      </c>
      <c r="L381" s="22">
        <v>52</v>
      </c>
      <c r="M381" s="22"/>
      <c r="N381" s="22"/>
      <c r="O381" s="10" t="s">
        <v>1528</v>
      </c>
      <c r="P381" s="10" t="s">
        <v>1529</v>
      </c>
      <c r="Q381" s="10" t="s">
        <v>32</v>
      </c>
      <c r="R381" s="10" t="s">
        <v>1530</v>
      </c>
    </row>
    <row r="382" ht="64" customHeight="1" spans="1:18">
      <c r="A382" s="5">
        <v>377</v>
      </c>
      <c r="B382" s="10" t="s">
        <v>1487</v>
      </c>
      <c r="C382" s="10" t="s">
        <v>1510</v>
      </c>
      <c r="D382" s="10" t="s">
        <v>1531</v>
      </c>
      <c r="E382" s="10" t="s">
        <v>25</v>
      </c>
      <c r="F382" s="10" t="s">
        <v>26</v>
      </c>
      <c r="G382" s="10">
        <v>2020</v>
      </c>
      <c r="H382" s="10" t="s">
        <v>27</v>
      </c>
      <c r="I382" s="10" t="s">
        <v>28</v>
      </c>
      <c r="J382" s="10" t="s">
        <v>1532</v>
      </c>
      <c r="K382" s="22">
        <v>30</v>
      </c>
      <c r="L382" s="22">
        <v>30</v>
      </c>
      <c r="M382" s="22"/>
      <c r="N382" s="22"/>
      <c r="O382" s="10" t="s">
        <v>1533</v>
      </c>
      <c r="P382" s="10" t="s">
        <v>1534</v>
      </c>
      <c r="Q382" s="10" t="s">
        <v>32</v>
      </c>
      <c r="R382" s="10" t="s">
        <v>1499</v>
      </c>
    </row>
    <row r="383" ht="64" customHeight="1" spans="1:18">
      <c r="A383" s="5">
        <v>378</v>
      </c>
      <c r="B383" s="10" t="s">
        <v>1487</v>
      </c>
      <c r="C383" s="10" t="s">
        <v>1510</v>
      </c>
      <c r="D383" s="10" t="s">
        <v>1535</v>
      </c>
      <c r="E383" s="10" t="s">
        <v>25</v>
      </c>
      <c r="F383" s="10" t="s">
        <v>26</v>
      </c>
      <c r="G383" s="10">
        <v>2020</v>
      </c>
      <c r="H383" s="10" t="s">
        <v>27</v>
      </c>
      <c r="I383" s="10" t="s">
        <v>28</v>
      </c>
      <c r="J383" s="10" t="s">
        <v>1536</v>
      </c>
      <c r="K383" s="22">
        <v>40</v>
      </c>
      <c r="L383" s="22">
        <v>40</v>
      </c>
      <c r="M383" s="22"/>
      <c r="N383" s="22"/>
      <c r="O383" s="10" t="s">
        <v>1537</v>
      </c>
      <c r="P383" s="10" t="s">
        <v>1538</v>
      </c>
      <c r="Q383" s="10" t="s">
        <v>32</v>
      </c>
      <c r="R383" s="10" t="s">
        <v>1530</v>
      </c>
    </row>
    <row r="384" ht="64" customHeight="1" spans="1:18">
      <c r="A384" s="5">
        <v>379</v>
      </c>
      <c r="B384" s="10" t="s">
        <v>1487</v>
      </c>
      <c r="C384" s="10" t="s">
        <v>1510</v>
      </c>
      <c r="D384" s="10" t="s">
        <v>1539</v>
      </c>
      <c r="E384" s="10" t="s">
        <v>25</v>
      </c>
      <c r="F384" s="10" t="s">
        <v>26</v>
      </c>
      <c r="G384" s="10">
        <v>2020</v>
      </c>
      <c r="H384" s="10" t="s">
        <v>27</v>
      </c>
      <c r="I384" s="10" t="s">
        <v>28</v>
      </c>
      <c r="J384" s="10" t="s">
        <v>1540</v>
      </c>
      <c r="K384" s="22">
        <v>50</v>
      </c>
      <c r="L384" s="22">
        <v>50</v>
      </c>
      <c r="M384" s="22"/>
      <c r="N384" s="22"/>
      <c r="O384" s="10" t="s">
        <v>1541</v>
      </c>
      <c r="P384" s="10" t="s">
        <v>1542</v>
      </c>
      <c r="Q384" s="10" t="s">
        <v>32</v>
      </c>
      <c r="R384" s="10" t="s">
        <v>1499</v>
      </c>
    </row>
    <row r="385" ht="64" customHeight="1" spans="1:18">
      <c r="A385" s="5">
        <v>380</v>
      </c>
      <c r="B385" s="10" t="s">
        <v>1487</v>
      </c>
      <c r="C385" s="10" t="s">
        <v>1543</v>
      </c>
      <c r="D385" s="10" t="s">
        <v>1544</v>
      </c>
      <c r="E385" s="10" t="s">
        <v>58</v>
      </c>
      <c r="F385" s="10" t="s">
        <v>26</v>
      </c>
      <c r="G385" s="10">
        <v>2020</v>
      </c>
      <c r="H385" s="10" t="s">
        <v>27</v>
      </c>
      <c r="I385" s="10" t="s">
        <v>60</v>
      </c>
      <c r="J385" s="10" t="s">
        <v>1545</v>
      </c>
      <c r="K385" s="22">
        <v>50</v>
      </c>
      <c r="L385" s="22">
        <v>50</v>
      </c>
      <c r="M385" s="22"/>
      <c r="N385" s="22"/>
      <c r="O385" s="10" t="s">
        <v>1546</v>
      </c>
      <c r="P385" s="10" t="s">
        <v>1547</v>
      </c>
      <c r="Q385" s="10" t="s">
        <v>32</v>
      </c>
      <c r="R385" s="10" t="s">
        <v>1548</v>
      </c>
    </row>
    <row r="386" ht="64" customHeight="1" spans="1:18">
      <c r="A386" s="5">
        <v>381</v>
      </c>
      <c r="B386" s="11" t="s">
        <v>1487</v>
      </c>
      <c r="C386" s="11" t="s">
        <v>1549</v>
      </c>
      <c r="D386" s="11" t="s">
        <v>1550</v>
      </c>
      <c r="E386" s="11" t="s">
        <v>58</v>
      </c>
      <c r="F386" s="11" t="s">
        <v>26</v>
      </c>
      <c r="G386" s="11">
        <v>2020</v>
      </c>
      <c r="H386" s="11" t="s">
        <v>27</v>
      </c>
      <c r="I386" s="11" t="s">
        <v>105</v>
      </c>
      <c r="J386" s="11" t="s">
        <v>1551</v>
      </c>
      <c r="K386" s="23">
        <v>100</v>
      </c>
      <c r="L386" s="23">
        <v>100</v>
      </c>
      <c r="M386" s="23"/>
      <c r="N386" s="23"/>
      <c r="O386" s="11" t="s">
        <v>1552</v>
      </c>
      <c r="P386" s="11" t="s">
        <v>1081</v>
      </c>
      <c r="Q386" s="11" t="s">
        <v>1050</v>
      </c>
      <c r="R386" s="11" t="s">
        <v>1082</v>
      </c>
    </row>
    <row r="387" ht="64" customHeight="1" spans="1:18">
      <c r="A387" s="5">
        <v>382</v>
      </c>
      <c r="B387" s="10" t="s">
        <v>1553</v>
      </c>
      <c r="C387" s="10" t="s">
        <v>1554</v>
      </c>
      <c r="D387" s="10" t="s">
        <v>1555</v>
      </c>
      <c r="E387" s="10" t="s">
        <v>25</v>
      </c>
      <c r="F387" s="10" t="s">
        <v>26</v>
      </c>
      <c r="G387" s="10">
        <v>2020</v>
      </c>
      <c r="H387" s="10" t="s">
        <v>27</v>
      </c>
      <c r="I387" s="10" t="s">
        <v>28</v>
      </c>
      <c r="J387" s="10" t="s">
        <v>1556</v>
      </c>
      <c r="K387" s="22">
        <v>16</v>
      </c>
      <c r="L387" s="22">
        <v>16</v>
      </c>
      <c r="M387" s="22"/>
      <c r="N387" s="22"/>
      <c r="O387" s="10" t="s">
        <v>1557</v>
      </c>
      <c r="P387" s="10" t="s">
        <v>1558</v>
      </c>
      <c r="Q387" s="10" t="s">
        <v>1559</v>
      </c>
      <c r="R387" s="10" t="s">
        <v>1560</v>
      </c>
    </row>
    <row r="388" ht="64" customHeight="1" spans="1:18">
      <c r="A388" s="5">
        <v>383</v>
      </c>
      <c r="B388" s="10" t="s">
        <v>1553</v>
      </c>
      <c r="C388" s="10" t="s">
        <v>1554</v>
      </c>
      <c r="D388" s="10" t="s">
        <v>1561</v>
      </c>
      <c r="E388" s="10" t="s">
        <v>25</v>
      </c>
      <c r="F388" s="10" t="s">
        <v>320</v>
      </c>
      <c r="G388" s="10">
        <v>2020</v>
      </c>
      <c r="H388" s="10" t="s">
        <v>27</v>
      </c>
      <c r="I388" s="10" t="s">
        <v>28</v>
      </c>
      <c r="J388" s="10" t="s">
        <v>1562</v>
      </c>
      <c r="K388" s="22">
        <v>19</v>
      </c>
      <c r="L388" s="22">
        <v>19</v>
      </c>
      <c r="M388" s="22"/>
      <c r="N388" s="22"/>
      <c r="O388" s="10" t="s">
        <v>1563</v>
      </c>
      <c r="P388" s="10" t="s">
        <v>1564</v>
      </c>
      <c r="Q388" s="10" t="s">
        <v>1559</v>
      </c>
      <c r="R388" s="10" t="s">
        <v>1565</v>
      </c>
    </row>
    <row r="389" ht="64" customHeight="1" spans="1:18">
      <c r="A389" s="5">
        <v>384</v>
      </c>
      <c r="B389" s="10" t="s">
        <v>1553</v>
      </c>
      <c r="C389" s="10" t="s">
        <v>1566</v>
      </c>
      <c r="D389" s="10" t="s">
        <v>1567</v>
      </c>
      <c r="E389" s="10" t="s">
        <v>25</v>
      </c>
      <c r="F389" s="10" t="s">
        <v>1568</v>
      </c>
      <c r="G389" s="10">
        <v>2020</v>
      </c>
      <c r="H389" s="10" t="s">
        <v>27</v>
      </c>
      <c r="I389" s="10" t="s">
        <v>28</v>
      </c>
      <c r="J389" s="10" t="s">
        <v>1569</v>
      </c>
      <c r="K389" s="22">
        <v>50</v>
      </c>
      <c r="L389" s="22">
        <v>50</v>
      </c>
      <c r="M389" s="22"/>
      <c r="N389" s="22"/>
      <c r="O389" s="10" t="s">
        <v>1570</v>
      </c>
      <c r="P389" s="10" t="s">
        <v>1571</v>
      </c>
      <c r="Q389" s="10" t="s">
        <v>32</v>
      </c>
      <c r="R389" s="10" t="s">
        <v>1572</v>
      </c>
    </row>
    <row r="390" ht="64" customHeight="1" spans="1:18">
      <c r="A390" s="5">
        <v>385</v>
      </c>
      <c r="B390" s="10" t="s">
        <v>1553</v>
      </c>
      <c r="C390" s="10" t="s">
        <v>1566</v>
      </c>
      <c r="D390" s="10" t="s">
        <v>1573</v>
      </c>
      <c r="E390" s="10" t="s">
        <v>25</v>
      </c>
      <c r="F390" s="10" t="s">
        <v>1574</v>
      </c>
      <c r="G390" s="10">
        <v>2020</v>
      </c>
      <c r="H390" s="10" t="s">
        <v>27</v>
      </c>
      <c r="I390" s="10" t="s">
        <v>28</v>
      </c>
      <c r="J390" s="10" t="s">
        <v>1575</v>
      </c>
      <c r="K390" s="22">
        <v>14</v>
      </c>
      <c r="L390" s="22">
        <v>14</v>
      </c>
      <c r="M390" s="22"/>
      <c r="N390" s="22"/>
      <c r="O390" s="10" t="s">
        <v>1576</v>
      </c>
      <c r="P390" s="10" t="s">
        <v>1577</v>
      </c>
      <c r="Q390" s="10" t="s">
        <v>32</v>
      </c>
      <c r="R390" s="10" t="s">
        <v>1578</v>
      </c>
    </row>
    <row r="391" ht="64" customHeight="1" spans="1:18">
      <c r="A391" s="5">
        <v>386</v>
      </c>
      <c r="B391" s="10" t="s">
        <v>1553</v>
      </c>
      <c r="C391" s="10" t="s">
        <v>1566</v>
      </c>
      <c r="D391" s="10" t="s">
        <v>1579</v>
      </c>
      <c r="E391" s="10" t="s">
        <v>25</v>
      </c>
      <c r="F391" s="10" t="s">
        <v>26</v>
      </c>
      <c r="G391" s="10">
        <v>2020</v>
      </c>
      <c r="H391" s="10" t="s">
        <v>27</v>
      </c>
      <c r="I391" s="10" t="s">
        <v>28</v>
      </c>
      <c r="J391" s="10" t="s">
        <v>1580</v>
      </c>
      <c r="K391" s="22">
        <v>5</v>
      </c>
      <c r="L391" s="22">
        <v>5</v>
      </c>
      <c r="M391" s="22"/>
      <c r="N391" s="22"/>
      <c r="O391" s="10" t="s">
        <v>1581</v>
      </c>
      <c r="P391" s="10" t="s">
        <v>1582</v>
      </c>
      <c r="Q391" s="10" t="s">
        <v>32</v>
      </c>
      <c r="R391" s="10" t="s">
        <v>1583</v>
      </c>
    </row>
    <row r="392" ht="64" customHeight="1" spans="1:18">
      <c r="A392" s="5">
        <v>387</v>
      </c>
      <c r="B392" s="10" t="s">
        <v>1553</v>
      </c>
      <c r="C392" s="10" t="s">
        <v>1566</v>
      </c>
      <c r="D392" s="10" t="s">
        <v>1584</v>
      </c>
      <c r="E392" s="10" t="s">
        <v>25</v>
      </c>
      <c r="F392" s="10" t="s">
        <v>1585</v>
      </c>
      <c r="G392" s="10">
        <v>2020</v>
      </c>
      <c r="H392" s="10" t="s">
        <v>27</v>
      </c>
      <c r="I392" s="10" t="s">
        <v>28</v>
      </c>
      <c r="J392" s="10" t="s">
        <v>1586</v>
      </c>
      <c r="K392" s="22">
        <v>30</v>
      </c>
      <c r="L392" s="22">
        <v>30</v>
      </c>
      <c r="M392" s="22"/>
      <c r="N392" s="22"/>
      <c r="O392" s="10" t="s">
        <v>1587</v>
      </c>
      <c r="P392" s="10" t="s">
        <v>1588</v>
      </c>
      <c r="Q392" s="10" t="s">
        <v>32</v>
      </c>
      <c r="R392" s="10" t="s">
        <v>1589</v>
      </c>
    </row>
    <row r="393" ht="64" customHeight="1" spans="1:18">
      <c r="A393" s="5">
        <v>388</v>
      </c>
      <c r="B393" s="10" t="s">
        <v>1553</v>
      </c>
      <c r="C393" s="10" t="s">
        <v>1566</v>
      </c>
      <c r="D393" s="10" t="s">
        <v>1590</v>
      </c>
      <c r="E393" s="10" t="s">
        <v>58</v>
      </c>
      <c r="F393" s="10" t="s">
        <v>59</v>
      </c>
      <c r="G393" s="10">
        <v>2020</v>
      </c>
      <c r="H393" s="10" t="s">
        <v>27</v>
      </c>
      <c r="I393" s="10" t="s">
        <v>60</v>
      </c>
      <c r="J393" s="10" t="s">
        <v>1591</v>
      </c>
      <c r="K393" s="22">
        <v>10</v>
      </c>
      <c r="L393" s="22">
        <v>10</v>
      </c>
      <c r="M393" s="22"/>
      <c r="N393" s="22"/>
      <c r="O393" s="10" t="s">
        <v>1592</v>
      </c>
      <c r="P393" s="10" t="s">
        <v>1593</v>
      </c>
      <c r="Q393" s="10" t="s">
        <v>32</v>
      </c>
      <c r="R393" s="10" t="s">
        <v>1594</v>
      </c>
    </row>
    <row r="394" ht="64" customHeight="1" spans="1:18">
      <c r="A394" s="5">
        <v>389</v>
      </c>
      <c r="B394" s="10" t="s">
        <v>1553</v>
      </c>
      <c r="C394" s="10" t="s">
        <v>1595</v>
      </c>
      <c r="D394" s="10" t="s">
        <v>1596</v>
      </c>
      <c r="E394" s="10" t="s">
        <v>25</v>
      </c>
      <c r="F394" s="10" t="s">
        <v>1585</v>
      </c>
      <c r="G394" s="10">
        <v>2020</v>
      </c>
      <c r="H394" s="10" t="s">
        <v>27</v>
      </c>
      <c r="I394" s="10" t="s">
        <v>28</v>
      </c>
      <c r="J394" s="10" t="s">
        <v>1597</v>
      </c>
      <c r="K394" s="22">
        <v>10</v>
      </c>
      <c r="L394" s="22">
        <v>10</v>
      </c>
      <c r="M394" s="22"/>
      <c r="N394" s="22"/>
      <c r="O394" s="10" t="s">
        <v>1598</v>
      </c>
      <c r="P394" s="10" t="s">
        <v>1599</v>
      </c>
      <c r="Q394" s="10" t="s">
        <v>32</v>
      </c>
      <c r="R394" s="10" t="s">
        <v>1600</v>
      </c>
    </row>
    <row r="395" ht="64" customHeight="1" spans="1:18">
      <c r="A395" s="5">
        <v>390</v>
      </c>
      <c r="B395" s="10" t="s">
        <v>1553</v>
      </c>
      <c r="C395" s="10" t="s">
        <v>1595</v>
      </c>
      <c r="D395" s="10" t="s">
        <v>1601</v>
      </c>
      <c r="E395" s="10" t="s">
        <v>25</v>
      </c>
      <c r="F395" s="10" t="s">
        <v>280</v>
      </c>
      <c r="G395" s="10">
        <v>2020</v>
      </c>
      <c r="H395" s="10" t="s">
        <v>27</v>
      </c>
      <c r="I395" s="10" t="s">
        <v>28</v>
      </c>
      <c r="J395" s="10" t="s">
        <v>1602</v>
      </c>
      <c r="K395" s="22">
        <v>8</v>
      </c>
      <c r="L395" s="22">
        <v>5</v>
      </c>
      <c r="M395" s="22"/>
      <c r="N395" s="22">
        <v>3</v>
      </c>
      <c r="O395" s="10" t="s">
        <v>1603</v>
      </c>
      <c r="P395" s="10" t="s">
        <v>1599</v>
      </c>
      <c r="Q395" s="10" t="s">
        <v>32</v>
      </c>
      <c r="R395" s="10" t="s">
        <v>1600</v>
      </c>
    </row>
    <row r="396" ht="64" customHeight="1" spans="1:18">
      <c r="A396" s="5">
        <v>391</v>
      </c>
      <c r="B396" s="10" t="s">
        <v>1553</v>
      </c>
      <c r="C396" s="10" t="s">
        <v>1595</v>
      </c>
      <c r="D396" s="10" t="s">
        <v>1604</v>
      </c>
      <c r="E396" s="10" t="s">
        <v>25</v>
      </c>
      <c r="F396" s="10" t="s">
        <v>26</v>
      </c>
      <c r="G396" s="10">
        <v>2020</v>
      </c>
      <c r="H396" s="10" t="s">
        <v>27</v>
      </c>
      <c r="I396" s="10" t="s">
        <v>28</v>
      </c>
      <c r="J396" s="10" t="s">
        <v>1605</v>
      </c>
      <c r="K396" s="22">
        <v>60</v>
      </c>
      <c r="L396" s="22">
        <v>40</v>
      </c>
      <c r="M396" s="22"/>
      <c r="N396" s="22">
        <v>20</v>
      </c>
      <c r="O396" s="10" t="s">
        <v>1606</v>
      </c>
      <c r="P396" s="10" t="s">
        <v>1607</v>
      </c>
      <c r="Q396" s="10" t="s">
        <v>32</v>
      </c>
      <c r="R396" s="10" t="s">
        <v>1608</v>
      </c>
    </row>
    <row r="397" ht="64" customHeight="1" spans="1:18">
      <c r="A397" s="5">
        <v>392</v>
      </c>
      <c r="B397" s="10" t="s">
        <v>1553</v>
      </c>
      <c r="C397" s="10" t="s">
        <v>1595</v>
      </c>
      <c r="D397" s="10" t="s">
        <v>1609</v>
      </c>
      <c r="E397" s="10" t="s">
        <v>58</v>
      </c>
      <c r="F397" s="10" t="s">
        <v>1610</v>
      </c>
      <c r="G397" s="10">
        <v>2020</v>
      </c>
      <c r="H397" s="10" t="s">
        <v>27</v>
      </c>
      <c r="I397" s="10" t="s">
        <v>60</v>
      </c>
      <c r="J397" s="10" t="s">
        <v>1611</v>
      </c>
      <c r="K397" s="22">
        <v>55</v>
      </c>
      <c r="L397" s="22">
        <v>40</v>
      </c>
      <c r="M397" s="22"/>
      <c r="N397" s="22">
        <v>15</v>
      </c>
      <c r="O397" s="10" t="s">
        <v>1612</v>
      </c>
      <c r="P397" s="10" t="s">
        <v>1613</v>
      </c>
      <c r="Q397" s="10" t="s">
        <v>32</v>
      </c>
      <c r="R397" s="10" t="s">
        <v>1614</v>
      </c>
    </row>
    <row r="398" ht="64" customHeight="1" spans="1:18">
      <c r="A398" s="5">
        <v>393</v>
      </c>
      <c r="B398" s="10" t="s">
        <v>1553</v>
      </c>
      <c r="C398" s="10" t="s">
        <v>1615</v>
      </c>
      <c r="D398" s="10" t="s">
        <v>1616</v>
      </c>
      <c r="E398" s="10" t="s">
        <v>25</v>
      </c>
      <c r="F398" s="10" t="s">
        <v>26</v>
      </c>
      <c r="G398" s="10">
        <v>2020</v>
      </c>
      <c r="H398" s="10" t="s">
        <v>27</v>
      </c>
      <c r="I398" s="10" t="s">
        <v>28</v>
      </c>
      <c r="J398" s="10" t="s">
        <v>1617</v>
      </c>
      <c r="K398" s="22">
        <v>30</v>
      </c>
      <c r="L398" s="22">
        <v>25</v>
      </c>
      <c r="M398" s="22"/>
      <c r="N398" s="22">
        <v>5</v>
      </c>
      <c r="O398" s="10" t="s">
        <v>1618</v>
      </c>
      <c r="P398" s="10" t="s">
        <v>1619</v>
      </c>
      <c r="Q398" s="10" t="s">
        <v>1620</v>
      </c>
      <c r="R398" s="10" t="s">
        <v>1621</v>
      </c>
    </row>
    <row r="399" ht="64" customHeight="1" spans="1:18">
      <c r="A399" s="5">
        <v>394</v>
      </c>
      <c r="B399" s="10" t="s">
        <v>1553</v>
      </c>
      <c r="C399" s="10" t="s">
        <v>1615</v>
      </c>
      <c r="D399" s="10" t="s">
        <v>1622</v>
      </c>
      <c r="E399" s="10" t="s">
        <v>25</v>
      </c>
      <c r="F399" s="10" t="s">
        <v>26</v>
      </c>
      <c r="G399" s="10">
        <v>2020</v>
      </c>
      <c r="H399" s="10" t="s">
        <v>27</v>
      </c>
      <c r="I399" s="10" t="s">
        <v>28</v>
      </c>
      <c r="J399" s="10" t="s">
        <v>1623</v>
      </c>
      <c r="K399" s="22">
        <v>35</v>
      </c>
      <c r="L399" s="22">
        <v>30</v>
      </c>
      <c r="M399" s="22"/>
      <c r="N399" s="22">
        <v>5</v>
      </c>
      <c r="O399" s="10" t="s">
        <v>1624</v>
      </c>
      <c r="P399" s="10" t="s">
        <v>1619</v>
      </c>
      <c r="Q399" s="10" t="s">
        <v>1620</v>
      </c>
      <c r="R399" s="10" t="s">
        <v>1625</v>
      </c>
    </row>
    <row r="400" ht="64" customHeight="1" spans="1:18">
      <c r="A400" s="5">
        <v>395</v>
      </c>
      <c r="B400" s="10" t="s">
        <v>1553</v>
      </c>
      <c r="C400" s="10" t="s">
        <v>1615</v>
      </c>
      <c r="D400" s="10" t="s">
        <v>1626</v>
      </c>
      <c r="E400" s="10" t="s">
        <v>25</v>
      </c>
      <c r="F400" s="10" t="s">
        <v>26</v>
      </c>
      <c r="G400" s="10">
        <v>2020</v>
      </c>
      <c r="H400" s="10" t="s">
        <v>27</v>
      </c>
      <c r="I400" s="10" t="s">
        <v>28</v>
      </c>
      <c r="J400" s="10" t="s">
        <v>1627</v>
      </c>
      <c r="K400" s="22">
        <v>27</v>
      </c>
      <c r="L400" s="22">
        <v>22</v>
      </c>
      <c r="M400" s="22"/>
      <c r="N400" s="22">
        <v>5</v>
      </c>
      <c r="O400" s="10" t="s">
        <v>1628</v>
      </c>
      <c r="P400" s="10" t="s">
        <v>1619</v>
      </c>
      <c r="Q400" s="10" t="s">
        <v>1620</v>
      </c>
      <c r="R400" s="10" t="s">
        <v>1629</v>
      </c>
    </row>
    <row r="401" ht="64" customHeight="1" spans="1:18">
      <c r="A401" s="5">
        <v>396</v>
      </c>
      <c r="B401" s="10" t="s">
        <v>1553</v>
      </c>
      <c r="C401" s="10" t="s">
        <v>1615</v>
      </c>
      <c r="D401" s="10" t="s">
        <v>1630</v>
      </c>
      <c r="E401" s="10" t="s">
        <v>25</v>
      </c>
      <c r="F401" s="10" t="s">
        <v>26</v>
      </c>
      <c r="G401" s="10">
        <v>2020</v>
      </c>
      <c r="H401" s="10" t="s">
        <v>27</v>
      </c>
      <c r="I401" s="10" t="s">
        <v>28</v>
      </c>
      <c r="J401" s="10" t="s">
        <v>1631</v>
      </c>
      <c r="K401" s="22">
        <v>60</v>
      </c>
      <c r="L401" s="22">
        <v>50</v>
      </c>
      <c r="M401" s="22"/>
      <c r="N401" s="22">
        <v>10</v>
      </c>
      <c r="O401" s="10" t="s">
        <v>1632</v>
      </c>
      <c r="P401" s="10" t="s">
        <v>1633</v>
      </c>
      <c r="Q401" s="10" t="s">
        <v>1620</v>
      </c>
      <c r="R401" s="10" t="s">
        <v>1634</v>
      </c>
    </row>
    <row r="402" ht="64" customHeight="1" spans="1:18">
      <c r="A402" s="5">
        <v>397</v>
      </c>
      <c r="B402" s="10" t="s">
        <v>1553</v>
      </c>
      <c r="C402" s="10" t="s">
        <v>1615</v>
      </c>
      <c r="D402" s="10" t="s">
        <v>1635</v>
      </c>
      <c r="E402" s="10" t="s">
        <v>58</v>
      </c>
      <c r="F402" s="10" t="s">
        <v>26</v>
      </c>
      <c r="G402" s="10">
        <v>2020</v>
      </c>
      <c r="H402" s="10" t="s">
        <v>27</v>
      </c>
      <c r="I402" s="10" t="s">
        <v>60</v>
      </c>
      <c r="J402" s="10" t="s">
        <v>1636</v>
      </c>
      <c r="K402" s="22">
        <v>20</v>
      </c>
      <c r="L402" s="22">
        <v>10</v>
      </c>
      <c r="M402" s="22"/>
      <c r="N402" s="22">
        <v>10</v>
      </c>
      <c r="O402" s="10" t="s">
        <v>1637</v>
      </c>
      <c r="P402" s="10" t="s">
        <v>1638</v>
      </c>
      <c r="Q402" s="10" t="s">
        <v>1620</v>
      </c>
      <c r="R402" s="10" t="s">
        <v>1639</v>
      </c>
    </row>
    <row r="403" ht="64" customHeight="1" spans="1:18">
      <c r="A403" s="5">
        <v>398</v>
      </c>
      <c r="B403" s="10" t="s">
        <v>1553</v>
      </c>
      <c r="C403" s="10" t="s">
        <v>1640</v>
      </c>
      <c r="D403" s="10" t="s">
        <v>1641</v>
      </c>
      <c r="E403" s="10" t="s">
        <v>25</v>
      </c>
      <c r="F403" s="10" t="s">
        <v>59</v>
      </c>
      <c r="G403" s="10">
        <v>2020</v>
      </c>
      <c r="H403" s="10" t="s">
        <v>27</v>
      </c>
      <c r="I403" s="10" t="s">
        <v>28</v>
      </c>
      <c r="J403" s="10" t="s">
        <v>1642</v>
      </c>
      <c r="K403" s="22">
        <v>210</v>
      </c>
      <c r="L403" s="22">
        <v>100</v>
      </c>
      <c r="M403" s="22">
        <v>50</v>
      </c>
      <c r="N403" s="22">
        <v>60</v>
      </c>
      <c r="O403" s="10" t="s">
        <v>1643</v>
      </c>
      <c r="P403" s="10" t="s">
        <v>1644</v>
      </c>
      <c r="Q403" s="10" t="s">
        <v>1645</v>
      </c>
      <c r="R403" s="10" t="s">
        <v>1646</v>
      </c>
    </row>
    <row r="404" ht="64" customHeight="1" spans="1:18">
      <c r="A404" s="5">
        <v>399</v>
      </c>
      <c r="B404" s="10" t="s">
        <v>1553</v>
      </c>
      <c r="C404" s="10" t="s">
        <v>1647</v>
      </c>
      <c r="D404" s="10" t="s">
        <v>1648</v>
      </c>
      <c r="E404" s="10" t="s">
        <v>25</v>
      </c>
      <c r="F404" s="10" t="s">
        <v>26</v>
      </c>
      <c r="G404" s="10">
        <v>2020</v>
      </c>
      <c r="H404" s="10" t="s">
        <v>27</v>
      </c>
      <c r="I404" s="10" t="s">
        <v>28</v>
      </c>
      <c r="J404" s="10" t="s">
        <v>1649</v>
      </c>
      <c r="K404" s="22">
        <v>20</v>
      </c>
      <c r="L404" s="22">
        <v>10</v>
      </c>
      <c r="M404" s="22">
        <v>10</v>
      </c>
      <c r="N404" s="22"/>
      <c r="O404" s="10" t="s">
        <v>1650</v>
      </c>
      <c r="P404" s="10" t="s">
        <v>1651</v>
      </c>
      <c r="Q404" s="10" t="s">
        <v>32</v>
      </c>
      <c r="R404" s="10" t="s">
        <v>1652</v>
      </c>
    </row>
    <row r="405" ht="64" customHeight="1" spans="1:18">
      <c r="A405" s="5">
        <v>400</v>
      </c>
      <c r="B405" s="10" t="s">
        <v>1553</v>
      </c>
      <c r="C405" s="10" t="s">
        <v>1647</v>
      </c>
      <c r="D405" s="10" t="s">
        <v>1653</v>
      </c>
      <c r="E405" s="10" t="s">
        <v>25</v>
      </c>
      <c r="F405" s="10" t="s">
        <v>59</v>
      </c>
      <c r="G405" s="10">
        <v>2020</v>
      </c>
      <c r="H405" s="10" t="s">
        <v>27</v>
      </c>
      <c r="I405" s="10" t="s">
        <v>28</v>
      </c>
      <c r="J405" s="10" t="s">
        <v>1654</v>
      </c>
      <c r="K405" s="22">
        <v>40</v>
      </c>
      <c r="L405" s="22">
        <v>8</v>
      </c>
      <c r="M405" s="22">
        <v>32</v>
      </c>
      <c r="N405" s="22"/>
      <c r="O405" s="10" t="s">
        <v>1655</v>
      </c>
      <c r="P405" s="10" t="s">
        <v>1644</v>
      </c>
      <c r="Q405" s="10" t="s">
        <v>32</v>
      </c>
      <c r="R405" s="10" t="s">
        <v>1656</v>
      </c>
    </row>
    <row r="406" ht="64" customHeight="1" spans="1:18">
      <c r="A406" s="5">
        <v>401</v>
      </c>
      <c r="B406" s="10" t="s">
        <v>1553</v>
      </c>
      <c r="C406" s="10" t="s">
        <v>1647</v>
      </c>
      <c r="D406" s="10" t="s">
        <v>1657</v>
      </c>
      <c r="E406" s="10" t="s">
        <v>25</v>
      </c>
      <c r="F406" s="10" t="s">
        <v>320</v>
      </c>
      <c r="G406" s="10">
        <v>2020</v>
      </c>
      <c r="H406" s="10" t="s">
        <v>27</v>
      </c>
      <c r="I406" s="10" t="s">
        <v>28</v>
      </c>
      <c r="J406" s="10" t="s">
        <v>1658</v>
      </c>
      <c r="K406" s="22">
        <v>30</v>
      </c>
      <c r="L406" s="22">
        <v>20</v>
      </c>
      <c r="M406" s="22">
        <v>10</v>
      </c>
      <c r="N406" s="22"/>
      <c r="O406" s="10" t="s">
        <v>1659</v>
      </c>
      <c r="P406" s="10" t="s">
        <v>1660</v>
      </c>
      <c r="Q406" s="10" t="s">
        <v>32</v>
      </c>
      <c r="R406" s="10" t="s">
        <v>1661</v>
      </c>
    </row>
    <row r="407" ht="64" customHeight="1" spans="1:18">
      <c r="A407" s="5">
        <v>402</v>
      </c>
      <c r="B407" s="10" t="s">
        <v>1553</v>
      </c>
      <c r="C407" s="10" t="s">
        <v>1647</v>
      </c>
      <c r="D407" s="10" t="s">
        <v>1662</v>
      </c>
      <c r="E407" s="10" t="s">
        <v>25</v>
      </c>
      <c r="F407" s="10" t="s">
        <v>26</v>
      </c>
      <c r="G407" s="10">
        <v>2020</v>
      </c>
      <c r="H407" s="10" t="s">
        <v>27</v>
      </c>
      <c r="I407" s="10" t="s">
        <v>28</v>
      </c>
      <c r="J407" s="10" t="s">
        <v>1663</v>
      </c>
      <c r="K407" s="22">
        <v>15</v>
      </c>
      <c r="L407" s="22">
        <v>10</v>
      </c>
      <c r="M407" s="22">
        <v>5</v>
      </c>
      <c r="N407" s="22"/>
      <c r="O407" s="10" t="s">
        <v>1664</v>
      </c>
      <c r="P407" s="10" t="s">
        <v>1665</v>
      </c>
      <c r="Q407" s="10" t="s">
        <v>32</v>
      </c>
      <c r="R407" s="10" t="s">
        <v>1666</v>
      </c>
    </row>
    <row r="408" ht="64" customHeight="1" spans="1:18">
      <c r="A408" s="5">
        <v>403</v>
      </c>
      <c r="B408" s="10" t="s">
        <v>1553</v>
      </c>
      <c r="C408" s="10" t="s">
        <v>1647</v>
      </c>
      <c r="D408" s="10" t="s">
        <v>1667</v>
      </c>
      <c r="E408" s="10" t="s">
        <v>25</v>
      </c>
      <c r="F408" s="10" t="s">
        <v>320</v>
      </c>
      <c r="G408" s="10">
        <v>2020</v>
      </c>
      <c r="H408" s="10" t="s">
        <v>27</v>
      </c>
      <c r="I408" s="10" t="s">
        <v>28</v>
      </c>
      <c r="J408" s="10" t="s">
        <v>1668</v>
      </c>
      <c r="K408" s="22">
        <v>20</v>
      </c>
      <c r="L408" s="22">
        <v>10</v>
      </c>
      <c r="M408" s="22">
        <v>10</v>
      </c>
      <c r="N408" s="22"/>
      <c r="O408" s="10" t="s">
        <v>1669</v>
      </c>
      <c r="P408" s="10" t="s">
        <v>1670</v>
      </c>
      <c r="Q408" s="10" t="s">
        <v>32</v>
      </c>
      <c r="R408" s="10" t="s">
        <v>1671</v>
      </c>
    </row>
    <row r="409" ht="64" customHeight="1" spans="1:18">
      <c r="A409" s="5">
        <v>404</v>
      </c>
      <c r="B409" s="10" t="s">
        <v>1553</v>
      </c>
      <c r="C409" s="10" t="s">
        <v>1647</v>
      </c>
      <c r="D409" s="10" t="s">
        <v>1672</v>
      </c>
      <c r="E409" s="10" t="s">
        <v>25</v>
      </c>
      <c r="F409" s="10" t="s">
        <v>26</v>
      </c>
      <c r="G409" s="10">
        <v>2020</v>
      </c>
      <c r="H409" s="10" t="s">
        <v>27</v>
      </c>
      <c r="I409" s="10" t="s">
        <v>28</v>
      </c>
      <c r="J409" s="10" t="s">
        <v>1673</v>
      </c>
      <c r="K409" s="22">
        <v>30</v>
      </c>
      <c r="L409" s="22">
        <v>20</v>
      </c>
      <c r="M409" s="22">
        <v>10</v>
      </c>
      <c r="N409" s="22"/>
      <c r="O409" s="10" t="s">
        <v>1674</v>
      </c>
      <c r="P409" s="10" t="s">
        <v>1675</v>
      </c>
      <c r="Q409" s="10" t="s">
        <v>32</v>
      </c>
      <c r="R409" s="10" t="s">
        <v>1676</v>
      </c>
    </row>
    <row r="410" ht="64" customHeight="1" spans="1:18">
      <c r="A410" s="5">
        <v>405</v>
      </c>
      <c r="B410" s="10" t="s">
        <v>1553</v>
      </c>
      <c r="C410" s="10" t="s">
        <v>1677</v>
      </c>
      <c r="D410" s="10" t="s">
        <v>1678</v>
      </c>
      <c r="E410" s="10" t="s">
        <v>25</v>
      </c>
      <c r="F410" s="10" t="s">
        <v>26</v>
      </c>
      <c r="G410" s="10">
        <v>2020</v>
      </c>
      <c r="H410" s="10" t="s">
        <v>27</v>
      </c>
      <c r="I410" s="10" t="s">
        <v>28</v>
      </c>
      <c r="J410" s="10" t="s">
        <v>1679</v>
      </c>
      <c r="K410" s="22">
        <v>30</v>
      </c>
      <c r="L410" s="22"/>
      <c r="M410" s="22">
        <v>30</v>
      </c>
      <c r="N410" s="22"/>
      <c r="O410" s="10" t="s">
        <v>1680</v>
      </c>
      <c r="P410" s="10" t="s">
        <v>648</v>
      </c>
      <c r="Q410" s="10" t="s">
        <v>32</v>
      </c>
      <c r="R410" s="10" t="s">
        <v>1681</v>
      </c>
    </row>
    <row r="411" ht="64" customHeight="1" spans="1:18">
      <c r="A411" s="5">
        <v>406</v>
      </c>
      <c r="B411" s="10" t="s">
        <v>1553</v>
      </c>
      <c r="C411" s="10" t="s">
        <v>1677</v>
      </c>
      <c r="D411" s="10" t="s">
        <v>1682</v>
      </c>
      <c r="E411" s="10" t="s">
        <v>25</v>
      </c>
      <c r="F411" s="10" t="s">
        <v>26</v>
      </c>
      <c r="G411" s="10">
        <v>2020</v>
      </c>
      <c r="H411" s="10" t="s">
        <v>27</v>
      </c>
      <c r="I411" s="10" t="s">
        <v>28</v>
      </c>
      <c r="J411" s="10" t="s">
        <v>1683</v>
      </c>
      <c r="K411" s="22">
        <v>600</v>
      </c>
      <c r="L411" s="22"/>
      <c r="M411" s="22">
        <v>600</v>
      </c>
      <c r="N411" s="22"/>
      <c r="O411" s="10" t="s">
        <v>1684</v>
      </c>
      <c r="P411" s="10" t="s">
        <v>1685</v>
      </c>
      <c r="Q411" s="10" t="s">
        <v>32</v>
      </c>
      <c r="R411" s="10" t="s">
        <v>1686</v>
      </c>
    </row>
    <row r="412" ht="64" customHeight="1" spans="1:18">
      <c r="A412" s="5">
        <v>407</v>
      </c>
      <c r="B412" s="10" t="s">
        <v>1553</v>
      </c>
      <c r="C412" s="10" t="s">
        <v>1677</v>
      </c>
      <c r="D412" s="10" t="s">
        <v>1687</v>
      </c>
      <c r="E412" s="10" t="s">
        <v>25</v>
      </c>
      <c r="F412" s="10" t="s">
        <v>26</v>
      </c>
      <c r="G412" s="10">
        <v>2020</v>
      </c>
      <c r="H412" s="10" t="s">
        <v>27</v>
      </c>
      <c r="I412" s="10" t="s">
        <v>28</v>
      </c>
      <c r="J412" s="10" t="s">
        <v>1688</v>
      </c>
      <c r="K412" s="22">
        <v>500</v>
      </c>
      <c r="L412" s="22"/>
      <c r="M412" s="22">
        <v>500</v>
      </c>
      <c r="N412" s="22"/>
      <c r="O412" s="10" t="s">
        <v>1689</v>
      </c>
      <c r="P412" s="10" t="s">
        <v>1690</v>
      </c>
      <c r="Q412" s="10" t="s">
        <v>32</v>
      </c>
      <c r="R412" s="10" t="s">
        <v>1691</v>
      </c>
    </row>
    <row r="413" ht="64" customHeight="1" spans="1:18">
      <c r="A413" s="5">
        <v>408</v>
      </c>
      <c r="B413" s="10" t="s">
        <v>1553</v>
      </c>
      <c r="C413" s="10" t="s">
        <v>1692</v>
      </c>
      <c r="D413" s="10" t="s">
        <v>922</v>
      </c>
      <c r="E413" s="10" t="s">
        <v>58</v>
      </c>
      <c r="F413" s="10" t="s">
        <v>26</v>
      </c>
      <c r="G413" s="10">
        <v>2020</v>
      </c>
      <c r="H413" s="10" t="s">
        <v>27</v>
      </c>
      <c r="I413" s="10" t="s">
        <v>60</v>
      </c>
      <c r="J413" s="10" t="s">
        <v>1693</v>
      </c>
      <c r="K413" s="22">
        <v>60</v>
      </c>
      <c r="L413" s="22">
        <v>40</v>
      </c>
      <c r="M413" s="22">
        <v>15</v>
      </c>
      <c r="N413" s="22">
        <v>5</v>
      </c>
      <c r="O413" s="10" t="s">
        <v>917</v>
      </c>
      <c r="P413" s="10" t="s">
        <v>1694</v>
      </c>
      <c r="Q413" s="10" t="s">
        <v>32</v>
      </c>
      <c r="R413" s="10" t="s">
        <v>1695</v>
      </c>
    </row>
    <row r="414" ht="64" customHeight="1" spans="1:18">
      <c r="A414" s="5">
        <v>409</v>
      </c>
      <c r="B414" s="10" t="s">
        <v>1553</v>
      </c>
      <c r="C414" s="10" t="s">
        <v>1692</v>
      </c>
      <c r="D414" s="10" t="s">
        <v>1191</v>
      </c>
      <c r="E414" s="10" t="s">
        <v>58</v>
      </c>
      <c r="F414" s="10" t="s">
        <v>26</v>
      </c>
      <c r="G414" s="10">
        <v>2020</v>
      </c>
      <c r="H414" s="10" t="s">
        <v>27</v>
      </c>
      <c r="I414" s="10" t="s">
        <v>60</v>
      </c>
      <c r="J414" s="10" t="s">
        <v>1696</v>
      </c>
      <c r="K414" s="22">
        <v>15</v>
      </c>
      <c r="L414" s="22">
        <v>10</v>
      </c>
      <c r="M414" s="22"/>
      <c r="N414" s="22">
        <v>5</v>
      </c>
      <c r="O414" s="10" t="s">
        <v>1697</v>
      </c>
      <c r="P414" s="10" t="s">
        <v>1698</v>
      </c>
      <c r="Q414" s="10" t="s">
        <v>32</v>
      </c>
      <c r="R414" s="10" t="s">
        <v>1699</v>
      </c>
    </row>
    <row r="415" ht="64" customHeight="1" spans="1:18">
      <c r="A415" s="5">
        <v>410</v>
      </c>
      <c r="B415" s="10" t="s">
        <v>1553</v>
      </c>
      <c r="C415" s="10" t="s">
        <v>1692</v>
      </c>
      <c r="D415" s="10" t="s">
        <v>868</v>
      </c>
      <c r="E415" s="10" t="s">
        <v>25</v>
      </c>
      <c r="F415" s="10" t="s">
        <v>26</v>
      </c>
      <c r="G415" s="10">
        <v>2020</v>
      </c>
      <c r="H415" s="10" t="s">
        <v>27</v>
      </c>
      <c r="I415" s="10" t="s">
        <v>28</v>
      </c>
      <c r="J415" s="10" t="s">
        <v>1700</v>
      </c>
      <c r="K415" s="22">
        <v>80</v>
      </c>
      <c r="L415" s="22">
        <v>50</v>
      </c>
      <c r="M415" s="22"/>
      <c r="N415" s="22">
        <v>30</v>
      </c>
      <c r="O415" s="10" t="s">
        <v>1701</v>
      </c>
      <c r="P415" s="10" t="s">
        <v>1651</v>
      </c>
      <c r="Q415" s="10" t="s">
        <v>32</v>
      </c>
      <c r="R415" s="10" t="s">
        <v>1702</v>
      </c>
    </row>
    <row r="416" ht="64" customHeight="1" spans="1:18">
      <c r="A416" s="5">
        <v>411</v>
      </c>
      <c r="B416" s="10" t="s">
        <v>1553</v>
      </c>
      <c r="C416" s="10" t="s">
        <v>1703</v>
      </c>
      <c r="D416" s="10" t="s">
        <v>1704</v>
      </c>
      <c r="E416" s="10" t="s">
        <v>58</v>
      </c>
      <c r="F416" s="10" t="s">
        <v>1705</v>
      </c>
      <c r="G416" s="10">
        <v>2020</v>
      </c>
      <c r="H416" s="10" t="s">
        <v>27</v>
      </c>
      <c r="I416" s="10" t="s">
        <v>60</v>
      </c>
      <c r="J416" s="10" t="s">
        <v>1706</v>
      </c>
      <c r="K416" s="22">
        <v>100</v>
      </c>
      <c r="L416" s="22">
        <v>80</v>
      </c>
      <c r="M416" s="22">
        <v>20</v>
      </c>
      <c r="N416" s="22"/>
      <c r="O416" s="10" t="s">
        <v>1707</v>
      </c>
      <c r="P416" s="10" t="s">
        <v>1708</v>
      </c>
      <c r="Q416" s="10" t="s">
        <v>32</v>
      </c>
      <c r="R416" s="10" t="s">
        <v>1709</v>
      </c>
    </row>
    <row r="417" ht="64" customHeight="1" spans="1:18">
      <c r="A417" s="5">
        <v>412</v>
      </c>
      <c r="B417" s="10" t="s">
        <v>1553</v>
      </c>
      <c r="C417" s="10" t="s">
        <v>1703</v>
      </c>
      <c r="D417" s="10" t="s">
        <v>1191</v>
      </c>
      <c r="E417" s="10" t="s">
        <v>58</v>
      </c>
      <c r="F417" s="10" t="s">
        <v>1705</v>
      </c>
      <c r="G417" s="10">
        <v>2020</v>
      </c>
      <c r="H417" s="10" t="s">
        <v>27</v>
      </c>
      <c r="I417" s="10" t="s">
        <v>60</v>
      </c>
      <c r="J417" s="10" t="s">
        <v>1710</v>
      </c>
      <c r="K417" s="22">
        <v>20</v>
      </c>
      <c r="L417" s="22">
        <v>20</v>
      </c>
      <c r="M417" s="22"/>
      <c r="N417" s="22"/>
      <c r="O417" s="10" t="s">
        <v>1707</v>
      </c>
      <c r="P417" s="10" t="s">
        <v>1708</v>
      </c>
      <c r="Q417" s="10" t="s">
        <v>32</v>
      </c>
      <c r="R417" s="10" t="s">
        <v>1709</v>
      </c>
    </row>
    <row r="418" ht="64" customHeight="1" spans="1:18">
      <c r="A418" s="5">
        <v>413</v>
      </c>
      <c r="B418" s="10" t="s">
        <v>1553</v>
      </c>
      <c r="C418" s="10" t="s">
        <v>1703</v>
      </c>
      <c r="D418" s="10" t="s">
        <v>1682</v>
      </c>
      <c r="E418" s="10" t="s">
        <v>25</v>
      </c>
      <c r="F418" s="10" t="s">
        <v>320</v>
      </c>
      <c r="G418" s="10">
        <v>2020</v>
      </c>
      <c r="H418" s="10" t="s">
        <v>27</v>
      </c>
      <c r="I418" s="10" t="s">
        <v>28</v>
      </c>
      <c r="J418" s="10" t="s">
        <v>1711</v>
      </c>
      <c r="K418" s="22">
        <v>200</v>
      </c>
      <c r="L418" s="22"/>
      <c r="M418" s="22">
        <v>200</v>
      </c>
      <c r="N418" s="22"/>
      <c r="O418" s="10" t="s">
        <v>1712</v>
      </c>
      <c r="P418" s="10" t="s">
        <v>1713</v>
      </c>
      <c r="Q418" s="10" t="s">
        <v>32</v>
      </c>
      <c r="R418" s="10" t="s">
        <v>1714</v>
      </c>
    </row>
    <row r="419" ht="64" customHeight="1" spans="1:18">
      <c r="A419" s="5">
        <v>414</v>
      </c>
      <c r="B419" s="10" t="s">
        <v>1553</v>
      </c>
      <c r="C419" s="10" t="s">
        <v>1703</v>
      </c>
      <c r="D419" s="10" t="s">
        <v>452</v>
      </c>
      <c r="E419" s="10" t="s">
        <v>25</v>
      </c>
      <c r="F419" s="10" t="s">
        <v>280</v>
      </c>
      <c r="G419" s="10">
        <v>2020</v>
      </c>
      <c r="H419" s="10" t="s">
        <v>27</v>
      </c>
      <c r="I419" s="10" t="s">
        <v>28</v>
      </c>
      <c r="J419" s="10" t="s">
        <v>1715</v>
      </c>
      <c r="K419" s="22">
        <v>20</v>
      </c>
      <c r="L419" s="22"/>
      <c r="M419" s="22">
        <v>20</v>
      </c>
      <c r="N419" s="22"/>
      <c r="O419" s="10" t="s">
        <v>957</v>
      </c>
      <c r="P419" s="10" t="s">
        <v>1716</v>
      </c>
      <c r="Q419" s="10" t="s">
        <v>32</v>
      </c>
      <c r="R419" s="10" t="s">
        <v>1717</v>
      </c>
    </row>
    <row r="420" ht="64" customHeight="1" spans="1:18">
      <c r="A420" s="5">
        <v>415</v>
      </c>
      <c r="B420" s="10" t="s">
        <v>1553</v>
      </c>
      <c r="C420" s="10" t="s">
        <v>1703</v>
      </c>
      <c r="D420" s="10" t="s">
        <v>1718</v>
      </c>
      <c r="E420" s="10" t="s">
        <v>25</v>
      </c>
      <c r="F420" s="10" t="s">
        <v>26</v>
      </c>
      <c r="G420" s="10">
        <v>2020</v>
      </c>
      <c r="H420" s="10" t="s">
        <v>27</v>
      </c>
      <c r="I420" s="10" t="s">
        <v>28</v>
      </c>
      <c r="J420" s="10" t="s">
        <v>1719</v>
      </c>
      <c r="K420" s="22">
        <v>30</v>
      </c>
      <c r="L420" s="22">
        <v>20</v>
      </c>
      <c r="M420" s="22">
        <v>10</v>
      </c>
      <c r="N420" s="22"/>
      <c r="O420" s="10" t="s">
        <v>1720</v>
      </c>
      <c r="P420" s="10" t="s">
        <v>1721</v>
      </c>
      <c r="Q420" s="10" t="s">
        <v>32</v>
      </c>
      <c r="R420" s="10" t="s">
        <v>1722</v>
      </c>
    </row>
    <row r="421" ht="64" customHeight="1" spans="1:18">
      <c r="A421" s="5">
        <v>416</v>
      </c>
      <c r="B421" s="10" t="s">
        <v>1553</v>
      </c>
      <c r="C421" s="10" t="s">
        <v>1703</v>
      </c>
      <c r="D421" s="10" t="s">
        <v>1723</v>
      </c>
      <c r="E421" s="10" t="s">
        <v>25</v>
      </c>
      <c r="F421" s="10" t="s">
        <v>26</v>
      </c>
      <c r="G421" s="10">
        <v>2020</v>
      </c>
      <c r="H421" s="10" t="s">
        <v>27</v>
      </c>
      <c r="I421" s="10" t="s">
        <v>28</v>
      </c>
      <c r="J421" s="10" t="s">
        <v>1724</v>
      </c>
      <c r="K421" s="22">
        <v>80</v>
      </c>
      <c r="L421" s="22">
        <v>80</v>
      </c>
      <c r="M421" s="22"/>
      <c r="N421" s="22"/>
      <c r="O421" s="10" t="s">
        <v>1707</v>
      </c>
      <c r="P421" s="10" t="s">
        <v>1725</v>
      </c>
      <c r="Q421" s="10" t="s">
        <v>32</v>
      </c>
      <c r="R421" s="10" t="s">
        <v>1726</v>
      </c>
    </row>
    <row r="422" ht="64" customHeight="1" spans="1:18">
      <c r="A422" s="5">
        <v>417</v>
      </c>
      <c r="B422" s="10" t="s">
        <v>1553</v>
      </c>
      <c r="C422" s="10" t="s">
        <v>1703</v>
      </c>
      <c r="D422" s="10" t="s">
        <v>1727</v>
      </c>
      <c r="E422" s="10" t="s">
        <v>25</v>
      </c>
      <c r="F422" s="10" t="s">
        <v>26</v>
      </c>
      <c r="G422" s="10">
        <v>2020</v>
      </c>
      <c r="H422" s="10" t="s">
        <v>27</v>
      </c>
      <c r="I422" s="10" t="s">
        <v>28</v>
      </c>
      <c r="J422" s="10" t="s">
        <v>1728</v>
      </c>
      <c r="K422" s="22">
        <v>200</v>
      </c>
      <c r="L422" s="22">
        <v>200</v>
      </c>
      <c r="M422" s="22"/>
      <c r="N422" s="22"/>
      <c r="O422" s="10" t="s">
        <v>1707</v>
      </c>
      <c r="P422" s="10" t="s">
        <v>1729</v>
      </c>
      <c r="Q422" s="10" t="s">
        <v>32</v>
      </c>
      <c r="R422" s="10" t="s">
        <v>1730</v>
      </c>
    </row>
    <row r="423" ht="64" customHeight="1" spans="1:18">
      <c r="A423" s="5">
        <v>418</v>
      </c>
      <c r="B423" s="10" t="s">
        <v>1553</v>
      </c>
      <c r="C423" s="10" t="s">
        <v>1703</v>
      </c>
      <c r="D423" s="10" t="s">
        <v>1731</v>
      </c>
      <c r="E423" s="10" t="s">
        <v>25</v>
      </c>
      <c r="F423" s="10" t="s">
        <v>26</v>
      </c>
      <c r="G423" s="10">
        <v>2020</v>
      </c>
      <c r="H423" s="10" t="s">
        <v>27</v>
      </c>
      <c r="I423" s="10" t="s">
        <v>28</v>
      </c>
      <c r="J423" s="10" t="s">
        <v>1732</v>
      </c>
      <c r="K423" s="22">
        <v>15</v>
      </c>
      <c r="L423" s="22">
        <v>15</v>
      </c>
      <c r="M423" s="22"/>
      <c r="N423" s="22"/>
      <c r="O423" s="10" t="s">
        <v>1733</v>
      </c>
      <c r="P423" s="10" t="s">
        <v>1734</v>
      </c>
      <c r="Q423" s="10" t="s">
        <v>32</v>
      </c>
      <c r="R423" s="10" t="s">
        <v>1735</v>
      </c>
    </row>
    <row r="424" ht="64" customHeight="1" spans="1:18">
      <c r="A424" s="5">
        <v>419</v>
      </c>
      <c r="B424" s="10" t="s">
        <v>1553</v>
      </c>
      <c r="C424" s="10" t="s">
        <v>1703</v>
      </c>
      <c r="D424" s="10" t="s">
        <v>1736</v>
      </c>
      <c r="E424" s="10" t="s">
        <v>25</v>
      </c>
      <c r="F424" s="10" t="s">
        <v>26</v>
      </c>
      <c r="G424" s="10">
        <v>2020</v>
      </c>
      <c r="H424" s="10" t="s">
        <v>27</v>
      </c>
      <c r="I424" s="10" t="s">
        <v>28</v>
      </c>
      <c r="J424" s="10" t="s">
        <v>1737</v>
      </c>
      <c r="K424" s="22">
        <v>20</v>
      </c>
      <c r="L424" s="22">
        <v>20</v>
      </c>
      <c r="M424" s="22"/>
      <c r="N424" s="22"/>
      <c r="O424" s="10" t="s">
        <v>1707</v>
      </c>
      <c r="P424" s="10" t="s">
        <v>1738</v>
      </c>
      <c r="Q424" s="10" t="s">
        <v>32</v>
      </c>
      <c r="R424" s="10" t="s">
        <v>1739</v>
      </c>
    </row>
    <row r="425" ht="64" customHeight="1" spans="1:18">
      <c r="A425" s="5">
        <v>420</v>
      </c>
      <c r="B425" s="10" t="s">
        <v>1553</v>
      </c>
      <c r="C425" s="10" t="s">
        <v>1703</v>
      </c>
      <c r="D425" s="10" t="s">
        <v>1740</v>
      </c>
      <c r="E425" s="10" t="s">
        <v>25</v>
      </c>
      <c r="F425" s="10" t="s">
        <v>26</v>
      </c>
      <c r="G425" s="10">
        <v>2020</v>
      </c>
      <c r="H425" s="10" t="s">
        <v>27</v>
      </c>
      <c r="I425" s="10" t="s">
        <v>28</v>
      </c>
      <c r="J425" s="10" t="s">
        <v>1741</v>
      </c>
      <c r="K425" s="22">
        <v>30</v>
      </c>
      <c r="L425" s="22">
        <v>30</v>
      </c>
      <c r="M425" s="22"/>
      <c r="N425" s="22"/>
      <c r="O425" s="10" t="s">
        <v>1742</v>
      </c>
      <c r="P425" s="10" t="s">
        <v>1743</v>
      </c>
      <c r="Q425" s="10" t="s">
        <v>32</v>
      </c>
      <c r="R425" s="10" t="s">
        <v>1744</v>
      </c>
    </row>
    <row r="426" ht="64" customHeight="1" spans="1:18">
      <c r="A426" s="5">
        <v>421</v>
      </c>
      <c r="B426" s="10" t="s">
        <v>1553</v>
      </c>
      <c r="C426" s="10" t="s">
        <v>1703</v>
      </c>
      <c r="D426" s="10" t="s">
        <v>1745</v>
      </c>
      <c r="E426" s="10" t="s">
        <v>25</v>
      </c>
      <c r="F426" s="10" t="s">
        <v>26</v>
      </c>
      <c r="G426" s="10">
        <v>2020</v>
      </c>
      <c r="H426" s="10" t="s">
        <v>27</v>
      </c>
      <c r="I426" s="10" t="s">
        <v>28</v>
      </c>
      <c r="J426" s="10" t="s">
        <v>1746</v>
      </c>
      <c r="K426" s="22">
        <v>40</v>
      </c>
      <c r="L426" s="22">
        <v>40</v>
      </c>
      <c r="M426" s="22"/>
      <c r="N426" s="22"/>
      <c r="O426" s="10" t="s">
        <v>1707</v>
      </c>
      <c r="P426" s="10" t="s">
        <v>1729</v>
      </c>
      <c r="Q426" s="10" t="s">
        <v>32</v>
      </c>
      <c r="R426" s="10" t="s">
        <v>1747</v>
      </c>
    </row>
    <row r="427" ht="64" customHeight="1" spans="1:18">
      <c r="A427" s="5">
        <v>422</v>
      </c>
      <c r="B427" s="10" t="s">
        <v>1553</v>
      </c>
      <c r="C427" s="10" t="s">
        <v>1748</v>
      </c>
      <c r="D427" s="10" t="s">
        <v>922</v>
      </c>
      <c r="E427" s="10" t="s">
        <v>58</v>
      </c>
      <c r="F427" s="10" t="s">
        <v>26</v>
      </c>
      <c r="G427" s="10">
        <v>2020</v>
      </c>
      <c r="H427" s="10" t="s">
        <v>27</v>
      </c>
      <c r="I427" s="10" t="s">
        <v>60</v>
      </c>
      <c r="J427" s="10" t="s">
        <v>1749</v>
      </c>
      <c r="K427" s="22">
        <v>30</v>
      </c>
      <c r="L427" s="22">
        <v>5</v>
      </c>
      <c r="M427" s="22">
        <v>20</v>
      </c>
      <c r="N427" s="22">
        <v>5</v>
      </c>
      <c r="O427" s="10" t="s">
        <v>1750</v>
      </c>
      <c r="P427" s="10" t="s">
        <v>1751</v>
      </c>
      <c r="Q427" s="10" t="s">
        <v>32</v>
      </c>
      <c r="R427" s="10" t="s">
        <v>1752</v>
      </c>
    </row>
    <row r="428" ht="64" customHeight="1" spans="1:18">
      <c r="A428" s="5">
        <v>423</v>
      </c>
      <c r="B428" s="10" t="s">
        <v>1553</v>
      </c>
      <c r="C428" s="10" t="s">
        <v>1753</v>
      </c>
      <c r="D428" s="10" t="s">
        <v>1754</v>
      </c>
      <c r="E428" s="10" t="s">
        <v>25</v>
      </c>
      <c r="F428" s="10" t="s">
        <v>26</v>
      </c>
      <c r="G428" s="10">
        <v>2020</v>
      </c>
      <c r="H428" s="10" t="s">
        <v>27</v>
      </c>
      <c r="I428" s="10" t="s">
        <v>28</v>
      </c>
      <c r="J428" s="10" t="s">
        <v>1755</v>
      </c>
      <c r="K428" s="22">
        <v>368</v>
      </c>
      <c r="L428" s="22">
        <v>106</v>
      </c>
      <c r="M428" s="22">
        <v>262</v>
      </c>
      <c r="N428" s="22"/>
      <c r="O428" s="10" t="s">
        <v>1756</v>
      </c>
      <c r="P428" s="10" t="s">
        <v>648</v>
      </c>
      <c r="Q428" s="10" t="s">
        <v>32</v>
      </c>
      <c r="R428" s="10" t="s">
        <v>1757</v>
      </c>
    </row>
    <row r="429" ht="64" customHeight="1" spans="1:18">
      <c r="A429" s="5">
        <v>424</v>
      </c>
      <c r="B429" s="10" t="s">
        <v>1553</v>
      </c>
      <c r="C429" s="10" t="s">
        <v>1758</v>
      </c>
      <c r="D429" s="10" t="s">
        <v>1759</v>
      </c>
      <c r="E429" s="10" t="s">
        <v>25</v>
      </c>
      <c r="F429" s="10" t="s">
        <v>59</v>
      </c>
      <c r="G429" s="10">
        <v>2020</v>
      </c>
      <c r="H429" s="10" t="s">
        <v>27</v>
      </c>
      <c r="I429" s="10" t="s">
        <v>28</v>
      </c>
      <c r="J429" s="5" t="s">
        <v>1760</v>
      </c>
      <c r="K429" s="22">
        <v>5</v>
      </c>
      <c r="L429" s="22">
        <v>5</v>
      </c>
      <c r="M429" s="22"/>
      <c r="N429" s="22"/>
      <c r="O429" s="10" t="s">
        <v>1761</v>
      </c>
      <c r="P429" s="10" t="s">
        <v>1762</v>
      </c>
      <c r="Q429" s="10" t="s">
        <v>32</v>
      </c>
      <c r="R429" s="10" t="s">
        <v>1763</v>
      </c>
    </row>
    <row r="430" ht="64" customHeight="1" spans="1:18">
      <c r="A430" s="5">
        <v>425</v>
      </c>
      <c r="B430" s="11" t="s">
        <v>1553</v>
      </c>
      <c r="C430" s="11" t="s">
        <v>1764</v>
      </c>
      <c r="D430" s="11" t="s">
        <v>1765</v>
      </c>
      <c r="E430" s="11" t="s">
        <v>25</v>
      </c>
      <c r="F430" s="11" t="s">
        <v>26</v>
      </c>
      <c r="G430" s="11">
        <v>2020</v>
      </c>
      <c r="H430" s="11" t="s">
        <v>27</v>
      </c>
      <c r="I430" s="11" t="s">
        <v>196</v>
      </c>
      <c r="J430" s="11">
        <v>3.147</v>
      </c>
      <c r="K430" s="23">
        <f>SUM(L430:N430)</f>
        <v>125.88</v>
      </c>
      <c r="L430" s="23"/>
      <c r="M430" s="23">
        <f>J430*13</f>
        <v>40.911</v>
      </c>
      <c r="N430" s="23">
        <f>J430*27</f>
        <v>84.969</v>
      </c>
      <c r="O430" s="11" t="s">
        <v>182</v>
      </c>
      <c r="P430" s="11" t="s">
        <v>197</v>
      </c>
      <c r="Q430" s="11" t="s">
        <v>32</v>
      </c>
      <c r="R430" s="11" t="s">
        <v>198</v>
      </c>
    </row>
    <row r="431" ht="64" customHeight="1" spans="1:18">
      <c r="A431" s="5">
        <v>426</v>
      </c>
      <c r="B431" s="11" t="s">
        <v>1553</v>
      </c>
      <c r="C431" s="11" t="s">
        <v>1766</v>
      </c>
      <c r="D431" s="11" t="s">
        <v>1767</v>
      </c>
      <c r="E431" s="11" t="s">
        <v>25</v>
      </c>
      <c r="F431" s="11" t="s">
        <v>26</v>
      </c>
      <c r="G431" s="11">
        <v>2020</v>
      </c>
      <c r="H431" s="11" t="s">
        <v>27</v>
      </c>
      <c r="I431" s="11" t="s">
        <v>196</v>
      </c>
      <c r="J431" s="11">
        <v>0.787</v>
      </c>
      <c r="K431" s="23">
        <f>SUM(L431:N431)</f>
        <v>31.48</v>
      </c>
      <c r="L431" s="23"/>
      <c r="M431" s="23">
        <f>J431*11</f>
        <v>8.657</v>
      </c>
      <c r="N431" s="23">
        <f>J431*29</f>
        <v>22.823</v>
      </c>
      <c r="O431" s="11" t="s">
        <v>182</v>
      </c>
      <c r="P431" s="11" t="s">
        <v>197</v>
      </c>
      <c r="Q431" s="11" t="s">
        <v>32</v>
      </c>
      <c r="R431" s="11" t="s">
        <v>198</v>
      </c>
    </row>
    <row r="432" ht="64" customHeight="1" spans="1:18">
      <c r="A432" s="5">
        <v>427</v>
      </c>
      <c r="B432" s="11" t="s">
        <v>1553</v>
      </c>
      <c r="C432" s="11" t="s">
        <v>1766</v>
      </c>
      <c r="D432" s="11" t="s">
        <v>1768</v>
      </c>
      <c r="E432" s="11" t="s">
        <v>25</v>
      </c>
      <c r="F432" s="11" t="s">
        <v>26</v>
      </c>
      <c r="G432" s="11">
        <v>2020</v>
      </c>
      <c r="H432" s="11" t="s">
        <v>27</v>
      </c>
      <c r="I432" s="11" t="s">
        <v>196</v>
      </c>
      <c r="J432" s="11">
        <v>0.727</v>
      </c>
      <c r="K432" s="23">
        <f>SUM(L432:N432)</f>
        <v>29.08</v>
      </c>
      <c r="L432" s="23"/>
      <c r="M432" s="23">
        <f>J432*11</f>
        <v>7.997</v>
      </c>
      <c r="N432" s="23">
        <f>J432*29</f>
        <v>21.083</v>
      </c>
      <c r="O432" s="11" t="s">
        <v>182</v>
      </c>
      <c r="P432" s="11" t="s">
        <v>197</v>
      </c>
      <c r="Q432" s="11" t="s">
        <v>32</v>
      </c>
      <c r="R432" s="11" t="s">
        <v>198</v>
      </c>
    </row>
    <row r="433" ht="64" customHeight="1" spans="1:18">
      <c r="A433" s="5">
        <v>428</v>
      </c>
      <c r="B433" s="11" t="s">
        <v>1553</v>
      </c>
      <c r="C433" s="11" t="s">
        <v>1703</v>
      </c>
      <c r="D433" s="11" t="s">
        <v>1769</v>
      </c>
      <c r="E433" s="11" t="s">
        <v>25</v>
      </c>
      <c r="F433" s="11" t="s">
        <v>26</v>
      </c>
      <c r="G433" s="11">
        <v>2020</v>
      </c>
      <c r="H433" s="11" t="s">
        <v>27</v>
      </c>
      <c r="I433" s="11" t="s">
        <v>196</v>
      </c>
      <c r="J433" s="11">
        <v>1</v>
      </c>
      <c r="K433" s="23">
        <f>SUM(L433:N433)</f>
        <v>183</v>
      </c>
      <c r="L433" s="23">
        <v>109.8</v>
      </c>
      <c r="M433" s="23">
        <v>73.2</v>
      </c>
      <c r="N433" s="23"/>
      <c r="O433" s="11" t="s">
        <v>182</v>
      </c>
      <c r="P433" s="11" t="s">
        <v>197</v>
      </c>
      <c r="Q433" s="11" t="s">
        <v>32</v>
      </c>
      <c r="R433" s="11" t="s">
        <v>198</v>
      </c>
    </row>
    <row r="434" ht="64" customHeight="1" spans="1:18">
      <c r="A434" s="5">
        <v>429</v>
      </c>
      <c r="B434" s="11" t="s">
        <v>1553</v>
      </c>
      <c r="C434" s="11" t="s">
        <v>1647</v>
      </c>
      <c r="D434" s="11" t="s">
        <v>1770</v>
      </c>
      <c r="E434" s="11" t="s">
        <v>58</v>
      </c>
      <c r="F434" s="11" t="s">
        <v>26</v>
      </c>
      <c r="G434" s="11">
        <v>2020</v>
      </c>
      <c r="H434" s="11" t="s">
        <v>27</v>
      </c>
      <c r="I434" s="11" t="s">
        <v>105</v>
      </c>
      <c r="J434" s="11" t="s">
        <v>1771</v>
      </c>
      <c r="K434" s="23">
        <v>80</v>
      </c>
      <c r="L434" s="23">
        <v>80</v>
      </c>
      <c r="M434" s="23"/>
      <c r="N434" s="23"/>
      <c r="O434" s="11" t="s">
        <v>1772</v>
      </c>
      <c r="P434" s="11" t="s">
        <v>1690</v>
      </c>
      <c r="Q434" s="11" t="s">
        <v>32</v>
      </c>
      <c r="R434" s="11" t="s">
        <v>1773</v>
      </c>
    </row>
    <row r="435" ht="64" customHeight="1" spans="1:18">
      <c r="A435" s="5">
        <v>430</v>
      </c>
      <c r="B435" s="11" t="s">
        <v>1553</v>
      </c>
      <c r="C435" s="11" t="s">
        <v>1748</v>
      </c>
      <c r="D435" s="11" t="s">
        <v>1774</v>
      </c>
      <c r="E435" s="11" t="s">
        <v>58</v>
      </c>
      <c r="F435" s="11" t="s">
        <v>1775</v>
      </c>
      <c r="G435" s="11">
        <v>2020</v>
      </c>
      <c r="H435" s="11" t="s">
        <v>27</v>
      </c>
      <c r="I435" s="11" t="s">
        <v>105</v>
      </c>
      <c r="J435" s="11" t="s">
        <v>1776</v>
      </c>
      <c r="K435" s="23">
        <v>10</v>
      </c>
      <c r="L435" s="23">
        <v>10</v>
      </c>
      <c r="M435" s="23"/>
      <c r="N435" s="23"/>
      <c r="O435" s="11" t="s">
        <v>1750</v>
      </c>
      <c r="P435" s="11" t="s">
        <v>1777</v>
      </c>
      <c r="Q435" s="11" t="s">
        <v>32</v>
      </c>
      <c r="R435" s="11" t="s">
        <v>1778</v>
      </c>
    </row>
    <row r="436" ht="64" customHeight="1" spans="1:18">
      <c r="A436" s="5">
        <v>431</v>
      </c>
      <c r="B436" s="11" t="s">
        <v>1553</v>
      </c>
      <c r="C436" s="11" t="s">
        <v>1703</v>
      </c>
      <c r="D436" s="11" t="s">
        <v>1779</v>
      </c>
      <c r="E436" s="11" t="s">
        <v>58</v>
      </c>
      <c r="F436" s="11" t="s">
        <v>1775</v>
      </c>
      <c r="G436" s="11">
        <v>2020</v>
      </c>
      <c r="H436" s="11" t="s">
        <v>27</v>
      </c>
      <c r="I436" s="11" t="s">
        <v>105</v>
      </c>
      <c r="J436" s="11" t="s">
        <v>1780</v>
      </c>
      <c r="K436" s="23">
        <v>10</v>
      </c>
      <c r="L436" s="23">
        <v>10</v>
      </c>
      <c r="M436" s="23"/>
      <c r="N436" s="23"/>
      <c r="O436" s="11" t="s">
        <v>1781</v>
      </c>
      <c r="P436" s="11" t="s">
        <v>1708</v>
      </c>
      <c r="Q436" s="11" t="s">
        <v>32</v>
      </c>
      <c r="R436" s="11" t="s">
        <v>1782</v>
      </c>
    </row>
    <row r="437" ht="64" customHeight="1" spans="1:18">
      <c r="A437" s="5">
        <v>432</v>
      </c>
      <c r="B437" s="11" t="s">
        <v>1553</v>
      </c>
      <c r="C437" s="11" t="s">
        <v>1764</v>
      </c>
      <c r="D437" s="11" t="s">
        <v>1783</v>
      </c>
      <c r="E437" s="11" t="s">
        <v>219</v>
      </c>
      <c r="F437" s="11" t="s">
        <v>110</v>
      </c>
      <c r="G437" s="11">
        <v>2020</v>
      </c>
      <c r="H437" s="11" t="s">
        <v>27</v>
      </c>
      <c r="I437" s="11" t="s">
        <v>220</v>
      </c>
      <c r="J437" s="11" t="s">
        <v>1784</v>
      </c>
      <c r="K437" s="23">
        <f>L437+M437+N437</f>
        <v>4</v>
      </c>
      <c r="L437" s="23"/>
      <c r="M437" s="23">
        <v>4</v>
      </c>
      <c r="N437" s="23"/>
      <c r="O437" s="11" t="s">
        <v>1785</v>
      </c>
      <c r="P437" s="11" t="s">
        <v>223</v>
      </c>
      <c r="Q437" s="11" t="s">
        <v>224</v>
      </c>
      <c r="R437" s="11" t="s">
        <v>230</v>
      </c>
    </row>
    <row r="438" ht="64" customHeight="1" spans="1:18">
      <c r="A438" s="5">
        <v>433</v>
      </c>
      <c r="B438" s="10" t="s">
        <v>1786</v>
      </c>
      <c r="C438" s="10" t="s">
        <v>1787</v>
      </c>
      <c r="D438" s="10" t="s">
        <v>1788</v>
      </c>
      <c r="E438" s="10" t="s">
        <v>25</v>
      </c>
      <c r="F438" s="10" t="s">
        <v>26</v>
      </c>
      <c r="G438" s="10">
        <v>2020</v>
      </c>
      <c r="H438" s="10" t="s">
        <v>27</v>
      </c>
      <c r="I438" s="10" t="s">
        <v>28</v>
      </c>
      <c r="J438" s="10" t="s">
        <v>1789</v>
      </c>
      <c r="K438" s="22">
        <v>20</v>
      </c>
      <c r="L438" s="22">
        <v>10</v>
      </c>
      <c r="M438" s="22">
        <v>10</v>
      </c>
      <c r="N438" s="22"/>
      <c r="O438" s="10" t="s">
        <v>1790</v>
      </c>
      <c r="P438" s="10" t="s">
        <v>1791</v>
      </c>
      <c r="Q438" s="10" t="s">
        <v>32</v>
      </c>
      <c r="R438" s="10" t="s">
        <v>1792</v>
      </c>
    </row>
    <row r="439" ht="64" customHeight="1" spans="1:18">
      <c r="A439" s="5">
        <v>434</v>
      </c>
      <c r="B439" s="10" t="s">
        <v>1786</v>
      </c>
      <c r="C439" s="10" t="s">
        <v>1787</v>
      </c>
      <c r="D439" s="10" t="s">
        <v>1793</v>
      </c>
      <c r="E439" s="10" t="s">
        <v>25</v>
      </c>
      <c r="F439" s="10" t="s">
        <v>26</v>
      </c>
      <c r="G439" s="10">
        <v>2020</v>
      </c>
      <c r="H439" s="10" t="s">
        <v>27</v>
      </c>
      <c r="I439" s="10" t="s">
        <v>28</v>
      </c>
      <c r="J439" s="10" t="s">
        <v>1794</v>
      </c>
      <c r="K439" s="22">
        <v>28</v>
      </c>
      <c r="L439" s="22">
        <v>10</v>
      </c>
      <c r="M439" s="22">
        <v>18</v>
      </c>
      <c r="N439" s="22"/>
      <c r="O439" s="10" t="s">
        <v>1795</v>
      </c>
      <c r="P439" s="10" t="s">
        <v>1796</v>
      </c>
      <c r="Q439" s="10" t="s">
        <v>32</v>
      </c>
      <c r="R439" s="10" t="s">
        <v>1797</v>
      </c>
    </row>
    <row r="440" ht="64" customHeight="1" spans="1:18">
      <c r="A440" s="5">
        <v>435</v>
      </c>
      <c r="B440" s="10" t="s">
        <v>1786</v>
      </c>
      <c r="C440" s="10" t="s">
        <v>1798</v>
      </c>
      <c r="D440" s="10" t="s">
        <v>1799</v>
      </c>
      <c r="E440" s="10" t="s">
        <v>25</v>
      </c>
      <c r="F440" s="10" t="s">
        <v>26</v>
      </c>
      <c r="G440" s="10">
        <v>2020</v>
      </c>
      <c r="H440" s="10" t="s">
        <v>27</v>
      </c>
      <c r="I440" s="10" t="s">
        <v>28</v>
      </c>
      <c r="J440" s="10" t="s">
        <v>1800</v>
      </c>
      <c r="K440" s="22">
        <v>87.5</v>
      </c>
      <c r="L440" s="22">
        <v>10</v>
      </c>
      <c r="M440" s="22">
        <v>77.5</v>
      </c>
      <c r="N440" s="22"/>
      <c r="O440" s="10" t="s">
        <v>1801</v>
      </c>
      <c r="P440" s="10" t="s">
        <v>1802</v>
      </c>
      <c r="Q440" s="10" t="s">
        <v>32</v>
      </c>
      <c r="R440" s="10" t="s">
        <v>1803</v>
      </c>
    </row>
    <row r="441" ht="64" customHeight="1" spans="1:18">
      <c r="A441" s="5">
        <v>436</v>
      </c>
      <c r="B441" s="10" t="s">
        <v>1786</v>
      </c>
      <c r="C441" s="10" t="s">
        <v>1798</v>
      </c>
      <c r="D441" s="10" t="s">
        <v>1804</v>
      </c>
      <c r="E441" s="10" t="s">
        <v>25</v>
      </c>
      <c r="F441" s="10" t="s">
        <v>26</v>
      </c>
      <c r="G441" s="10">
        <v>2020</v>
      </c>
      <c r="H441" s="10" t="s">
        <v>27</v>
      </c>
      <c r="I441" s="10" t="s">
        <v>28</v>
      </c>
      <c r="J441" s="10" t="s">
        <v>1805</v>
      </c>
      <c r="K441" s="22">
        <v>28</v>
      </c>
      <c r="L441" s="22">
        <v>20</v>
      </c>
      <c r="M441" s="22"/>
      <c r="N441" s="22">
        <v>8</v>
      </c>
      <c r="O441" s="10" t="s">
        <v>1806</v>
      </c>
      <c r="P441" s="10" t="s">
        <v>1807</v>
      </c>
      <c r="Q441" s="10" t="s">
        <v>32</v>
      </c>
      <c r="R441" s="10" t="s">
        <v>1808</v>
      </c>
    </row>
    <row r="442" ht="64" customHeight="1" spans="1:18">
      <c r="A442" s="5">
        <v>437</v>
      </c>
      <c r="B442" s="10" t="s">
        <v>1786</v>
      </c>
      <c r="C442" s="10" t="s">
        <v>1809</v>
      </c>
      <c r="D442" s="10" t="s">
        <v>1810</v>
      </c>
      <c r="E442" s="10" t="s">
        <v>25</v>
      </c>
      <c r="F442" s="10" t="s">
        <v>26</v>
      </c>
      <c r="G442" s="10">
        <v>2020</v>
      </c>
      <c r="H442" s="10" t="s">
        <v>27</v>
      </c>
      <c r="I442" s="10" t="s">
        <v>28</v>
      </c>
      <c r="J442" s="10" t="s">
        <v>1811</v>
      </c>
      <c r="K442" s="22">
        <v>25</v>
      </c>
      <c r="L442" s="22">
        <v>20</v>
      </c>
      <c r="M442" s="22"/>
      <c r="N442" s="22">
        <v>5</v>
      </c>
      <c r="O442" s="10" t="s">
        <v>1812</v>
      </c>
      <c r="P442" s="10" t="s">
        <v>1813</v>
      </c>
      <c r="Q442" s="10" t="s">
        <v>32</v>
      </c>
      <c r="R442" s="10" t="s">
        <v>1814</v>
      </c>
    </row>
    <row r="443" ht="64" customHeight="1" spans="1:18">
      <c r="A443" s="5">
        <v>438</v>
      </c>
      <c r="B443" s="10" t="s">
        <v>1786</v>
      </c>
      <c r="C443" s="10" t="s">
        <v>1809</v>
      </c>
      <c r="D443" s="10" t="s">
        <v>1815</v>
      </c>
      <c r="E443" s="10" t="s">
        <v>25</v>
      </c>
      <c r="F443" s="10" t="s">
        <v>26</v>
      </c>
      <c r="G443" s="10">
        <v>2020</v>
      </c>
      <c r="H443" s="10" t="s">
        <v>27</v>
      </c>
      <c r="I443" s="10" t="s">
        <v>28</v>
      </c>
      <c r="J443" s="10" t="s">
        <v>1816</v>
      </c>
      <c r="K443" s="22">
        <v>5</v>
      </c>
      <c r="L443" s="22">
        <v>5</v>
      </c>
      <c r="M443" s="22"/>
      <c r="N443" s="22"/>
      <c r="O443" s="10" t="s">
        <v>1817</v>
      </c>
      <c r="P443" s="10" t="s">
        <v>1818</v>
      </c>
      <c r="Q443" s="10" t="s">
        <v>32</v>
      </c>
      <c r="R443" s="10" t="s">
        <v>1819</v>
      </c>
    </row>
    <row r="444" ht="64" customHeight="1" spans="1:18">
      <c r="A444" s="5">
        <v>439</v>
      </c>
      <c r="B444" s="10" t="s">
        <v>1786</v>
      </c>
      <c r="C444" s="10" t="s">
        <v>1820</v>
      </c>
      <c r="D444" s="10" t="s">
        <v>1821</v>
      </c>
      <c r="E444" s="10" t="s">
        <v>25</v>
      </c>
      <c r="F444" s="10" t="s">
        <v>26</v>
      </c>
      <c r="G444" s="10">
        <v>2020</v>
      </c>
      <c r="H444" s="10" t="s">
        <v>27</v>
      </c>
      <c r="I444" s="10" t="s">
        <v>28</v>
      </c>
      <c r="J444" s="10" t="s">
        <v>1822</v>
      </c>
      <c r="K444" s="22">
        <v>5</v>
      </c>
      <c r="L444" s="22">
        <v>5</v>
      </c>
      <c r="M444" s="22"/>
      <c r="N444" s="22"/>
      <c r="O444" s="10" t="s">
        <v>1823</v>
      </c>
      <c r="P444" s="10" t="s">
        <v>1824</v>
      </c>
      <c r="Q444" s="10" t="s">
        <v>32</v>
      </c>
      <c r="R444" s="10" t="s">
        <v>1825</v>
      </c>
    </row>
    <row r="445" ht="64" customHeight="1" spans="1:18">
      <c r="A445" s="5">
        <v>440</v>
      </c>
      <c r="B445" s="11" t="s">
        <v>1786</v>
      </c>
      <c r="C445" s="11" t="s">
        <v>1826</v>
      </c>
      <c r="D445" s="11" t="s">
        <v>1827</v>
      </c>
      <c r="E445" s="11" t="s">
        <v>58</v>
      </c>
      <c r="F445" s="11" t="s">
        <v>26</v>
      </c>
      <c r="G445" s="11">
        <v>2020</v>
      </c>
      <c r="H445" s="11" t="s">
        <v>27</v>
      </c>
      <c r="I445" s="11" t="s">
        <v>105</v>
      </c>
      <c r="J445" s="11" t="s">
        <v>1828</v>
      </c>
      <c r="K445" s="23">
        <v>50</v>
      </c>
      <c r="L445" s="23">
        <v>40</v>
      </c>
      <c r="M445" s="23"/>
      <c r="N445" s="23">
        <v>10</v>
      </c>
      <c r="O445" s="11" t="s">
        <v>1829</v>
      </c>
      <c r="P445" s="11" t="s">
        <v>1830</v>
      </c>
      <c r="Q445" s="11" t="s">
        <v>32</v>
      </c>
      <c r="R445" s="11" t="s">
        <v>1831</v>
      </c>
    </row>
    <row r="446" ht="64" customHeight="1" spans="1:18">
      <c r="A446" s="5">
        <v>441</v>
      </c>
      <c r="B446" s="11" t="s">
        <v>1786</v>
      </c>
      <c r="C446" s="11" t="s">
        <v>1809</v>
      </c>
      <c r="D446" s="11" t="s">
        <v>1827</v>
      </c>
      <c r="E446" s="11" t="s">
        <v>58</v>
      </c>
      <c r="F446" s="11" t="s">
        <v>26</v>
      </c>
      <c r="G446" s="11">
        <v>2020</v>
      </c>
      <c r="H446" s="11" t="s">
        <v>27</v>
      </c>
      <c r="I446" s="11" t="s">
        <v>105</v>
      </c>
      <c r="J446" s="11" t="s">
        <v>1832</v>
      </c>
      <c r="K446" s="23">
        <v>50</v>
      </c>
      <c r="L446" s="23">
        <v>40</v>
      </c>
      <c r="M446" s="23"/>
      <c r="N446" s="23">
        <v>10</v>
      </c>
      <c r="O446" s="11" t="s">
        <v>1829</v>
      </c>
      <c r="P446" s="11" t="s">
        <v>1830</v>
      </c>
      <c r="Q446" s="11" t="s">
        <v>32</v>
      </c>
      <c r="R446" s="11" t="s">
        <v>1831</v>
      </c>
    </row>
    <row r="447" ht="64" customHeight="1" spans="1:18">
      <c r="A447" s="5">
        <v>442</v>
      </c>
      <c r="B447" s="11" t="s">
        <v>1786</v>
      </c>
      <c r="C447" s="11" t="s">
        <v>1833</v>
      </c>
      <c r="D447" s="11" t="s">
        <v>1834</v>
      </c>
      <c r="E447" s="11" t="s">
        <v>58</v>
      </c>
      <c r="F447" s="11" t="s">
        <v>26</v>
      </c>
      <c r="G447" s="11">
        <v>2020</v>
      </c>
      <c r="H447" s="11" t="s">
        <v>27</v>
      </c>
      <c r="I447" s="11" t="s">
        <v>105</v>
      </c>
      <c r="J447" s="11" t="s">
        <v>1835</v>
      </c>
      <c r="K447" s="23">
        <v>20</v>
      </c>
      <c r="L447" s="23">
        <v>20</v>
      </c>
      <c r="M447" s="23"/>
      <c r="N447" s="23"/>
      <c r="O447" s="11" t="s">
        <v>1829</v>
      </c>
      <c r="P447" s="11" t="s">
        <v>1836</v>
      </c>
      <c r="Q447" s="11" t="s">
        <v>32</v>
      </c>
      <c r="R447" s="11" t="s">
        <v>1837</v>
      </c>
    </row>
    <row r="448" ht="64" customHeight="1" spans="1:18">
      <c r="A448" s="5">
        <v>443</v>
      </c>
      <c r="B448" s="10" t="s">
        <v>1838</v>
      </c>
      <c r="C448" s="10" t="s">
        <v>1839</v>
      </c>
      <c r="D448" s="10" t="s">
        <v>24</v>
      </c>
      <c r="E448" s="10" t="s">
        <v>25</v>
      </c>
      <c r="F448" s="10" t="s">
        <v>26</v>
      </c>
      <c r="G448" s="10">
        <v>2020</v>
      </c>
      <c r="H448" s="10" t="s">
        <v>27</v>
      </c>
      <c r="I448" s="10" t="s">
        <v>28</v>
      </c>
      <c r="J448" s="10" t="s">
        <v>1840</v>
      </c>
      <c r="K448" s="22">
        <v>12</v>
      </c>
      <c r="L448" s="22">
        <v>2</v>
      </c>
      <c r="M448" s="22">
        <v>10</v>
      </c>
      <c r="N448" s="22"/>
      <c r="O448" s="10" t="s">
        <v>1841</v>
      </c>
      <c r="P448" s="10" t="s">
        <v>1842</v>
      </c>
      <c r="Q448" s="10" t="s">
        <v>32</v>
      </c>
      <c r="R448" s="10" t="s">
        <v>1843</v>
      </c>
    </row>
    <row r="449" ht="64" customHeight="1" spans="1:18">
      <c r="A449" s="5">
        <v>444</v>
      </c>
      <c r="B449" s="10" t="s">
        <v>1838</v>
      </c>
      <c r="C449" s="10" t="s">
        <v>1839</v>
      </c>
      <c r="D449" s="10" t="s">
        <v>24</v>
      </c>
      <c r="E449" s="10" t="s">
        <v>25</v>
      </c>
      <c r="F449" s="10" t="s">
        <v>26</v>
      </c>
      <c r="G449" s="10">
        <v>2020</v>
      </c>
      <c r="H449" s="10" t="s">
        <v>27</v>
      </c>
      <c r="I449" s="10" t="s">
        <v>28</v>
      </c>
      <c r="J449" s="10" t="s">
        <v>1844</v>
      </c>
      <c r="K449" s="22">
        <v>18</v>
      </c>
      <c r="L449" s="22">
        <v>8</v>
      </c>
      <c r="M449" s="22">
        <v>10</v>
      </c>
      <c r="N449" s="22"/>
      <c r="O449" s="10" t="s">
        <v>1845</v>
      </c>
      <c r="P449" s="10" t="s">
        <v>1846</v>
      </c>
      <c r="Q449" s="10" t="s">
        <v>32</v>
      </c>
      <c r="R449" s="10" t="s">
        <v>1847</v>
      </c>
    </row>
    <row r="450" ht="64" customHeight="1" spans="1:18">
      <c r="A450" s="5">
        <v>445</v>
      </c>
      <c r="B450" s="10" t="s">
        <v>1838</v>
      </c>
      <c r="C450" s="10" t="s">
        <v>1839</v>
      </c>
      <c r="D450" s="10" t="s">
        <v>24</v>
      </c>
      <c r="E450" s="10" t="s">
        <v>25</v>
      </c>
      <c r="F450" s="10" t="s">
        <v>26</v>
      </c>
      <c r="G450" s="10">
        <v>2020</v>
      </c>
      <c r="H450" s="10" t="s">
        <v>27</v>
      </c>
      <c r="I450" s="10" t="s">
        <v>28</v>
      </c>
      <c r="J450" s="10" t="s">
        <v>1848</v>
      </c>
      <c r="K450" s="22">
        <v>21</v>
      </c>
      <c r="L450" s="22">
        <v>10</v>
      </c>
      <c r="M450" s="22">
        <v>11</v>
      </c>
      <c r="N450" s="22"/>
      <c r="O450" s="10" t="s">
        <v>1849</v>
      </c>
      <c r="P450" s="10" t="s">
        <v>1850</v>
      </c>
      <c r="Q450" s="10" t="s">
        <v>32</v>
      </c>
      <c r="R450" s="10" t="s">
        <v>1851</v>
      </c>
    </row>
    <row r="451" ht="64" customHeight="1" spans="1:18">
      <c r="A451" s="5">
        <v>446</v>
      </c>
      <c r="B451" s="10" t="s">
        <v>1838</v>
      </c>
      <c r="C451" s="10" t="s">
        <v>1839</v>
      </c>
      <c r="D451" s="10" t="s">
        <v>452</v>
      </c>
      <c r="E451" s="10" t="s">
        <v>25</v>
      </c>
      <c r="F451" s="10" t="s">
        <v>280</v>
      </c>
      <c r="G451" s="10">
        <v>2020</v>
      </c>
      <c r="H451" s="10" t="s">
        <v>27</v>
      </c>
      <c r="I451" s="10" t="s">
        <v>28</v>
      </c>
      <c r="J451" s="10" t="s">
        <v>1852</v>
      </c>
      <c r="K451" s="22">
        <v>8</v>
      </c>
      <c r="L451" s="22">
        <v>3</v>
      </c>
      <c r="M451" s="22">
        <v>5</v>
      </c>
      <c r="N451" s="22"/>
      <c r="O451" s="10" t="s">
        <v>1853</v>
      </c>
      <c r="P451" s="10" t="s">
        <v>1854</v>
      </c>
      <c r="Q451" s="10" t="s">
        <v>32</v>
      </c>
      <c r="R451" s="10" t="s">
        <v>1855</v>
      </c>
    </row>
    <row r="452" ht="64" customHeight="1" spans="1:18">
      <c r="A452" s="5">
        <v>447</v>
      </c>
      <c r="B452" s="10" t="s">
        <v>1838</v>
      </c>
      <c r="C452" s="10" t="s">
        <v>1839</v>
      </c>
      <c r="D452" s="10" t="s">
        <v>452</v>
      </c>
      <c r="E452" s="10" t="s">
        <v>25</v>
      </c>
      <c r="F452" s="10" t="s">
        <v>280</v>
      </c>
      <c r="G452" s="10">
        <v>2020</v>
      </c>
      <c r="H452" s="10" t="s">
        <v>27</v>
      </c>
      <c r="I452" s="10" t="s">
        <v>28</v>
      </c>
      <c r="J452" s="10" t="s">
        <v>1856</v>
      </c>
      <c r="K452" s="22">
        <v>5</v>
      </c>
      <c r="L452" s="22">
        <v>2</v>
      </c>
      <c r="M452" s="22">
        <v>3</v>
      </c>
      <c r="N452" s="22"/>
      <c r="O452" s="10" t="s">
        <v>1857</v>
      </c>
      <c r="P452" s="10" t="s">
        <v>1854</v>
      </c>
      <c r="Q452" s="10" t="s">
        <v>32</v>
      </c>
      <c r="R452" s="10" t="s">
        <v>1365</v>
      </c>
    </row>
    <row r="453" ht="64" customHeight="1" spans="1:18">
      <c r="A453" s="5">
        <v>448</v>
      </c>
      <c r="B453" s="10" t="s">
        <v>1838</v>
      </c>
      <c r="C453" s="10" t="s">
        <v>1839</v>
      </c>
      <c r="D453" s="10" t="s">
        <v>452</v>
      </c>
      <c r="E453" s="10" t="s">
        <v>25</v>
      </c>
      <c r="F453" s="10" t="s">
        <v>280</v>
      </c>
      <c r="G453" s="10">
        <v>2020</v>
      </c>
      <c r="H453" s="10" t="s">
        <v>27</v>
      </c>
      <c r="I453" s="10" t="s">
        <v>28</v>
      </c>
      <c r="J453" s="10" t="s">
        <v>1858</v>
      </c>
      <c r="K453" s="22">
        <v>5</v>
      </c>
      <c r="L453" s="22">
        <v>2</v>
      </c>
      <c r="M453" s="22">
        <v>3</v>
      </c>
      <c r="N453" s="22"/>
      <c r="O453" s="10" t="s">
        <v>1859</v>
      </c>
      <c r="P453" s="10" t="s">
        <v>1854</v>
      </c>
      <c r="Q453" s="10" t="s">
        <v>32</v>
      </c>
      <c r="R453" s="10" t="s">
        <v>1860</v>
      </c>
    </row>
    <row r="454" ht="64" customHeight="1" spans="1:18">
      <c r="A454" s="5">
        <v>449</v>
      </c>
      <c r="B454" s="10" t="s">
        <v>1838</v>
      </c>
      <c r="C454" s="10" t="s">
        <v>1861</v>
      </c>
      <c r="D454" s="10" t="s">
        <v>24</v>
      </c>
      <c r="E454" s="10" t="s">
        <v>25</v>
      </c>
      <c r="F454" s="10" t="s">
        <v>26</v>
      </c>
      <c r="G454" s="10">
        <v>2020</v>
      </c>
      <c r="H454" s="10" t="s">
        <v>27</v>
      </c>
      <c r="I454" s="10" t="s">
        <v>28</v>
      </c>
      <c r="J454" s="10" t="s">
        <v>1862</v>
      </c>
      <c r="K454" s="22">
        <v>9</v>
      </c>
      <c r="L454" s="22">
        <v>5</v>
      </c>
      <c r="M454" s="22"/>
      <c r="N454" s="22">
        <v>4</v>
      </c>
      <c r="O454" s="10" t="s">
        <v>1863</v>
      </c>
      <c r="P454" s="10" t="s">
        <v>1864</v>
      </c>
      <c r="Q454" s="10" t="s">
        <v>32</v>
      </c>
      <c r="R454" s="10" t="s">
        <v>1865</v>
      </c>
    </row>
    <row r="455" ht="64" customHeight="1" spans="1:18">
      <c r="A455" s="5">
        <v>450</v>
      </c>
      <c r="B455" s="10" t="s">
        <v>1838</v>
      </c>
      <c r="C455" s="10" t="s">
        <v>1861</v>
      </c>
      <c r="D455" s="10" t="s">
        <v>24</v>
      </c>
      <c r="E455" s="10" t="s">
        <v>25</v>
      </c>
      <c r="F455" s="10" t="s">
        <v>26</v>
      </c>
      <c r="G455" s="10">
        <v>2020</v>
      </c>
      <c r="H455" s="10" t="s">
        <v>27</v>
      </c>
      <c r="I455" s="10" t="s">
        <v>28</v>
      </c>
      <c r="J455" s="10" t="s">
        <v>1866</v>
      </c>
      <c r="K455" s="22">
        <v>105</v>
      </c>
      <c r="L455" s="22">
        <v>15</v>
      </c>
      <c r="M455" s="22">
        <v>90</v>
      </c>
      <c r="N455" s="22"/>
      <c r="O455" s="10" t="s">
        <v>1867</v>
      </c>
      <c r="P455" s="10" t="s">
        <v>1868</v>
      </c>
      <c r="Q455" s="10" t="s">
        <v>32</v>
      </c>
      <c r="R455" s="10" t="s">
        <v>1869</v>
      </c>
    </row>
    <row r="456" ht="64" customHeight="1" spans="1:18">
      <c r="A456" s="5">
        <v>451</v>
      </c>
      <c r="B456" s="10" t="s">
        <v>1838</v>
      </c>
      <c r="C456" s="10" t="s">
        <v>1870</v>
      </c>
      <c r="D456" s="10" t="s">
        <v>24</v>
      </c>
      <c r="E456" s="10" t="s">
        <v>25</v>
      </c>
      <c r="F456" s="10" t="s">
        <v>26</v>
      </c>
      <c r="G456" s="10">
        <v>2020</v>
      </c>
      <c r="H456" s="10" t="s">
        <v>27</v>
      </c>
      <c r="I456" s="10" t="s">
        <v>28</v>
      </c>
      <c r="J456" s="10" t="s">
        <v>1871</v>
      </c>
      <c r="K456" s="22">
        <v>45</v>
      </c>
      <c r="L456" s="22">
        <v>15</v>
      </c>
      <c r="M456" s="22">
        <v>30</v>
      </c>
      <c r="N456" s="22"/>
      <c r="O456" s="10" t="s">
        <v>1872</v>
      </c>
      <c r="P456" s="10" t="s">
        <v>1873</v>
      </c>
      <c r="Q456" s="10" t="s">
        <v>32</v>
      </c>
      <c r="R456" s="10" t="s">
        <v>1874</v>
      </c>
    </row>
    <row r="457" ht="64" customHeight="1" spans="1:18">
      <c r="A457" s="5">
        <v>452</v>
      </c>
      <c r="B457" s="10" t="s">
        <v>1838</v>
      </c>
      <c r="C457" s="10" t="s">
        <v>1870</v>
      </c>
      <c r="D457" s="10" t="s">
        <v>24</v>
      </c>
      <c r="E457" s="10" t="s">
        <v>25</v>
      </c>
      <c r="F457" s="10" t="s">
        <v>26</v>
      </c>
      <c r="G457" s="10">
        <v>2020</v>
      </c>
      <c r="H457" s="10" t="s">
        <v>27</v>
      </c>
      <c r="I457" s="10" t="s">
        <v>28</v>
      </c>
      <c r="J457" s="10" t="s">
        <v>1875</v>
      </c>
      <c r="K457" s="22">
        <v>65</v>
      </c>
      <c r="L457" s="22">
        <v>20</v>
      </c>
      <c r="M457" s="22">
        <v>45</v>
      </c>
      <c r="N457" s="22"/>
      <c r="O457" s="10" t="s">
        <v>1592</v>
      </c>
      <c r="P457" s="10" t="s">
        <v>1876</v>
      </c>
      <c r="Q457" s="10" t="s">
        <v>32</v>
      </c>
      <c r="R457" s="10" t="s">
        <v>1877</v>
      </c>
    </row>
    <row r="458" ht="64" customHeight="1" spans="1:18">
      <c r="A458" s="5">
        <v>453</v>
      </c>
      <c r="B458" s="10" t="s">
        <v>1838</v>
      </c>
      <c r="C458" s="10" t="s">
        <v>1870</v>
      </c>
      <c r="D458" s="10" t="s">
        <v>24</v>
      </c>
      <c r="E458" s="10" t="s">
        <v>25</v>
      </c>
      <c r="F458" s="10" t="s">
        <v>26</v>
      </c>
      <c r="G458" s="10">
        <v>2020</v>
      </c>
      <c r="H458" s="10" t="s">
        <v>27</v>
      </c>
      <c r="I458" s="10" t="s">
        <v>28</v>
      </c>
      <c r="J458" s="10" t="s">
        <v>1878</v>
      </c>
      <c r="K458" s="22">
        <v>45</v>
      </c>
      <c r="L458" s="22">
        <v>10</v>
      </c>
      <c r="M458" s="22">
        <v>35</v>
      </c>
      <c r="N458" s="22"/>
      <c r="O458" s="10" t="s">
        <v>1879</v>
      </c>
      <c r="P458" s="10" t="s">
        <v>1880</v>
      </c>
      <c r="Q458" s="10" t="s">
        <v>32</v>
      </c>
      <c r="R458" s="10" t="s">
        <v>1881</v>
      </c>
    </row>
    <row r="459" ht="64" customHeight="1" spans="1:18">
      <c r="A459" s="5">
        <v>454</v>
      </c>
      <c r="B459" s="10" t="s">
        <v>1838</v>
      </c>
      <c r="C459" s="10" t="s">
        <v>1882</v>
      </c>
      <c r="D459" s="10" t="s">
        <v>24</v>
      </c>
      <c r="E459" s="10" t="s">
        <v>25</v>
      </c>
      <c r="F459" s="10" t="s">
        <v>26</v>
      </c>
      <c r="G459" s="10">
        <v>2020</v>
      </c>
      <c r="H459" s="10" t="s">
        <v>27</v>
      </c>
      <c r="I459" s="10" t="s">
        <v>28</v>
      </c>
      <c r="J459" s="10" t="s">
        <v>1883</v>
      </c>
      <c r="K459" s="22">
        <v>95</v>
      </c>
      <c r="L459" s="22">
        <v>30</v>
      </c>
      <c r="M459" s="22">
        <v>55</v>
      </c>
      <c r="N459" s="22">
        <v>10</v>
      </c>
      <c r="O459" s="10" t="s">
        <v>1884</v>
      </c>
      <c r="P459" s="10" t="s">
        <v>1885</v>
      </c>
      <c r="Q459" s="10" t="s">
        <v>1886</v>
      </c>
      <c r="R459" s="10" t="s">
        <v>1887</v>
      </c>
    </row>
    <row r="460" ht="64" customHeight="1" spans="1:18">
      <c r="A460" s="5">
        <v>455</v>
      </c>
      <c r="B460" s="10" t="s">
        <v>1838</v>
      </c>
      <c r="C460" s="10" t="s">
        <v>1882</v>
      </c>
      <c r="D460" s="10" t="s">
        <v>24</v>
      </c>
      <c r="E460" s="10" t="s">
        <v>25</v>
      </c>
      <c r="F460" s="10" t="s">
        <v>26</v>
      </c>
      <c r="G460" s="10">
        <v>2020</v>
      </c>
      <c r="H460" s="10" t="s">
        <v>27</v>
      </c>
      <c r="I460" s="10" t="s">
        <v>28</v>
      </c>
      <c r="J460" s="10" t="s">
        <v>1888</v>
      </c>
      <c r="K460" s="22">
        <v>85</v>
      </c>
      <c r="L460" s="22">
        <v>30</v>
      </c>
      <c r="M460" s="22">
        <v>40</v>
      </c>
      <c r="N460" s="22">
        <v>15</v>
      </c>
      <c r="O460" s="10" t="s">
        <v>1889</v>
      </c>
      <c r="P460" s="10" t="s">
        <v>1890</v>
      </c>
      <c r="Q460" s="10" t="s">
        <v>1886</v>
      </c>
      <c r="R460" s="10" t="s">
        <v>1891</v>
      </c>
    </row>
    <row r="461" ht="64" customHeight="1" spans="1:18">
      <c r="A461" s="5">
        <v>456</v>
      </c>
      <c r="B461" s="10" t="s">
        <v>1838</v>
      </c>
      <c r="C461" s="10" t="s">
        <v>1882</v>
      </c>
      <c r="D461" s="10" t="s">
        <v>24</v>
      </c>
      <c r="E461" s="10" t="s">
        <v>25</v>
      </c>
      <c r="F461" s="10" t="s">
        <v>26</v>
      </c>
      <c r="G461" s="10">
        <v>2020</v>
      </c>
      <c r="H461" s="10" t="s">
        <v>27</v>
      </c>
      <c r="I461" s="10" t="s">
        <v>28</v>
      </c>
      <c r="J461" s="10" t="s">
        <v>1892</v>
      </c>
      <c r="K461" s="22">
        <v>98</v>
      </c>
      <c r="L461" s="22">
        <v>30</v>
      </c>
      <c r="M461" s="22">
        <v>53</v>
      </c>
      <c r="N461" s="22">
        <v>15</v>
      </c>
      <c r="O461" s="10" t="s">
        <v>1893</v>
      </c>
      <c r="P461" s="10" t="s">
        <v>1894</v>
      </c>
      <c r="Q461" s="10" t="s">
        <v>1886</v>
      </c>
      <c r="R461" s="10" t="s">
        <v>1895</v>
      </c>
    </row>
    <row r="462" ht="64" customHeight="1" spans="1:18">
      <c r="A462" s="5">
        <v>457</v>
      </c>
      <c r="B462" s="10" t="s">
        <v>1838</v>
      </c>
      <c r="C462" s="10" t="s">
        <v>1882</v>
      </c>
      <c r="D462" s="10" t="s">
        <v>24</v>
      </c>
      <c r="E462" s="10" t="s">
        <v>25</v>
      </c>
      <c r="F462" s="10" t="s">
        <v>26</v>
      </c>
      <c r="G462" s="10">
        <v>2020</v>
      </c>
      <c r="H462" s="10" t="s">
        <v>27</v>
      </c>
      <c r="I462" s="10" t="s">
        <v>28</v>
      </c>
      <c r="J462" s="10" t="s">
        <v>1896</v>
      </c>
      <c r="K462" s="22">
        <v>24</v>
      </c>
      <c r="L462" s="22">
        <v>4</v>
      </c>
      <c r="M462" s="22">
        <v>15</v>
      </c>
      <c r="N462" s="22">
        <v>5</v>
      </c>
      <c r="O462" s="10" t="s">
        <v>1897</v>
      </c>
      <c r="P462" s="10" t="s">
        <v>1898</v>
      </c>
      <c r="Q462" s="10" t="s">
        <v>1886</v>
      </c>
      <c r="R462" s="10" t="s">
        <v>1899</v>
      </c>
    </row>
    <row r="463" ht="64" customHeight="1" spans="1:18">
      <c r="A463" s="5">
        <v>458</v>
      </c>
      <c r="B463" s="10" t="s">
        <v>1838</v>
      </c>
      <c r="C463" s="10" t="s">
        <v>1882</v>
      </c>
      <c r="D463" s="10" t="s">
        <v>24</v>
      </c>
      <c r="E463" s="10" t="s">
        <v>25</v>
      </c>
      <c r="F463" s="10" t="s">
        <v>26</v>
      </c>
      <c r="G463" s="10">
        <v>2020</v>
      </c>
      <c r="H463" s="10" t="s">
        <v>27</v>
      </c>
      <c r="I463" s="10" t="s">
        <v>28</v>
      </c>
      <c r="J463" s="10" t="s">
        <v>1900</v>
      </c>
      <c r="K463" s="22">
        <v>23.5</v>
      </c>
      <c r="L463" s="22">
        <v>3.5</v>
      </c>
      <c r="M463" s="22">
        <v>15</v>
      </c>
      <c r="N463" s="22">
        <v>5</v>
      </c>
      <c r="O463" s="10" t="s">
        <v>1901</v>
      </c>
      <c r="P463" s="10" t="s">
        <v>1902</v>
      </c>
      <c r="Q463" s="10" t="s">
        <v>1886</v>
      </c>
      <c r="R463" s="10" t="s">
        <v>1903</v>
      </c>
    </row>
    <row r="464" ht="64" customHeight="1" spans="1:18">
      <c r="A464" s="5">
        <v>459</v>
      </c>
      <c r="B464" s="10" t="s">
        <v>1838</v>
      </c>
      <c r="C464" s="10" t="s">
        <v>1882</v>
      </c>
      <c r="D464" s="10" t="s">
        <v>24</v>
      </c>
      <c r="E464" s="10" t="s">
        <v>25</v>
      </c>
      <c r="F464" s="10" t="s">
        <v>26</v>
      </c>
      <c r="G464" s="10">
        <v>2020</v>
      </c>
      <c r="H464" s="10" t="s">
        <v>27</v>
      </c>
      <c r="I464" s="10" t="s">
        <v>28</v>
      </c>
      <c r="J464" s="10" t="s">
        <v>1904</v>
      </c>
      <c r="K464" s="22">
        <v>88</v>
      </c>
      <c r="L464" s="22">
        <v>28</v>
      </c>
      <c r="M464" s="22">
        <v>60</v>
      </c>
      <c r="N464" s="22"/>
      <c r="O464" s="10" t="s">
        <v>1905</v>
      </c>
      <c r="P464" s="10" t="s">
        <v>1906</v>
      </c>
      <c r="Q464" s="10" t="s">
        <v>1886</v>
      </c>
      <c r="R464" s="10" t="s">
        <v>1907</v>
      </c>
    </row>
    <row r="465" ht="64" customHeight="1" spans="1:18">
      <c r="A465" s="5">
        <v>460</v>
      </c>
      <c r="B465" s="10" t="s">
        <v>1838</v>
      </c>
      <c r="C465" s="10" t="s">
        <v>1882</v>
      </c>
      <c r="D465" s="10" t="s">
        <v>24</v>
      </c>
      <c r="E465" s="10" t="s">
        <v>25</v>
      </c>
      <c r="F465" s="10" t="s">
        <v>26</v>
      </c>
      <c r="G465" s="10">
        <v>2020</v>
      </c>
      <c r="H465" s="10" t="s">
        <v>27</v>
      </c>
      <c r="I465" s="10" t="s">
        <v>28</v>
      </c>
      <c r="J465" s="10" t="s">
        <v>1908</v>
      </c>
      <c r="K465" s="22">
        <v>26</v>
      </c>
      <c r="L465" s="22">
        <v>10</v>
      </c>
      <c r="M465" s="22">
        <v>11</v>
      </c>
      <c r="N465" s="22">
        <v>5</v>
      </c>
      <c r="O465" s="10" t="s">
        <v>1909</v>
      </c>
      <c r="P465" s="10" t="s">
        <v>1910</v>
      </c>
      <c r="Q465" s="10" t="s">
        <v>1886</v>
      </c>
      <c r="R465" s="10" t="s">
        <v>1911</v>
      </c>
    </row>
    <row r="466" ht="64" customHeight="1" spans="1:18">
      <c r="A466" s="5">
        <v>461</v>
      </c>
      <c r="B466" s="10" t="s">
        <v>1838</v>
      </c>
      <c r="C466" s="10" t="s">
        <v>1882</v>
      </c>
      <c r="D466" s="10" t="s">
        <v>24</v>
      </c>
      <c r="E466" s="10" t="s">
        <v>25</v>
      </c>
      <c r="F466" s="10" t="s">
        <v>26</v>
      </c>
      <c r="G466" s="10">
        <v>2020</v>
      </c>
      <c r="H466" s="10" t="s">
        <v>27</v>
      </c>
      <c r="I466" s="10" t="s">
        <v>28</v>
      </c>
      <c r="J466" s="10" t="s">
        <v>1912</v>
      </c>
      <c r="K466" s="22">
        <v>10</v>
      </c>
      <c r="L466" s="22">
        <v>4</v>
      </c>
      <c r="M466" s="22">
        <v>3</v>
      </c>
      <c r="N466" s="22">
        <v>3</v>
      </c>
      <c r="O466" s="10" t="s">
        <v>1913</v>
      </c>
      <c r="P466" s="10" t="s">
        <v>1914</v>
      </c>
      <c r="Q466" s="10" t="s">
        <v>1886</v>
      </c>
      <c r="R466" s="10" t="s">
        <v>1915</v>
      </c>
    </row>
    <row r="467" ht="64" customHeight="1" spans="1:18">
      <c r="A467" s="5">
        <v>462</v>
      </c>
      <c r="B467" s="10" t="s">
        <v>1838</v>
      </c>
      <c r="C467" s="10" t="s">
        <v>1882</v>
      </c>
      <c r="D467" s="10" t="s">
        <v>1916</v>
      </c>
      <c r="E467" s="10" t="s">
        <v>25</v>
      </c>
      <c r="F467" s="10" t="s">
        <v>320</v>
      </c>
      <c r="G467" s="10">
        <v>2020</v>
      </c>
      <c r="H467" s="10" t="s">
        <v>27</v>
      </c>
      <c r="I467" s="10" t="s">
        <v>28</v>
      </c>
      <c r="J467" s="10" t="s">
        <v>1917</v>
      </c>
      <c r="K467" s="22">
        <v>5</v>
      </c>
      <c r="L467" s="22">
        <v>3</v>
      </c>
      <c r="M467" s="22">
        <v>2</v>
      </c>
      <c r="N467" s="22"/>
      <c r="O467" s="10" t="s">
        <v>1918</v>
      </c>
      <c r="P467" s="10" t="s">
        <v>1919</v>
      </c>
      <c r="Q467" s="10" t="s">
        <v>1886</v>
      </c>
      <c r="R467" s="10" t="s">
        <v>1920</v>
      </c>
    </row>
    <row r="468" ht="64" customHeight="1" spans="1:18">
      <c r="A468" s="5">
        <v>463</v>
      </c>
      <c r="B468" s="10" t="s">
        <v>1838</v>
      </c>
      <c r="C468" s="10" t="s">
        <v>1882</v>
      </c>
      <c r="D468" s="10" t="s">
        <v>1916</v>
      </c>
      <c r="E468" s="10" t="s">
        <v>25</v>
      </c>
      <c r="F468" s="10" t="s">
        <v>320</v>
      </c>
      <c r="G468" s="10">
        <v>2020</v>
      </c>
      <c r="H468" s="10" t="s">
        <v>27</v>
      </c>
      <c r="I468" s="10" t="s">
        <v>28</v>
      </c>
      <c r="J468" s="10" t="s">
        <v>1921</v>
      </c>
      <c r="K468" s="22">
        <v>13</v>
      </c>
      <c r="L468" s="22">
        <v>3</v>
      </c>
      <c r="M468" s="22">
        <v>10</v>
      </c>
      <c r="N468" s="22"/>
      <c r="O468" s="10" t="s">
        <v>1922</v>
      </c>
      <c r="P468" s="10" t="s">
        <v>1923</v>
      </c>
      <c r="Q468" s="10" t="s">
        <v>1886</v>
      </c>
      <c r="R468" s="10" t="s">
        <v>1924</v>
      </c>
    </row>
    <row r="469" ht="64" customHeight="1" spans="1:18">
      <c r="A469" s="5">
        <v>464</v>
      </c>
      <c r="B469" s="10" t="s">
        <v>1838</v>
      </c>
      <c r="C469" s="10" t="s">
        <v>1882</v>
      </c>
      <c r="D469" s="10" t="s">
        <v>1916</v>
      </c>
      <c r="E469" s="10" t="s">
        <v>25</v>
      </c>
      <c r="F469" s="10" t="s">
        <v>320</v>
      </c>
      <c r="G469" s="10">
        <v>2020</v>
      </c>
      <c r="H469" s="10" t="s">
        <v>27</v>
      </c>
      <c r="I469" s="10" t="s">
        <v>28</v>
      </c>
      <c r="J469" s="10" t="s">
        <v>1925</v>
      </c>
      <c r="K469" s="22">
        <v>4</v>
      </c>
      <c r="L469" s="22">
        <v>4</v>
      </c>
      <c r="M469" s="22"/>
      <c r="N469" s="22"/>
      <c r="O469" s="10" t="s">
        <v>1926</v>
      </c>
      <c r="P469" s="10" t="s">
        <v>1927</v>
      </c>
      <c r="Q469" s="10" t="s">
        <v>1886</v>
      </c>
      <c r="R469" s="10" t="s">
        <v>1928</v>
      </c>
    </row>
    <row r="470" ht="64" customHeight="1" spans="1:18">
      <c r="A470" s="5">
        <v>465</v>
      </c>
      <c r="B470" s="10" t="s">
        <v>1838</v>
      </c>
      <c r="C470" s="10" t="s">
        <v>1882</v>
      </c>
      <c r="D470" s="10" t="s">
        <v>1916</v>
      </c>
      <c r="E470" s="10" t="s">
        <v>25</v>
      </c>
      <c r="F470" s="10" t="s">
        <v>320</v>
      </c>
      <c r="G470" s="10">
        <v>2020</v>
      </c>
      <c r="H470" s="10" t="s">
        <v>27</v>
      </c>
      <c r="I470" s="10" t="s">
        <v>28</v>
      </c>
      <c r="J470" s="10" t="s">
        <v>1929</v>
      </c>
      <c r="K470" s="22">
        <v>9</v>
      </c>
      <c r="L470" s="22">
        <v>5</v>
      </c>
      <c r="M470" s="22">
        <v>4</v>
      </c>
      <c r="N470" s="22"/>
      <c r="O470" s="10" t="s">
        <v>1930</v>
      </c>
      <c r="P470" s="10" t="s">
        <v>1931</v>
      </c>
      <c r="Q470" s="10" t="s">
        <v>1886</v>
      </c>
      <c r="R470" s="10" t="s">
        <v>1932</v>
      </c>
    </row>
    <row r="471" ht="64" customHeight="1" spans="1:18">
      <c r="A471" s="5">
        <v>466</v>
      </c>
      <c r="B471" s="10" t="s">
        <v>1838</v>
      </c>
      <c r="C471" s="10" t="s">
        <v>1933</v>
      </c>
      <c r="D471" s="10" t="s">
        <v>329</v>
      </c>
      <c r="E471" s="10" t="s">
        <v>25</v>
      </c>
      <c r="F471" s="10" t="s">
        <v>26</v>
      </c>
      <c r="G471" s="10">
        <v>2020</v>
      </c>
      <c r="H471" s="10" t="s">
        <v>27</v>
      </c>
      <c r="I471" s="10" t="s">
        <v>28</v>
      </c>
      <c r="J471" s="10" t="s">
        <v>1934</v>
      </c>
      <c r="K471" s="22">
        <v>300</v>
      </c>
      <c r="L471" s="22"/>
      <c r="M471" s="22">
        <v>300</v>
      </c>
      <c r="N471" s="22"/>
      <c r="O471" s="10" t="s">
        <v>1935</v>
      </c>
      <c r="P471" s="10" t="s">
        <v>1936</v>
      </c>
      <c r="Q471" s="10" t="s">
        <v>1937</v>
      </c>
      <c r="R471" s="10" t="s">
        <v>1938</v>
      </c>
    </row>
    <row r="472" ht="64" customHeight="1" spans="1:18">
      <c r="A472" s="5">
        <v>467</v>
      </c>
      <c r="B472" s="10" t="s">
        <v>1838</v>
      </c>
      <c r="C472" s="10" t="s">
        <v>1939</v>
      </c>
      <c r="D472" s="10" t="s">
        <v>1940</v>
      </c>
      <c r="E472" s="10" t="s">
        <v>25</v>
      </c>
      <c r="F472" s="10" t="s">
        <v>26</v>
      </c>
      <c r="G472" s="10">
        <v>2020</v>
      </c>
      <c r="H472" s="10" t="s">
        <v>27</v>
      </c>
      <c r="I472" s="10" t="s">
        <v>28</v>
      </c>
      <c r="J472" s="10" t="s">
        <v>1941</v>
      </c>
      <c r="K472" s="22">
        <v>80</v>
      </c>
      <c r="L472" s="22">
        <v>20</v>
      </c>
      <c r="M472" s="22">
        <v>60</v>
      </c>
      <c r="N472" s="22"/>
      <c r="O472" s="10" t="s">
        <v>1942</v>
      </c>
      <c r="P472" s="10" t="s">
        <v>1943</v>
      </c>
      <c r="Q472" s="10" t="s">
        <v>1937</v>
      </c>
      <c r="R472" s="10" t="s">
        <v>1944</v>
      </c>
    </row>
    <row r="473" ht="64" customHeight="1" spans="1:18">
      <c r="A473" s="5">
        <v>468</v>
      </c>
      <c r="B473" s="10" t="s">
        <v>1838</v>
      </c>
      <c r="C473" s="10" t="s">
        <v>1939</v>
      </c>
      <c r="D473" s="10" t="s">
        <v>1945</v>
      </c>
      <c r="E473" s="10" t="s">
        <v>25</v>
      </c>
      <c r="F473" s="10" t="s">
        <v>26</v>
      </c>
      <c r="G473" s="10">
        <v>2020</v>
      </c>
      <c r="H473" s="10" t="s">
        <v>27</v>
      </c>
      <c r="I473" s="10" t="s">
        <v>28</v>
      </c>
      <c r="J473" s="10" t="s">
        <v>1946</v>
      </c>
      <c r="K473" s="22">
        <v>18</v>
      </c>
      <c r="L473" s="22">
        <v>12</v>
      </c>
      <c r="M473" s="22">
        <v>6</v>
      </c>
      <c r="N473" s="22"/>
      <c r="O473" s="10" t="s">
        <v>1947</v>
      </c>
      <c r="P473" s="10" t="s">
        <v>1948</v>
      </c>
      <c r="Q473" s="10" t="s">
        <v>1937</v>
      </c>
      <c r="R473" s="10" t="s">
        <v>1949</v>
      </c>
    </row>
    <row r="474" ht="64" customHeight="1" spans="1:18">
      <c r="A474" s="5">
        <v>469</v>
      </c>
      <c r="B474" s="10" t="s">
        <v>1838</v>
      </c>
      <c r="C474" s="10" t="s">
        <v>1939</v>
      </c>
      <c r="D474" s="10" t="s">
        <v>1945</v>
      </c>
      <c r="E474" s="10" t="s">
        <v>25</v>
      </c>
      <c r="F474" s="10" t="s">
        <v>26</v>
      </c>
      <c r="G474" s="10">
        <v>2020</v>
      </c>
      <c r="H474" s="10" t="s">
        <v>27</v>
      </c>
      <c r="I474" s="10" t="s">
        <v>28</v>
      </c>
      <c r="J474" s="10" t="s">
        <v>1950</v>
      </c>
      <c r="K474" s="22">
        <v>10</v>
      </c>
      <c r="L474" s="22">
        <v>8</v>
      </c>
      <c r="M474" s="22">
        <v>2</v>
      </c>
      <c r="N474" s="22"/>
      <c r="O474" s="10" t="s">
        <v>1951</v>
      </c>
      <c r="P474" s="10" t="s">
        <v>1948</v>
      </c>
      <c r="Q474" s="10" t="s">
        <v>1937</v>
      </c>
      <c r="R474" s="10" t="s">
        <v>1952</v>
      </c>
    </row>
    <row r="475" ht="64" customHeight="1" spans="1:18">
      <c r="A475" s="5">
        <v>470</v>
      </c>
      <c r="B475" s="10" t="s">
        <v>1838</v>
      </c>
      <c r="C475" s="10" t="s">
        <v>1939</v>
      </c>
      <c r="D475" s="10" t="s">
        <v>452</v>
      </c>
      <c r="E475" s="10" t="s">
        <v>25</v>
      </c>
      <c r="F475" s="10" t="s">
        <v>320</v>
      </c>
      <c r="G475" s="10">
        <v>2020</v>
      </c>
      <c r="H475" s="10" t="s">
        <v>27</v>
      </c>
      <c r="I475" s="10" t="s">
        <v>28</v>
      </c>
      <c r="J475" s="10" t="s">
        <v>1953</v>
      </c>
      <c r="K475" s="22">
        <v>4</v>
      </c>
      <c r="L475" s="22">
        <v>4</v>
      </c>
      <c r="M475" s="22"/>
      <c r="N475" s="22"/>
      <c r="O475" s="10" t="s">
        <v>1954</v>
      </c>
      <c r="P475" s="10" t="s">
        <v>1955</v>
      </c>
      <c r="Q475" s="10" t="s">
        <v>1937</v>
      </c>
      <c r="R475" s="10" t="s">
        <v>1956</v>
      </c>
    </row>
    <row r="476" ht="64" customHeight="1" spans="1:18">
      <c r="A476" s="5">
        <v>471</v>
      </c>
      <c r="B476" s="10" t="s">
        <v>1838</v>
      </c>
      <c r="C476" s="10" t="s">
        <v>1939</v>
      </c>
      <c r="D476" s="10" t="s">
        <v>452</v>
      </c>
      <c r="E476" s="10" t="s">
        <v>25</v>
      </c>
      <c r="F476" s="10" t="s">
        <v>320</v>
      </c>
      <c r="G476" s="10">
        <v>2020</v>
      </c>
      <c r="H476" s="10" t="s">
        <v>27</v>
      </c>
      <c r="I476" s="10" t="s">
        <v>28</v>
      </c>
      <c r="J476" s="10" t="s">
        <v>1957</v>
      </c>
      <c r="K476" s="22">
        <v>5</v>
      </c>
      <c r="L476" s="22">
        <v>5</v>
      </c>
      <c r="M476" s="22"/>
      <c r="N476" s="22"/>
      <c r="O476" s="10" t="s">
        <v>1958</v>
      </c>
      <c r="P476" s="10" t="s">
        <v>1955</v>
      </c>
      <c r="Q476" s="10" t="s">
        <v>1937</v>
      </c>
      <c r="R476" s="10" t="s">
        <v>1959</v>
      </c>
    </row>
    <row r="477" ht="64" customHeight="1" spans="1:18">
      <c r="A477" s="5">
        <v>472</v>
      </c>
      <c r="B477" s="10" t="s">
        <v>1838</v>
      </c>
      <c r="C477" s="10" t="s">
        <v>1960</v>
      </c>
      <c r="D477" s="10" t="s">
        <v>1961</v>
      </c>
      <c r="E477" s="10" t="s">
        <v>25</v>
      </c>
      <c r="F477" s="10" t="s">
        <v>26</v>
      </c>
      <c r="G477" s="10">
        <v>2020</v>
      </c>
      <c r="H477" s="10" t="s">
        <v>27</v>
      </c>
      <c r="I477" s="10" t="s">
        <v>28</v>
      </c>
      <c r="J477" s="10" t="s">
        <v>1962</v>
      </c>
      <c r="K477" s="22">
        <v>40</v>
      </c>
      <c r="L477" s="22">
        <v>20</v>
      </c>
      <c r="M477" s="22">
        <v>20</v>
      </c>
      <c r="N477" s="22"/>
      <c r="O477" s="10" t="s">
        <v>1963</v>
      </c>
      <c r="P477" s="10" t="s">
        <v>1964</v>
      </c>
      <c r="Q477" s="10" t="s">
        <v>32</v>
      </c>
      <c r="R477" s="10" t="s">
        <v>1965</v>
      </c>
    </row>
    <row r="478" ht="64" customHeight="1" spans="1:18">
      <c r="A478" s="5">
        <v>473</v>
      </c>
      <c r="B478" s="10" t="s">
        <v>1838</v>
      </c>
      <c r="C478" s="10" t="s">
        <v>1960</v>
      </c>
      <c r="D478" s="10" t="s">
        <v>1966</v>
      </c>
      <c r="E478" s="10" t="s">
        <v>25</v>
      </c>
      <c r="F478" s="10" t="s">
        <v>26</v>
      </c>
      <c r="G478" s="10">
        <v>2020</v>
      </c>
      <c r="H478" s="10" t="s">
        <v>27</v>
      </c>
      <c r="I478" s="10" t="s">
        <v>28</v>
      </c>
      <c r="J478" s="10" t="s">
        <v>1967</v>
      </c>
      <c r="K478" s="22">
        <v>25</v>
      </c>
      <c r="L478" s="22">
        <v>15</v>
      </c>
      <c r="M478" s="22">
        <v>10</v>
      </c>
      <c r="N478" s="22"/>
      <c r="O478" s="10" t="s">
        <v>1968</v>
      </c>
      <c r="P478" s="10" t="s">
        <v>1969</v>
      </c>
      <c r="Q478" s="10" t="s">
        <v>32</v>
      </c>
      <c r="R478" s="10" t="s">
        <v>1970</v>
      </c>
    </row>
    <row r="479" ht="64" customHeight="1" spans="1:18">
      <c r="A479" s="5">
        <v>474</v>
      </c>
      <c r="B479" s="10" t="s">
        <v>1838</v>
      </c>
      <c r="C479" s="10" t="s">
        <v>1971</v>
      </c>
      <c r="D479" s="10" t="s">
        <v>24</v>
      </c>
      <c r="E479" s="10" t="s">
        <v>25</v>
      </c>
      <c r="F479" s="10" t="s">
        <v>26</v>
      </c>
      <c r="G479" s="10">
        <v>2020</v>
      </c>
      <c r="H479" s="10" t="s">
        <v>27</v>
      </c>
      <c r="I479" s="10" t="s">
        <v>28</v>
      </c>
      <c r="J479" s="10" t="s">
        <v>1972</v>
      </c>
      <c r="K479" s="22">
        <f>L479+M479+N479</f>
        <v>60</v>
      </c>
      <c r="L479" s="22">
        <v>20</v>
      </c>
      <c r="M479" s="22">
        <v>40</v>
      </c>
      <c r="N479" s="22"/>
      <c r="O479" s="10" t="s">
        <v>42</v>
      </c>
      <c r="P479" s="10" t="s">
        <v>1973</v>
      </c>
      <c r="Q479" s="10" t="s">
        <v>32</v>
      </c>
      <c r="R479" s="10" t="s">
        <v>1974</v>
      </c>
    </row>
    <row r="480" ht="64" customHeight="1" spans="1:18">
      <c r="A480" s="5">
        <v>475</v>
      </c>
      <c r="B480" s="10" t="s">
        <v>1838</v>
      </c>
      <c r="C480" s="10" t="s">
        <v>1971</v>
      </c>
      <c r="D480" s="10" t="s">
        <v>24</v>
      </c>
      <c r="E480" s="10" t="s">
        <v>25</v>
      </c>
      <c r="F480" s="10" t="s">
        <v>26</v>
      </c>
      <c r="G480" s="10">
        <v>2020</v>
      </c>
      <c r="H480" s="10" t="s">
        <v>27</v>
      </c>
      <c r="I480" s="10" t="s">
        <v>28</v>
      </c>
      <c r="J480" s="10" t="s">
        <v>1975</v>
      </c>
      <c r="K480" s="22">
        <v>50</v>
      </c>
      <c r="L480" s="22">
        <v>25</v>
      </c>
      <c r="M480" s="22">
        <v>25</v>
      </c>
      <c r="N480" s="22"/>
      <c r="O480" s="10" t="s">
        <v>1976</v>
      </c>
      <c r="P480" s="10" t="s">
        <v>1977</v>
      </c>
      <c r="Q480" s="10" t="s">
        <v>32</v>
      </c>
      <c r="R480" s="10" t="s">
        <v>1974</v>
      </c>
    </row>
    <row r="481" ht="64" customHeight="1" spans="1:18">
      <c r="A481" s="5">
        <v>476</v>
      </c>
      <c r="B481" s="10" t="s">
        <v>1838</v>
      </c>
      <c r="C481" s="10" t="s">
        <v>1978</v>
      </c>
      <c r="D481" s="10" t="s">
        <v>24</v>
      </c>
      <c r="E481" s="10" t="s">
        <v>25</v>
      </c>
      <c r="F481" s="10" t="s">
        <v>26</v>
      </c>
      <c r="G481" s="10">
        <v>2020</v>
      </c>
      <c r="H481" s="10" t="s">
        <v>27</v>
      </c>
      <c r="I481" s="10" t="s">
        <v>28</v>
      </c>
      <c r="J481" s="10" t="s">
        <v>1979</v>
      </c>
      <c r="K481" s="22">
        <f>L481+M481+N481</f>
        <v>60</v>
      </c>
      <c r="L481" s="22">
        <v>30</v>
      </c>
      <c r="M481" s="22">
        <v>30</v>
      </c>
      <c r="N481" s="22"/>
      <c r="O481" s="10" t="s">
        <v>1980</v>
      </c>
      <c r="P481" s="10" t="s">
        <v>1981</v>
      </c>
      <c r="Q481" s="10" t="s">
        <v>32</v>
      </c>
      <c r="R481" s="10" t="s">
        <v>1974</v>
      </c>
    </row>
    <row r="482" ht="64" customHeight="1" spans="1:18">
      <c r="A482" s="5">
        <v>477</v>
      </c>
      <c r="B482" s="10" t="s">
        <v>1838</v>
      </c>
      <c r="C482" s="10" t="s">
        <v>1978</v>
      </c>
      <c r="D482" s="10" t="s">
        <v>24</v>
      </c>
      <c r="E482" s="10" t="s">
        <v>25</v>
      </c>
      <c r="F482" s="10" t="s">
        <v>26</v>
      </c>
      <c r="G482" s="10">
        <v>2020</v>
      </c>
      <c r="H482" s="10" t="s">
        <v>27</v>
      </c>
      <c r="I482" s="10" t="s">
        <v>28</v>
      </c>
      <c r="J482" s="10" t="s">
        <v>1982</v>
      </c>
      <c r="K482" s="22">
        <f>L482+M482+N482</f>
        <v>60</v>
      </c>
      <c r="L482" s="22">
        <v>30</v>
      </c>
      <c r="M482" s="22">
        <v>30</v>
      </c>
      <c r="N482" s="22"/>
      <c r="O482" s="10" t="s">
        <v>1983</v>
      </c>
      <c r="P482" s="10" t="s">
        <v>1984</v>
      </c>
      <c r="Q482" s="10" t="s">
        <v>32</v>
      </c>
      <c r="R482" s="10" t="s">
        <v>1974</v>
      </c>
    </row>
    <row r="483" ht="64" customHeight="1" spans="1:18">
      <c r="A483" s="5">
        <v>478</v>
      </c>
      <c r="B483" s="10" t="s">
        <v>1838</v>
      </c>
      <c r="C483" s="10" t="s">
        <v>1985</v>
      </c>
      <c r="D483" s="10" t="s">
        <v>24</v>
      </c>
      <c r="E483" s="10" t="s">
        <v>25</v>
      </c>
      <c r="F483" s="10" t="s">
        <v>26</v>
      </c>
      <c r="G483" s="10">
        <v>2020</v>
      </c>
      <c r="H483" s="10" t="s">
        <v>27</v>
      </c>
      <c r="I483" s="10" t="s">
        <v>28</v>
      </c>
      <c r="J483" s="10" t="s">
        <v>1986</v>
      </c>
      <c r="K483" s="22">
        <v>25</v>
      </c>
      <c r="L483" s="22">
        <v>5</v>
      </c>
      <c r="M483" s="22">
        <v>20</v>
      </c>
      <c r="N483" s="22"/>
      <c r="O483" s="10" t="s">
        <v>1987</v>
      </c>
      <c r="P483" s="10" t="s">
        <v>1988</v>
      </c>
      <c r="Q483" s="10" t="s">
        <v>32</v>
      </c>
      <c r="R483" s="10" t="s">
        <v>1989</v>
      </c>
    </row>
    <row r="484" ht="64" customHeight="1" spans="1:18">
      <c r="A484" s="5">
        <v>479</v>
      </c>
      <c r="B484" s="10" t="s">
        <v>1838</v>
      </c>
      <c r="C484" s="10" t="s">
        <v>1985</v>
      </c>
      <c r="D484" s="10" t="s">
        <v>452</v>
      </c>
      <c r="E484" s="10" t="s">
        <v>25</v>
      </c>
      <c r="F484" s="10" t="s">
        <v>26</v>
      </c>
      <c r="G484" s="10">
        <v>2020</v>
      </c>
      <c r="H484" s="10" t="s">
        <v>27</v>
      </c>
      <c r="I484" s="10" t="s">
        <v>28</v>
      </c>
      <c r="J484" s="10" t="s">
        <v>1990</v>
      </c>
      <c r="K484" s="22">
        <v>6</v>
      </c>
      <c r="L484" s="22">
        <v>6</v>
      </c>
      <c r="M484" s="22"/>
      <c r="N484" s="22"/>
      <c r="O484" s="10" t="s">
        <v>1991</v>
      </c>
      <c r="P484" s="10" t="s">
        <v>1992</v>
      </c>
      <c r="Q484" s="10" t="s">
        <v>32</v>
      </c>
      <c r="R484" s="10" t="s">
        <v>1993</v>
      </c>
    </row>
    <row r="485" ht="64" customHeight="1" spans="1:18">
      <c r="A485" s="5">
        <v>480</v>
      </c>
      <c r="B485" s="10" t="s">
        <v>1838</v>
      </c>
      <c r="C485" s="10" t="s">
        <v>1994</v>
      </c>
      <c r="D485" s="10" t="s">
        <v>24</v>
      </c>
      <c r="E485" s="10" t="s">
        <v>25</v>
      </c>
      <c r="F485" s="10" t="s">
        <v>26</v>
      </c>
      <c r="G485" s="10">
        <v>2020</v>
      </c>
      <c r="H485" s="10" t="s">
        <v>27</v>
      </c>
      <c r="I485" s="10" t="s">
        <v>28</v>
      </c>
      <c r="J485" s="10" t="s">
        <v>1995</v>
      </c>
      <c r="K485" s="22">
        <f>L485+M485+N485</f>
        <v>60</v>
      </c>
      <c r="L485" s="22">
        <v>30</v>
      </c>
      <c r="M485" s="22">
        <v>30</v>
      </c>
      <c r="N485" s="22"/>
      <c r="O485" s="10" t="s">
        <v>1996</v>
      </c>
      <c r="P485" s="10" t="s">
        <v>1997</v>
      </c>
      <c r="Q485" s="10" t="s">
        <v>32</v>
      </c>
      <c r="R485" s="10" t="s">
        <v>1974</v>
      </c>
    </row>
    <row r="486" ht="64" customHeight="1" spans="1:18">
      <c r="A486" s="5">
        <v>481</v>
      </c>
      <c r="B486" s="10" t="s">
        <v>1838</v>
      </c>
      <c r="C486" s="10" t="s">
        <v>1994</v>
      </c>
      <c r="D486" s="10" t="s">
        <v>24</v>
      </c>
      <c r="E486" s="10" t="s">
        <v>25</v>
      </c>
      <c r="F486" s="10" t="s">
        <v>26</v>
      </c>
      <c r="G486" s="10">
        <v>2020</v>
      </c>
      <c r="H486" s="10" t="s">
        <v>27</v>
      </c>
      <c r="I486" s="10" t="s">
        <v>28</v>
      </c>
      <c r="J486" s="10" t="s">
        <v>1998</v>
      </c>
      <c r="K486" s="22">
        <f>L486+M486+N486</f>
        <v>60</v>
      </c>
      <c r="L486" s="22">
        <v>30</v>
      </c>
      <c r="M486" s="22">
        <v>30</v>
      </c>
      <c r="N486" s="22"/>
      <c r="O486" s="10" t="s">
        <v>1999</v>
      </c>
      <c r="P486" s="10" t="s">
        <v>2000</v>
      </c>
      <c r="Q486" s="10" t="s">
        <v>32</v>
      </c>
      <c r="R486" s="10" t="s">
        <v>1974</v>
      </c>
    </row>
    <row r="487" ht="64" customHeight="1" spans="1:18">
      <c r="A487" s="5">
        <v>482</v>
      </c>
      <c r="B487" s="10" t="s">
        <v>1838</v>
      </c>
      <c r="C487" s="10" t="s">
        <v>1994</v>
      </c>
      <c r="D487" s="10" t="s">
        <v>24</v>
      </c>
      <c r="E487" s="10" t="s">
        <v>25</v>
      </c>
      <c r="F487" s="10" t="s">
        <v>26</v>
      </c>
      <c r="G487" s="10">
        <v>2020</v>
      </c>
      <c r="H487" s="10" t="s">
        <v>27</v>
      </c>
      <c r="I487" s="10" t="s">
        <v>28</v>
      </c>
      <c r="J487" s="10" t="s">
        <v>2001</v>
      </c>
      <c r="K487" s="22">
        <v>20</v>
      </c>
      <c r="L487" s="22">
        <v>15</v>
      </c>
      <c r="M487" s="22">
        <v>5</v>
      </c>
      <c r="N487" s="22"/>
      <c r="O487" s="10" t="s">
        <v>2002</v>
      </c>
      <c r="P487" s="10" t="s">
        <v>2003</v>
      </c>
      <c r="Q487" s="10" t="s">
        <v>32</v>
      </c>
      <c r="R487" s="10" t="s">
        <v>1974</v>
      </c>
    </row>
    <row r="488" ht="64" customHeight="1" spans="1:18">
      <c r="A488" s="5">
        <v>483</v>
      </c>
      <c r="B488" s="10" t="s">
        <v>1838</v>
      </c>
      <c r="C488" s="10" t="s">
        <v>1994</v>
      </c>
      <c r="D488" s="10" t="s">
        <v>24</v>
      </c>
      <c r="E488" s="10" t="s">
        <v>25</v>
      </c>
      <c r="F488" s="10" t="s">
        <v>26</v>
      </c>
      <c r="G488" s="10">
        <v>2020</v>
      </c>
      <c r="H488" s="10" t="s">
        <v>27</v>
      </c>
      <c r="I488" s="10" t="s">
        <v>28</v>
      </c>
      <c r="J488" s="10" t="s">
        <v>2004</v>
      </c>
      <c r="K488" s="22">
        <v>28</v>
      </c>
      <c r="L488" s="22">
        <v>20</v>
      </c>
      <c r="M488" s="22">
        <v>8</v>
      </c>
      <c r="N488" s="22"/>
      <c r="O488" s="10" t="s">
        <v>2005</v>
      </c>
      <c r="P488" s="10" t="s">
        <v>2006</v>
      </c>
      <c r="Q488" s="10" t="s">
        <v>32</v>
      </c>
      <c r="R488" s="10" t="s">
        <v>1974</v>
      </c>
    </row>
    <row r="489" ht="64" customHeight="1" spans="1:18">
      <c r="A489" s="5">
        <v>484</v>
      </c>
      <c r="B489" s="10" t="s">
        <v>1838</v>
      </c>
      <c r="C489" s="10" t="s">
        <v>2007</v>
      </c>
      <c r="D489" s="10" t="s">
        <v>2008</v>
      </c>
      <c r="E489" s="10" t="s">
        <v>25</v>
      </c>
      <c r="F489" s="10" t="s">
        <v>320</v>
      </c>
      <c r="G489" s="10">
        <v>2020</v>
      </c>
      <c r="H489" s="10" t="s">
        <v>27</v>
      </c>
      <c r="I489" s="10" t="s">
        <v>28</v>
      </c>
      <c r="J489" s="10" t="s">
        <v>2009</v>
      </c>
      <c r="K489" s="22">
        <v>8</v>
      </c>
      <c r="L489" s="22">
        <v>5</v>
      </c>
      <c r="M489" s="22">
        <v>3</v>
      </c>
      <c r="N489" s="22"/>
      <c r="O489" s="10" t="s">
        <v>2010</v>
      </c>
      <c r="P489" s="10" t="s">
        <v>2011</v>
      </c>
      <c r="Q489" s="10" t="s">
        <v>32</v>
      </c>
      <c r="R489" s="10" t="s">
        <v>2012</v>
      </c>
    </row>
    <row r="490" ht="64" customHeight="1" spans="1:18">
      <c r="A490" s="5">
        <v>485</v>
      </c>
      <c r="B490" s="10" t="s">
        <v>1838</v>
      </c>
      <c r="C490" s="10" t="s">
        <v>2013</v>
      </c>
      <c r="D490" s="10" t="s">
        <v>2008</v>
      </c>
      <c r="E490" s="10" t="s">
        <v>25</v>
      </c>
      <c r="F490" s="10" t="s">
        <v>320</v>
      </c>
      <c r="G490" s="10">
        <v>2020</v>
      </c>
      <c r="H490" s="10" t="s">
        <v>27</v>
      </c>
      <c r="I490" s="10" t="s">
        <v>28</v>
      </c>
      <c r="J490" s="10" t="s">
        <v>2014</v>
      </c>
      <c r="K490" s="22">
        <v>10</v>
      </c>
      <c r="L490" s="22">
        <v>5</v>
      </c>
      <c r="M490" s="22">
        <v>5</v>
      </c>
      <c r="N490" s="22"/>
      <c r="O490" s="10" t="s">
        <v>2015</v>
      </c>
      <c r="P490" s="10" t="s">
        <v>2016</v>
      </c>
      <c r="Q490" s="10" t="s">
        <v>32</v>
      </c>
      <c r="R490" s="10" t="s">
        <v>2012</v>
      </c>
    </row>
    <row r="491" ht="64" customHeight="1" spans="1:18">
      <c r="A491" s="5">
        <v>486</v>
      </c>
      <c r="B491" s="10" t="s">
        <v>1838</v>
      </c>
      <c r="C491" s="10" t="s">
        <v>2017</v>
      </c>
      <c r="D491" s="10" t="s">
        <v>1172</v>
      </c>
      <c r="E491" s="10" t="s">
        <v>25</v>
      </c>
      <c r="F491" s="10" t="s">
        <v>26</v>
      </c>
      <c r="G491" s="10">
        <v>2020</v>
      </c>
      <c r="H491" s="10" t="s">
        <v>27</v>
      </c>
      <c r="I491" s="10" t="s">
        <v>28</v>
      </c>
      <c r="J491" s="10" t="s">
        <v>2018</v>
      </c>
      <c r="K491" s="22">
        <v>5</v>
      </c>
      <c r="L491" s="22">
        <v>5</v>
      </c>
      <c r="M491" s="22"/>
      <c r="N491" s="22"/>
      <c r="O491" s="10" t="s">
        <v>2019</v>
      </c>
      <c r="P491" s="10" t="s">
        <v>2020</v>
      </c>
      <c r="Q491" s="10" t="s">
        <v>32</v>
      </c>
      <c r="R491" s="10" t="s">
        <v>2021</v>
      </c>
    </row>
    <row r="492" ht="64" customHeight="1" spans="1:18">
      <c r="A492" s="5">
        <v>487</v>
      </c>
      <c r="B492" s="10" t="s">
        <v>1838</v>
      </c>
      <c r="C492" s="10" t="s">
        <v>2007</v>
      </c>
      <c r="D492" s="10" t="s">
        <v>24</v>
      </c>
      <c r="E492" s="10" t="s">
        <v>25</v>
      </c>
      <c r="F492" s="10" t="s">
        <v>26</v>
      </c>
      <c r="G492" s="10">
        <v>2020</v>
      </c>
      <c r="H492" s="10" t="s">
        <v>27</v>
      </c>
      <c r="I492" s="10" t="s">
        <v>28</v>
      </c>
      <c r="J492" s="10" t="s">
        <v>2022</v>
      </c>
      <c r="K492" s="22">
        <v>30</v>
      </c>
      <c r="L492" s="22">
        <v>15</v>
      </c>
      <c r="M492" s="22">
        <v>15</v>
      </c>
      <c r="N492" s="22"/>
      <c r="O492" s="10" t="s">
        <v>2023</v>
      </c>
      <c r="P492" s="10" t="s">
        <v>2021</v>
      </c>
      <c r="Q492" s="10" t="s">
        <v>32</v>
      </c>
      <c r="R492" s="10" t="s">
        <v>2021</v>
      </c>
    </row>
    <row r="493" ht="64" customHeight="1" spans="1:18">
      <c r="A493" s="5">
        <v>488</v>
      </c>
      <c r="B493" s="10" t="s">
        <v>1838</v>
      </c>
      <c r="C493" s="10" t="s">
        <v>2024</v>
      </c>
      <c r="D493" s="10" t="s">
        <v>24</v>
      </c>
      <c r="E493" s="10" t="s">
        <v>25</v>
      </c>
      <c r="F493" s="10" t="s">
        <v>26</v>
      </c>
      <c r="G493" s="10">
        <v>2020</v>
      </c>
      <c r="H493" s="10" t="s">
        <v>27</v>
      </c>
      <c r="I493" s="10" t="s">
        <v>28</v>
      </c>
      <c r="J493" s="10" t="s">
        <v>2025</v>
      </c>
      <c r="K493" s="22">
        <v>80</v>
      </c>
      <c r="L493" s="22">
        <v>30</v>
      </c>
      <c r="M493" s="22">
        <v>50</v>
      </c>
      <c r="N493" s="22"/>
      <c r="O493" s="10" t="s">
        <v>2026</v>
      </c>
      <c r="P493" s="10" t="s">
        <v>2027</v>
      </c>
      <c r="Q493" s="10" t="s">
        <v>32</v>
      </c>
      <c r="R493" s="10" t="s">
        <v>2027</v>
      </c>
    </row>
    <row r="494" ht="64" customHeight="1" spans="1:18">
      <c r="A494" s="5">
        <v>489</v>
      </c>
      <c r="B494" s="10" t="s">
        <v>1838</v>
      </c>
      <c r="C494" s="10" t="s">
        <v>2028</v>
      </c>
      <c r="D494" s="10" t="s">
        <v>24</v>
      </c>
      <c r="E494" s="10" t="s">
        <v>25</v>
      </c>
      <c r="F494" s="10" t="s">
        <v>26</v>
      </c>
      <c r="G494" s="10">
        <v>2020</v>
      </c>
      <c r="H494" s="10" t="s">
        <v>27</v>
      </c>
      <c r="I494" s="10" t="s">
        <v>28</v>
      </c>
      <c r="J494" s="10" t="s">
        <v>2029</v>
      </c>
      <c r="K494" s="22">
        <v>76</v>
      </c>
      <c r="L494" s="22">
        <v>26</v>
      </c>
      <c r="M494" s="22">
        <v>50</v>
      </c>
      <c r="N494" s="22"/>
      <c r="O494" s="10" t="s">
        <v>2030</v>
      </c>
      <c r="P494" s="10" t="s">
        <v>2031</v>
      </c>
      <c r="Q494" s="10" t="s">
        <v>32</v>
      </c>
      <c r="R494" s="10" t="s">
        <v>2031</v>
      </c>
    </row>
    <row r="495" ht="64" customHeight="1" spans="1:18">
      <c r="A495" s="5">
        <v>490</v>
      </c>
      <c r="B495" s="10" t="s">
        <v>1838</v>
      </c>
      <c r="C495" s="10" t="s">
        <v>2032</v>
      </c>
      <c r="D495" s="10" t="s">
        <v>24</v>
      </c>
      <c r="E495" s="10" t="s">
        <v>25</v>
      </c>
      <c r="F495" s="10" t="s">
        <v>26</v>
      </c>
      <c r="G495" s="10">
        <v>2020</v>
      </c>
      <c r="H495" s="10" t="s">
        <v>27</v>
      </c>
      <c r="I495" s="10" t="s">
        <v>28</v>
      </c>
      <c r="J495" s="10" t="s">
        <v>2033</v>
      </c>
      <c r="K495" s="22">
        <v>77</v>
      </c>
      <c r="L495" s="22">
        <v>27</v>
      </c>
      <c r="M495" s="22">
        <v>50</v>
      </c>
      <c r="N495" s="22"/>
      <c r="O495" s="10" t="s">
        <v>2034</v>
      </c>
      <c r="P495" s="10" t="s">
        <v>2035</v>
      </c>
      <c r="Q495" s="10" t="s">
        <v>32</v>
      </c>
      <c r="R495" s="10" t="s">
        <v>2035</v>
      </c>
    </row>
    <row r="496" ht="64" customHeight="1" spans="1:18">
      <c r="A496" s="5">
        <v>491</v>
      </c>
      <c r="B496" s="10" t="s">
        <v>1838</v>
      </c>
      <c r="C496" s="10" t="s">
        <v>2036</v>
      </c>
      <c r="D496" s="10" t="s">
        <v>24</v>
      </c>
      <c r="E496" s="10" t="s">
        <v>25</v>
      </c>
      <c r="F496" s="10" t="s">
        <v>26</v>
      </c>
      <c r="G496" s="10">
        <v>2020</v>
      </c>
      <c r="H496" s="10" t="s">
        <v>27</v>
      </c>
      <c r="I496" s="10" t="s">
        <v>28</v>
      </c>
      <c r="J496" s="10" t="s">
        <v>2037</v>
      </c>
      <c r="K496" s="22">
        <v>78</v>
      </c>
      <c r="L496" s="22">
        <v>28</v>
      </c>
      <c r="M496" s="22">
        <v>50</v>
      </c>
      <c r="N496" s="22"/>
      <c r="O496" s="10" t="s">
        <v>2038</v>
      </c>
      <c r="P496" s="10" t="s">
        <v>2039</v>
      </c>
      <c r="Q496" s="10" t="s">
        <v>32</v>
      </c>
      <c r="R496" s="10" t="s">
        <v>2039</v>
      </c>
    </row>
    <row r="497" ht="64" customHeight="1" spans="1:18">
      <c r="A497" s="5">
        <v>492</v>
      </c>
      <c r="B497" s="10" t="s">
        <v>1838</v>
      </c>
      <c r="C497" s="10" t="s">
        <v>2040</v>
      </c>
      <c r="D497" s="10" t="s">
        <v>24</v>
      </c>
      <c r="E497" s="10" t="s">
        <v>25</v>
      </c>
      <c r="F497" s="10" t="s">
        <v>26</v>
      </c>
      <c r="G497" s="10">
        <v>2020</v>
      </c>
      <c r="H497" s="10" t="s">
        <v>27</v>
      </c>
      <c r="I497" s="10" t="s">
        <v>28</v>
      </c>
      <c r="J497" s="10" t="s">
        <v>2041</v>
      </c>
      <c r="K497" s="22">
        <v>68</v>
      </c>
      <c r="L497" s="22">
        <v>20</v>
      </c>
      <c r="M497" s="22">
        <v>48</v>
      </c>
      <c r="N497" s="22"/>
      <c r="O497" s="10" t="s">
        <v>2030</v>
      </c>
      <c r="P497" s="10" t="s">
        <v>2042</v>
      </c>
      <c r="Q497" s="10" t="s">
        <v>32</v>
      </c>
      <c r="R497" s="10" t="s">
        <v>2042</v>
      </c>
    </row>
    <row r="498" ht="64" customHeight="1" spans="1:18">
      <c r="A498" s="5">
        <v>493</v>
      </c>
      <c r="B498" s="10" t="s">
        <v>1838</v>
      </c>
      <c r="C498" s="10" t="s">
        <v>2043</v>
      </c>
      <c r="D498" s="10" t="s">
        <v>1916</v>
      </c>
      <c r="E498" s="10" t="s">
        <v>25</v>
      </c>
      <c r="F498" s="10" t="s">
        <v>320</v>
      </c>
      <c r="G498" s="10">
        <v>2020</v>
      </c>
      <c r="H498" s="10" t="s">
        <v>27</v>
      </c>
      <c r="I498" s="10" t="s">
        <v>28</v>
      </c>
      <c r="J498" s="10" t="s">
        <v>2044</v>
      </c>
      <c r="K498" s="22">
        <v>6</v>
      </c>
      <c r="L498" s="22">
        <v>5</v>
      </c>
      <c r="M498" s="22"/>
      <c r="N498" s="22">
        <v>1</v>
      </c>
      <c r="O498" s="10" t="s">
        <v>2045</v>
      </c>
      <c r="P498" s="10" t="s">
        <v>2046</v>
      </c>
      <c r="Q498" s="10" t="s">
        <v>32</v>
      </c>
      <c r="R498" s="10" t="s">
        <v>2047</v>
      </c>
    </row>
    <row r="499" ht="64" customHeight="1" spans="1:18">
      <c r="A499" s="5">
        <v>494</v>
      </c>
      <c r="B499" s="10" t="s">
        <v>1838</v>
      </c>
      <c r="C499" s="10" t="s">
        <v>2048</v>
      </c>
      <c r="D499" s="10" t="s">
        <v>24</v>
      </c>
      <c r="E499" s="10" t="s">
        <v>25</v>
      </c>
      <c r="F499" s="10" t="s">
        <v>26</v>
      </c>
      <c r="G499" s="10">
        <v>2020</v>
      </c>
      <c r="H499" s="10" t="s">
        <v>27</v>
      </c>
      <c r="I499" s="10" t="s">
        <v>28</v>
      </c>
      <c r="J499" s="10" t="s">
        <v>2049</v>
      </c>
      <c r="K499" s="22">
        <f>L499+M499+N499</f>
        <v>35</v>
      </c>
      <c r="L499" s="22">
        <v>10</v>
      </c>
      <c r="M499" s="22">
        <v>20</v>
      </c>
      <c r="N499" s="22">
        <v>5</v>
      </c>
      <c r="O499" s="10" t="s">
        <v>2050</v>
      </c>
      <c r="P499" s="10" t="s">
        <v>2051</v>
      </c>
      <c r="Q499" s="10" t="s">
        <v>32</v>
      </c>
      <c r="R499" s="10" t="s">
        <v>2052</v>
      </c>
    </row>
    <row r="500" ht="64" customHeight="1" spans="1:18">
      <c r="A500" s="5">
        <v>495</v>
      </c>
      <c r="B500" s="10" t="s">
        <v>1838</v>
      </c>
      <c r="C500" s="10" t="s">
        <v>2048</v>
      </c>
      <c r="D500" s="10" t="s">
        <v>1945</v>
      </c>
      <c r="E500" s="10" t="s">
        <v>25</v>
      </c>
      <c r="F500" s="10" t="s">
        <v>26</v>
      </c>
      <c r="G500" s="10">
        <v>2020</v>
      </c>
      <c r="H500" s="10" t="s">
        <v>27</v>
      </c>
      <c r="I500" s="10" t="s">
        <v>28</v>
      </c>
      <c r="J500" s="10" t="s">
        <v>2053</v>
      </c>
      <c r="K500" s="22">
        <f>L500+M500+N500</f>
        <v>8</v>
      </c>
      <c r="L500" s="22">
        <v>3</v>
      </c>
      <c r="M500" s="22">
        <v>3</v>
      </c>
      <c r="N500" s="22">
        <v>2</v>
      </c>
      <c r="O500" s="10" t="s">
        <v>2054</v>
      </c>
      <c r="P500" s="10" t="s">
        <v>2055</v>
      </c>
      <c r="Q500" s="10" t="s">
        <v>32</v>
      </c>
      <c r="R500" s="10" t="s">
        <v>2056</v>
      </c>
    </row>
    <row r="501" ht="64" customHeight="1" spans="1:18">
      <c r="A501" s="5">
        <v>496</v>
      </c>
      <c r="B501" s="10" t="s">
        <v>1838</v>
      </c>
      <c r="C501" s="10" t="s">
        <v>2048</v>
      </c>
      <c r="D501" s="10" t="s">
        <v>452</v>
      </c>
      <c r="E501" s="10" t="s">
        <v>25</v>
      </c>
      <c r="F501" s="10" t="s">
        <v>280</v>
      </c>
      <c r="G501" s="10">
        <v>2020</v>
      </c>
      <c r="H501" s="10" t="s">
        <v>27</v>
      </c>
      <c r="I501" s="10" t="s">
        <v>28</v>
      </c>
      <c r="J501" s="10" t="s">
        <v>2057</v>
      </c>
      <c r="K501" s="22">
        <f>L501+M501+N501</f>
        <v>8</v>
      </c>
      <c r="L501" s="22">
        <v>3</v>
      </c>
      <c r="M501" s="22">
        <v>3</v>
      </c>
      <c r="N501" s="22">
        <v>2</v>
      </c>
      <c r="O501" s="10" t="s">
        <v>1963</v>
      </c>
      <c r="P501" s="10" t="s">
        <v>2058</v>
      </c>
      <c r="Q501" s="10" t="s">
        <v>32</v>
      </c>
      <c r="R501" s="10" t="s">
        <v>2059</v>
      </c>
    </row>
    <row r="502" ht="64" customHeight="1" spans="1:18">
      <c r="A502" s="5">
        <v>497</v>
      </c>
      <c r="B502" s="10" t="s">
        <v>1838</v>
      </c>
      <c r="C502" s="10" t="s">
        <v>2048</v>
      </c>
      <c r="D502" s="10" t="s">
        <v>2060</v>
      </c>
      <c r="E502" s="10" t="s">
        <v>25</v>
      </c>
      <c r="F502" s="10" t="s">
        <v>26</v>
      </c>
      <c r="G502" s="10">
        <v>2020</v>
      </c>
      <c r="H502" s="10" t="s">
        <v>27</v>
      </c>
      <c r="I502" s="10" t="s">
        <v>28</v>
      </c>
      <c r="J502" s="10" t="s">
        <v>2061</v>
      </c>
      <c r="K502" s="22">
        <f>L502+M502+N502</f>
        <v>40</v>
      </c>
      <c r="L502" s="22"/>
      <c r="M502" s="22">
        <v>40</v>
      </c>
      <c r="N502" s="22"/>
      <c r="O502" s="10" t="s">
        <v>2062</v>
      </c>
      <c r="P502" s="10" t="s">
        <v>2063</v>
      </c>
      <c r="Q502" s="10" t="s">
        <v>32</v>
      </c>
      <c r="R502" s="10" t="s">
        <v>2064</v>
      </c>
    </row>
    <row r="503" ht="64" customHeight="1" spans="1:18">
      <c r="A503" s="5">
        <v>498</v>
      </c>
      <c r="B503" s="10" t="s">
        <v>1838</v>
      </c>
      <c r="C503" s="10" t="s">
        <v>2048</v>
      </c>
      <c r="D503" s="10" t="s">
        <v>2065</v>
      </c>
      <c r="E503" s="10" t="s">
        <v>25</v>
      </c>
      <c r="F503" s="10" t="s">
        <v>280</v>
      </c>
      <c r="G503" s="10">
        <v>2020</v>
      </c>
      <c r="H503" s="10" t="s">
        <v>27</v>
      </c>
      <c r="I503" s="10" t="s">
        <v>28</v>
      </c>
      <c r="J503" s="10" t="s">
        <v>2066</v>
      </c>
      <c r="K503" s="22">
        <f>L503+M503+N503</f>
        <v>5</v>
      </c>
      <c r="L503" s="22">
        <v>2</v>
      </c>
      <c r="M503" s="22">
        <v>3</v>
      </c>
      <c r="N503" s="22"/>
      <c r="O503" s="10" t="s">
        <v>2067</v>
      </c>
      <c r="P503" s="10" t="s">
        <v>2068</v>
      </c>
      <c r="Q503" s="10" t="s">
        <v>32</v>
      </c>
      <c r="R503" s="10" t="s">
        <v>2069</v>
      </c>
    </row>
    <row r="504" ht="64" customHeight="1" spans="1:18">
      <c r="A504" s="5">
        <v>499</v>
      </c>
      <c r="B504" s="10" t="s">
        <v>1838</v>
      </c>
      <c r="C504" s="10" t="s">
        <v>2070</v>
      </c>
      <c r="D504" s="10" t="s">
        <v>2071</v>
      </c>
      <c r="E504" s="10" t="s">
        <v>25</v>
      </c>
      <c r="F504" s="10" t="s">
        <v>2072</v>
      </c>
      <c r="G504" s="10">
        <v>2020</v>
      </c>
      <c r="H504" s="10" t="s">
        <v>27</v>
      </c>
      <c r="I504" s="10" t="s">
        <v>28</v>
      </c>
      <c r="J504" s="10" t="s">
        <v>2073</v>
      </c>
      <c r="K504" s="22">
        <v>7</v>
      </c>
      <c r="L504" s="22">
        <v>5</v>
      </c>
      <c r="M504" s="22">
        <v>2</v>
      </c>
      <c r="N504" s="22"/>
      <c r="O504" s="10" t="s">
        <v>2074</v>
      </c>
      <c r="P504" s="10" t="s">
        <v>2075</v>
      </c>
      <c r="Q504" s="10" t="s">
        <v>2076</v>
      </c>
      <c r="R504" s="10" t="s">
        <v>2077</v>
      </c>
    </row>
    <row r="505" ht="64" customHeight="1" spans="1:18">
      <c r="A505" s="5">
        <v>500</v>
      </c>
      <c r="B505" s="10" t="s">
        <v>1838</v>
      </c>
      <c r="C505" s="10" t="s">
        <v>2070</v>
      </c>
      <c r="D505" s="10" t="s">
        <v>2078</v>
      </c>
      <c r="E505" s="10" t="s">
        <v>25</v>
      </c>
      <c r="F505" s="10" t="s">
        <v>2079</v>
      </c>
      <c r="G505" s="10">
        <v>2020</v>
      </c>
      <c r="H505" s="10" t="s">
        <v>27</v>
      </c>
      <c r="I505" s="10" t="s">
        <v>28</v>
      </c>
      <c r="J505" s="10" t="s">
        <v>2080</v>
      </c>
      <c r="K505" s="22">
        <v>10</v>
      </c>
      <c r="L505" s="22">
        <v>10</v>
      </c>
      <c r="M505" s="22"/>
      <c r="N505" s="22"/>
      <c r="O505" s="10" t="s">
        <v>2081</v>
      </c>
      <c r="P505" s="10" t="s">
        <v>2075</v>
      </c>
      <c r="Q505" s="10" t="s">
        <v>2076</v>
      </c>
      <c r="R505" s="10" t="s">
        <v>2077</v>
      </c>
    </row>
    <row r="506" ht="64" customHeight="1" spans="1:18">
      <c r="A506" s="5">
        <v>501</v>
      </c>
      <c r="B506" s="10" t="s">
        <v>1838</v>
      </c>
      <c r="C506" s="10" t="s">
        <v>2070</v>
      </c>
      <c r="D506" s="10" t="s">
        <v>2082</v>
      </c>
      <c r="E506" s="10" t="s">
        <v>25</v>
      </c>
      <c r="F506" s="10" t="s">
        <v>2079</v>
      </c>
      <c r="G506" s="10">
        <v>2020</v>
      </c>
      <c r="H506" s="10" t="s">
        <v>27</v>
      </c>
      <c r="I506" s="10" t="s">
        <v>28</v>
      </c>
      <c r="J506" s="10" t="s">
        <v>2083</v>
      </c>
      <c r="K506" s="22">
        <v>13</v>
      </c>
      <c r="L506" s="22">
        <v>10</v>
      </c>
      <c r="M506" s="22">
        <v>3</v>
      </c>
      <c r="N506" s="22"/>
      <c r="O506" s="10" t="s">
        <v>2084</v>
      </c>
      <c r="P506" s="10" t="s">
        <v>2085</v>
      </c>
      <c r="Q506" s="10" t="s">
        <v>2076</v>
      </c>
      <c r="R506" s="10" t="s">
        <v>2077</v>
      </c>
    </row>
    <row r="507" ht="64" customHeight="1" spans="1:18">
      <c r="A507" s="5">
        <v>502</v>
      </c>
      <c r="B507" s="10" t="s">
        <v>1838</v>
      </c>
      <c r="C507" s="10" t="s">
        <v>2070</v>
      </c>
      <c r="D507" s="10" t="s">
        <v>2086</v>
      </c>
      <c r="E507" s="10" t="s">
        <v>25</v>
      </c>
      <c r="F507" s="10" t="s">
        <v>2079</v>
      </c>
      <c r="G507" s="10">
        <v>2020</v>
      </c>
      <c r="H507" s="10" t="s">
        <v>27</v>
      </c>
      <c r="I507" s="10" t="s">
        <v>28</v>
      </c>
      <c r="J507" s="10" t="s">
        <v>2087</v>
      </c>
      <c r="K507" s="22">
        <v>12</v>
      </c>
      <c r="L507" s="22">
        <v>10</v>
      </c>
      <c r="M507" s="22">
        <v>2</v>
      </c>
      <c r="N507" s="22"/>
      <c r="O507" s="10" t="s">
        <v>2088</v>
      </c>
      <c r="P507" s="10" t="s">
        <v>2075</v>
      </c>
      <c r="Q507" s="10" t="s">
        <v>2076</v>
      </c>
      <c r="R507" s="10" t="s">
        <v>2077</v>
      </c>
    </row>
    <row r="508" ht="64" customHeight="1" spans="1:18">
      <c r="A508" s="5">
        <v>503</v>
      </c>
      <c r="B508" s="10" t="s">
        <v>1838</v>
      </c>
      <c r="C508" s="10" t="s">
        <v>2070</v>
      </c>
      <c r="D508" s="10" t="s">
        <v>2089</v>
      </c>
      <c r="E508" s="10" t="s">
        <v>25</v>
      </c>
      <c r="F508" s="10" t="s">
        <v>2079</v>
      </c>
      <c r="G508" s="10">
        <v>2020</v>
      </c>
      <c r="H508" s="10" t="s">
        <v>27</v>
      </c>
      <c r="I508" s="10" t="s">
        <v>28</v>
      </c>
      <c r="J508" s="10" t="s">
        <v>2090</v>
      </c>
      <c r="K508" s="22">
        <v>8</v>
      </c>
      <c r="L508" s="22">
        <v>5</v>
      </c>
      <c r="M508" s="22">
        <v>3</v>
      </c>
      <c r="N508" s="22"/>
      <c r="O508" s="10" t="s">
        <v>2091</v>
      </c>
      <c r="P508" s="10" t="s">
        <v>2075</v>
      </c>
      <c r="Q508" s="10" t="s">
        <v>2076</v>
      </c>
      <c r="R508" s="10" t="s">
        <v>2077</v>
      </c>
    </row>
    <row r="509" ht="64" customHeight="1" spans="1:18">
      <c r="A509" s="5">
        <v>504</v>
      </c>
      <c r="B509" s="10" t="s">
        <v>1838</v>
      </c>
      <c r="C509" s="10" t="s">
        <v>2092</v>
      </c>
      <c r="D509" s="10" t="s">
        <v>24</v>
      </c>
      <c r="E509" s="10" t="s">
        <v>25</v>
      </c>
      <c r="F509" s="10" t="s">
        <v>24</v>
      </c>
      <c r="G509" s="10">
        <v>2020</v>
      </c>
      <c r="H509" s="10" t="s">
        <v>27</v>
      </c>
      <c r="I509" s="10" t="s">
        <v>28</v>
      </c>
      <c r="J509" s="10" t="s">
        <v>2093</v>
      </c>
      <c r="K509" s="22">
        <v>10</v>
      </c>
      <c r="L509" s="22">
        <v>5</v>
      </c>
      <c r="M509" s="22">
        <v>5</v>
      </c>
      <c r="N509" s="22"/>
      <c r="O509" s="10" t="s">
        <v>2045</v>
      </c>
      <c r="P509" s="10" t="s">
        <v>2094</v>
      </c>
      <c r="Q509" s="10" t="s">
        <v>32</v>
      </c>
      <c r="R509" s="10" t="s">
        <v>2095</v>
      </c>
    </row>
    <row r="510" ht="64" customHeight="1" spans="1:18">
      <c r="A510" s="5">
        <v>505</v>
      </c>
      <c r="B510" s="10" t="s">
        <v>1838</v>
      </c>
      <c r="C510" s="10" t="s">
        <v>2092</v>
      </c>
      <c r="D510" s="10" t="s">
        <v>24</v>
      </c>
      <c r="E510" s="10" t="s">
        <v>25</v>
      </c>
      <c r="F510" s="10" t="s">
        <v>24</v>
      </c>
      <c r="G510" s="10">
        <v>2020</v>
      </c>
      <c r="H510" s="10" t="s">
        <v>27</v>
      </c>
      <c r="I510" s="10" t="s">
        <v>28</v>
      </c>
      <c r="J510" s="10" t="s">
        <v>2096</v>
      </c>
      <c r="K510" s="22">
        <v>2</v>
      </c>
      <c r="L510" s="22">
        <v>2</v>
      </c>
      <c r="M510" s="22"/>
      <c r="N510" s="22"/>
      <c r="O510" s="10" t="s">
        <v>2097</v>
      </c>
      <c r="P510" s="10" t="s">
        <v>2098</v>
      </c>
      <c r="Q510" s="10" t="s">
        <v>32</v>
      </c>
      <c r="R510" s="10" t="s">
        <v>2099</v>
      </c>
    </row>
    <row r="511" ht="64" customHeight="1" spans="1:18">
      <c r="A511" s="5">
        <v>506</v>
      </c>
      <c r="B511" s="10" t="s">
        <v>1838</v>
      </c>
      <c r="C511" s="10" t="s">
        <v>2092</v>
      </c>
      <c r="D511" s="10" t="s">
        <v>415</v>
      </c>
      <c r="E511" s="10" t="s">
        <v>25</v>
      </c>
      <c r="F511" s="10" t="s">
        <v>2100</v>
      </c>
      <c r="G511" s="10">
        <v>2020</v>
      </c>
      <c r="H511" s="10" t="s">
        <v>27</v>
      </c>
      <c r="I511" s="10" t="s">
        <v>28</v>
      </c>
      <c r="J511" s="10" t="s">
        <v>2101</v>
      </c>
      <c r="K511" s="22">
        <v>15</v>
      </c>
      <c r="L511" s="22">
        <v>12</v>
      </c>
      <c r="M511" s="22">
        <v>3</v>
      </c>
      <c r="N511" s="22"/>
      <c r="O511" s="10" t="s">
        <v>2102</v>
      </c>
      <c r="P511" s="10" t="s">
        <v>2103</v>
      </c>
      <c r="Q511" s="10" t="s">
        <v>32</v>
      </c>
      <c r="R511" s="10" t="s">
        <v>2104</v>
      </c>
    </row>
    <row r="512" ht="64" customHeight="1" spans="1:18">
      <c r="A512" s="5">
        <v>507</v>
      </c>
      <c r="B512" s="10" t="s">
        <v>1838</v>
      </c>
      <c r="C512" s="10" t="s">
        <v>2105</v>
      </c>
      <c r="D512" s="10" t="s">
        <v>24</v>
      </c>
      <c r="E512" s="10" t="s">
        <v>25</v>
      </c>
      <c r="F512" s="10" t="s">
        <v>24</v>
      </c>
      <c r="G512" s="10">
        <v>2020</v>
      </c>
      <c r="H512" s="10" t="s">
        <v>27</v>
      </c>
      <c r="I512" s="10" t="s">
        <v>28</v>
      </c>
      <c r="J512" s="10" t="s">
        <v>2106</v>
      </c>
      <c r="K512" s="22">
        <v>50</v>
      </c>
      <c r="L512" s="22">
        <v>20</v>
      </c>
      <c r="M512" s="22">
        <v>30</v>
      </c>
      <c r="N512" s="22"/>
      <c r="O512" s="10" t="s">
        <v>2045</v>
      </c>
      <c r="P512" s="10" t="s">
        <v>2107</v>
      </c>
      <c r="Q512" s="10" t="s">
        <v>1886</v>
      </c>
      <c r="R512" s="10" t="s">
        <v>2108</v>
      </c>
    </row>
    <row r="513" ht="64" customHeight="1" spans="1:18">
      <c r="A513" s="5">
        <v>508</v>
      </c>
      <c r="B513" s="10" t="s">
        <v>1838</v>
      </c>
      <c r="C513" s="10" t="s">
        <v>2105</v>
      </c>
      <c r="D513" s="10" t="s">
        <v>24</v>
      </c>
      <c r="E513" s="10" t="s">
        <v>25</v>
      </c>
      <c r="F513" s="10" t="s">
        <v>24</v>
      </c>
      <c r="G513" s="10">
        <v>2020</v>
      </c>
      <c r="H513" s="10" t="s">
        <v>27</v>
      </c>
      <c r="I513" s="10" t="s">
        <v>28</v>
      </c>
      <c r="J513" s="10" t="s">
        <v>2109</v>
      </c>
      <c r="K513" s="22">
        <v>40</v>
      </c>
      <c r="L513" s="22">
        <v>20</v>
      </c>
      <c r="M513" s="22">
        <v>20</v>
      </c>
      <c r="N513" s="22"/>
      <c r="O513" s="10" t="s">
        <v>2110</v>
      </c>
      <c r="P513" s="10" t="s">
        <v>2107</v>
      </c>
      <c r="Q513" s="10" t="s">
        <v>1886</v>
      </c>
      <c r="R513" s="10" t="s">
        <v>2108</v>
      </c>
    </row>
    <row r="514" ht="64" customHeight="1" spans="1:18">
      <c r="A514" s="5">
        <v>509</v>
      </c>
      <c r="B514" s="10" t="s">
        <v>1838</v>
      </c>
      <c r="C514" s="10" t="s">
        <v>2105</v>
      </c>
      <c r="D514" s="10" t="s">
        <v>24</v>
      </c>
      <c r="E514" s="10" t="s">
        <v>25</v>
      </c>
      <c r="F514" s="10" t="s">
        <v>24</v>
      </c>
      <c r="G514" s="10">
        <v>2020</v>
      </c>
      <c r="H514" s="10" t="s">
        <v>27</v>
      </c>
      <c r="I514" s="10" t="s">
        <v>28</v>
      </c>
      <c r="J514" s="10" t="s">
        <v>2111</v>
      </c>
      <c r="K514" s="22">
        <v>50</v>
      </c>
      <c r="L514" s="22">
        <v>20</v>
      </c>
      <c r="M514" s="22">
        <v>30</v>
      </c>
      <c r="N514" s="22"/>
      <c r="O514" s="10" t="s">
        <v>2112</v>
      </c>
      <c r="P514" s="10" t="s">
        <v>2107</v>
      </c>
      <c r="Q514" s="10" t="s">
        <v>1886</v>
      </c>
      <c r="R514" s="10" t="s">
        <v>2108</v>
      </c>
    </row>
    <row r="515" ht="64" customHeight="1" spans="1:18">
      <c r="A515" s="5">
        <v>510</v>
      </c>
      <c r="B515" s="10" t="s">
        <v>1838</v>
      </c>
      <c r="C515" s="10" t="s">
        <v>2105</v>
      </c>
      <c r="D515" s="10" t="s">
        <v>24</v>
      </c>
      <c r="E515" s="10" t="s">
        <v>25</v>
      </c>
      <c r="F515" s="10" t="s">
        <v>24</v>
      </c>
      <c r="G515" s="10">
        <v>2020</v>
      </c>
      <c r="H515" s="10" t="s">
        <v>27</v>
      </c>
      <c r="I515" s="10" t="s">
        <v>28</v>
      </c>
      <c r="J515" s="10" t="s">
        <v>2113</v>
      </c>
      <c r="K515" s="22">
        <v>64</v>
      </c>
      <c r="L515" s="22">
        <v>34</v>
      </c>
      <c r="M515" s="22">
        <v>30</v>
      </c>
      <c r="N515" s="22"/>
      <c r="O515" s="10" t="s">
        <v>2114</v>
      </c>
      <c r="P515" s="10" t="s">
        <v>2107</v>
      </c>
      <c r="Q515" s="10" t="s">
        <v>1886</v>
      </c>
      <c r="R515" s="10" t="s">
        <v>2108</v>
      </c>
    </row>
    <row r="516" ht="64" customHeight="1" spans="1:18">
      <c r="A516" s="5">
        <v>511</v>
      </c>
      <c r="B516" s="10" t="s">
        <v>1838</v>
      </c>
      <c r="C516" s="10" t="s">
        <v>2105</v>
      </c>
      <c r="D516" s="10" t="s">
        <v>24</v>
      </c>
      <c r="E516" s="10" t="s">
        <v>25</v>
      </c>
      <c r="F516" s="10" t="s">
        <v>24</v>
      </c>
      <c r="G516" s="10">
        <v>2020</v>
      </c>
      <c r="H516" s="10" t="s">
        <v>27</v>
      </c>
      <c r="I516" s="10" t="s">
        <v>28</v>
      </c>
      <c r="J516" s="10" t="s">
        <v>2115</v>
      </c>
      <c r="K516" s="22">
        <v>98</v>
      </c>
      <c r="L516" s="22">
        <v>30</v>
      </c>
      <c r="M516" s="22">
        <v>68</v>
      </c>
      <c r="N516" s="22"/>
      <c r="O516" s="10" t="s">
        <v>2116</v>
      </c>
      <c r="P516" s="10" t="s">
        <v>2107</v>
      </c>
      <c r="Q516" s="10" t="s">
        <v>1886</v>
      </c>
      <c r="R516" s="10" t="s">
        <v>2108</v>
      </c>
    </row>
    <row r="517" ht="64" customHeight="1" spans="1:18">
      <c r="A517" s="5">
        <v>512</v>
      </c>
      <c r="B517" s="10" t="s">
        <v>1838</v>
      </c>
      <c r="C517" s="10" t="s">
        <v>2105</v>
      </c>
      <c r="D517" s="10" t="s">
        <v>24</v>
      </c>
      <c r="E517" s="10" t="s">
        <v>25</v>
      </c>
      <c r="F517" s="10" t="s">
        <v>24</v>
      </c>
      <c r="G517" s="10">
        <v>2020</v>
      </c>
      <c r="H517" s="10" t="s">
        <v>27</v>
      </c>
      <c r="I517" s="10" t="s">
        <v>28</v>
      </c>
      <c r="J517" s="10" t="s">
        <v>2117</v>
      </c>
      <c r="K517" s="22">
        <v>130</v>
      </c>
      <c r="L517" s="22">
        <v>30</v>
      </c>
      <c r="M517" s="22">
        <v>100</v>
      </c>
      <c r="N517" s="22"/>
      <c r="O517" s="10" t="s">
        <v>2118</v>
      </c>
      <c r="P517" s="10" t="s">
        <v>2107</v>
      </c>
      <c r="Q517" s="10" t="s">
        <v>1886</v>
      </c>
      <c r="R517" s="10" t="s">
        <v>2108</v>
      </c>
    </row>
    <row r="518" ht="64" customHeight="1" spans="1:18">
      <c r="A518" s="5">
        <v>513</v>
      </c>
      <c r="B518" s="10" t="s">
        <v>1838</v>
      </c>
      <c r="C518" s="10" t="s">
        <v>2119</v>
      </c>
      <c r="D518" s="10" t="s">
        <v>24</v>
      </c>
      <c r="E518" s="10" t="s">
        <v>25</v>
      </c>
      <c r="F518" s="10" t="s">
        <v>26</v>
      </c>
      <c r="G518" s="10">
        <v>2020</v>
      </c>
      <c r="H518" s="10" t="s">
        <v>27</v>
      </c>
      <c r="I518" s="10" t="s">
        <v>28</v>
      </c>
      <c r="J518" s="10" t="s">
        <v>2120</v>
      </c>
      <c r="K518" s="22">
        <v>20</v>
      </c>
      <c r="L518" s="22">
        <v>15</v>
      </c>
      <c r="M518" s="22"/>
      <c r="N518" s="22">
        <v>5</v>
      </c>
      <c r="O518" s="10" t="s">
        <v>2121</v>
      </c>
      <c r="P518" s="10" t="s">
        <v>2122</v>
      </c>
      <c r="Q518" s="10" t="s">
        <v>32</v>
      </c>
      <c r="R518" s="10" t="s">
        <v>2123</v>
      </c>
    </row>
    <row r="519" ht="64" customHeight="1" spans="1:18">
      <c r="A519" s="5">
        <v>514</v>
      </c>
      <c r="B519" s="10" t="s">
        <v>1838</v>
      </c>
      <c r="C519" s="10" t="s">
        <v>2119</v>
      </c>
      <c r="D519" s="10" t="s">
        <v>24</v>
      </c>
      <c r="E519" s="10" t="s">
        <v>25</v>
      </c>
      <c r="F519" s="10" t="s">
        <v>26</v>
      </c>
      <c r="G519" s="10">
        <v>2020</v>
      </c>
      <c r="H519" s="10" t="s">
        <v>27</v>
      </c>
      <c r="I519" s="10" t="s">
        <v>28</v>
      </c>
      <c r="J519" s="10" t="s">
        <v>2124</v>
      </c>
      <c r="K519" s="22">
        <v>25</v>
      </c>
      <c r="L519" s="22">
        <v>20</v>
      </c>
      <c r="M519" s="22"/>
      <c r="N519" s="22">
        <v>5</v>
      </c>
      <c r="O519" s="10" t="s">
        <v>2125</v>
      </c>
      <c r="P519" s="10" t="s">
        <v>2126</v>
      </c>
      <c r="Q519" s="10" t="s">
        <v>32</v>
      </c>
      <c r="R519" s="10" t="s">
        <v>2127</v>
      </c>
    </row>
    <row r="520" ht="64" customHeight="1" spans="1:18">
      <c r="A520" s="5">
        <v>515</v>
      </c>
      <c r="B520" s="10" t="s">
        <v>1838</v>
      </c>
      <c r="C520" s="10" t="s">
        <v>2119</v>
      </c>
      <c r="D520" s="10" t="s">
        <v>24</v>
      </c>
      <c r="E520" s="10" t="s">
        <v>25</v>
      </c>
      <c r="F520" s="10" t="s">
        <v>26</v>
      </c>
      <c r="G520" s="10">
        <v>2020</v>
      </c>
      <c r="H520" s="10" t="s">
        <v>27</v>
      </c>
      <c r="I520" s="10" t="s">
        <v>28</v>
      </c>
      <c r="J520" s="10" t="s">
        <v>2128</v>
      </c>
      <c r="K520" s="22">
        <v>85</v>
      </c>
      <c r="L520" s="22">
        <v>75</v>
      </c>
      <c r="M520" s="22"/>
      <c r="N520" s="22">
        <v>10</v>
      </c>
      <c r="O520" s="10" t="s">
        <v>2129</v>
      </c>
      <c r="P520" s="10" t="s">
        <v>2130</v>
      </c>
      <c r="Q520" s="10" t="s">
        <v>32</v>
      </c>
      <c r="R520" s="10" t="s">
        <v>2131</v>
      </c>
    </row>
    <row r="521" ht="64" customHeight="1" spans="1:18">
      <c r="A521" s="5">
        <v>516</v>
      </c>
      <c r="B521" s="10" t="s">
        <v>1838</v>
      </c>
      <c r="C521" s="10" t="s">
        <v>2119</v>
      </c>
      <c r="D521" s="10" t="s">
        <v>452</v>
      </c>
      <c r="E521" s="10" t="s">
        <v>25</v>
      </c>
      <c r="F521" s="10" t="s">
        <v>320</v>
      </c>
      <c r="G521" s="10">
        <v>2020</v>
      </c>
      <c r="H521" s="10" t="s">
        <v>27</v>
      </c>
      <c r="I521" s="10" t="s">
        <v>28</v>
      </c>
      <c r="J521" s="10" t="s">
        <v>2132</v>
      </c>
      <c r="K521" s="22">
        <v>18</v>
      </c>
      <c r="L521" s="22">
        <v>12</v>
      </c>
      <c r="M521" s="22"/>
      <c r="N521" s="22">
        <v>6</v>
      </c>
      <c r="O521" s="10" t="s">
        <v>2133</v>
      </c>
      <c r="P521" s="10" t="s">
        <v>2134</v>
      </c>
      <c r="Q521" s="10" t="s">
        <v>32</v>
      </c>
      <c r="R521" s="10" t="s">
        <v>2135</v>
      </c>
    </row>
    <row r="522" ht="64" customHeight="1" spans="1:18">
      <c r="A522" s="5">
        <v>517</v>
      </c>
      <c r="B522" s="10" t="s">
        <v>1838</v>
      </c>
      <c r="C522" s="10" t="s">
        <v>2119</v>
      </c>
      <c r="D522" s="10" t="s">
        <v>452</v>
      </c>
      <c r="E522" s="10" t="s">
        <v>25</v>
      </c>
      <c r="F522" s="10" t="s">
        <v>26</v>
      </c>
      <c r="G522" s="10">
        <v>2020</v>
      </c>
      <c r="H522" s="10" t="s">
        <v>27</v>
      </c>
      <c r="I522" s="10" t="s">
        <v>28</v>
      </c>
      <c r="J522" s="10" t="s">
        <v>2136</v>
      </c>
      <c r="K522" s="22">
        <v>10</v>
      </c>
      <c r="L522" s="22">
        <v>5</v>
      </c>
      <c r="M522" s="22"/>
      <c r="N522" s="22">
        <v>5</v>
      </c>
      <c r="O522" s="10" t="s">
        <v>2137</v>
      </c>
      <c r="P522" s="10" t="s">
        <v>2138</v>
      </c>
      <c r="Q522" s="10" t="s">
        <v>32</v>
      </c>
      <c r="R522" s="10" t="s">
        <v>2139</v>
      </c>
    </row>
    <row r="523" ht="64" customHeight="1" spans="1:18">
      <c r="A523" s="5">
        <v>518</v>
      </c>
      <c r="B523" s="10" t="s">
        <v>1838</v>
      </c>
      <c r="C523" s="10" t="s">
        <v>2140</v>
      </c>
      <c r="D523" s="10" t="s">
        <v>2141</v>
      </c>
      <c r="E523" s="10" t="s">
        <v>25</v>
      </c>
      <c r="F523" s="10" t="s">
        <v>26</v>
      </c>
      <c r="G523" s="10">
        <v>2020</v>
      </c>
      <c r="H523" s="10" t="s">
        <v>27</v>
      </c>
      <c r="I523" s="10" t="s">
        <v>28</v>
      </c>
      <c r="J523" s="10" t="s">
        <v>2142</v>
      </c>
      <c r="K523" s="22">
        <f>L523+M523+N523</f>
        <v>3</v>
      </c>
      <c r="L523" s="22">
        <v>3</v>
      </c>
      <c r="M523" s="22"/>
      <c r="N523" s="22"/>
      <c r="O523" s="10" t="s">
        <v>2143</v>
      </c>
      <c r="P523" s="10" t="s">
        <v>2144</v>
      </c>
      <c r="Q523" s="10" t="s">
        <v>32</v>
      </c>
      <c r="R523" s="10" t="s">
        <v>2145</v>
      </c>
    </row>
    <row r="524" ht="64" customHeight="1" spans="1:18">
      <c r="A524" s="5">
        <v>519</v>
      </c>
      <c r="B524" s="10" t="s">
        <v>1838</v>
      </c>
      <c r="C524" s="10" t="s">
        <v>2140</v>
      </c>
      <c r="D524" s="10" t="s">
        <v>1945</v>
      </c>
      <c r="E524" s="10" t="s">
        <v>25</v>
      </c>
      <c r="F524" s="10" t="s">
        <v>26</v>
      </c>
      <c r="G524" s="10">
        <v>2020</v>
      </c>
      <c r="H524" s="10" t="s">
        <v>27</v>
      </c>
      <c r="I524" s="10" t="s">
        <v>28</v>
      </c>
      <c r="J524" s="10" t="s">
        <v>2146</v>
      </c>
      <c r="K524" s="22">
        <v>5.1</v>
      </c>
      <c r="L524" s="22"/>
      <c r="M524" s="22">
        <v>5</v>
      </c>
      <c r="N524" s="22">
        <v>0.1</v>
      </c>
      <c r="O524" s="10" t="s">
        <v>2054</v>
      </c>
      <c r="P524" s="10" t="s">
        <v>2055</v>
      </c>
      <c r="Q524" s="10" t="s">
        <v>32</v>
      </c>
      <c r="R524" s="10" t="s">
        <v>2147</v>
      </c>
    </row>
    <row r="525" ht="64" customHeight="1" spans="1:18">
      <c r="A525" s="5">
        <v>520</v>
      </c>
      <c r="B525" s="10" t="s">
        <v>1838</v>
      </c>
      <c r="C525" s="10" t="s">
        <v>2140</v>
      </c>
      <c r="D525" s="10" t="s">
        <v>452</v>
      </c>
      <c r="E525" s="10" t="s">
        <v>25</v>
      </c>
      <c r="F525" s="10" t="s">
        <v>280</v>
      </c>
      <c r="G525" s="10">
        <v>2020</v>
      </c>
      <c r="H525" s="10" t="s">
        <v>27</v>
      </c>
      <c r="I525" s="10" t="s">
        <v>28</v>
      </c>
      <c r="J525" s="10" t="s">
        <v>2148</v>
      </c>
      <c r="K525" s="22">
        <f>L525+M525+N525</f>
        <v>8</v>
      </c>
      <c r="L525" s="22"/>
      <c r="M525" s="22">
        <v>5</v>
      </c>
      <c r="N525" s="22">
        <v>3</v>
      </c>
      <c r="O525" s="10" t="s">
        <v>1963</v>
      </c>
      <c r="P525" s="10" t="s">
        <v>2058</v>
      </c>
      <c r="Q525" s="10" t="s">
        <v>32</v>
      </c>
      <c r="R525" s="10" t="s">
        <v>2059</v>
      </c>
    </row>
    <row r="526" ht="64" customHeight="1" spans="1:18">
      <c r="A526" s="5">
        <v>521</v>
      </c>
      <c r="B526" s="10" t="s">
        <v>1838</v>
      </c>
      <c r="C526" s="10" t="s">
        <v>2140</v>
      </c>
      <c r="D526" s="10" t="s">
        <v>2065</v>
      </c>
      <c r="E526" s="10" t="s">
        <v>25</v>
      </c>
      <c r="F526" s="10" t="s">
        <v>280</v>
      </c>
      <c r="G526" s="10">
        <v>2020</v>
      </c>
      <c r="H526" s="10" t="s">
        <v>27</v>
      </c>
      <c r="I526" s="10" t="s">
        <v>28</v>
      </c>
      <c r="J526" s="10" t="s">
        <v>2149</v>
      </c>
      <c r="K526" s="22">
        <f>L526+M526+N526</f>
        <v>5</v>
      </c>
      <c r="L526" s="22"/>
      <c r="M526" s="22">
        <v>5</v>
      </c>
      <c r="N526" s="22"/>
      <c r="O526" s="10" t="s">
        <v>2150</v>
      </c>
      <c r="P526" s="10" t="s">
        <v>2151</v>
      </c>
      <c r="Q526" s="10" t="s">
        <v>32</v>
      </c>
      <c r="R526" s="10" t="s">
        <v>2152</v>
      </c>
    </row>
    <row r="527" ht="64" customHeight="1" spans="1:18">
      <c r="A527" s="5">
        <v>522</v>
      </c>
      <c r="B527" s="10" t="s">
        <v>1838</v>
      </c>
      <c r="C527" s="10" t="s">
        <v>2153</v>
      </c>
      <c r="D527" s="10" t="s">
        <v>2154</v>
      </c>
      <c r="E527" s="10" t="s">
        <v>25</v>
      </c>
      <c r="F527" s="10" t="s">
        <v>26</v>
      </c>
      <c r="G527" s="10">
        <v>2020</v>
      </c>
      <c r="H527" s="10" t="s">
        <v>27</v>
      </c>
      <c r="I527" s="10" t="s">
        <v>28</v>
      </c>
      <c r="J527" s="10" t="s">
        <v>2155</v>
      </c>
      <c r="K527" s="22">
        <v>3.5</v>
      </c>
      <c r="L527" s="22">
        <v>2</v>
      </c>
      <c r="M527" s="22"/>
      <c r="N527" s="22">
        <v>1.5</v>
      </c>
      <c r="O527" s="10" t="s">
        <v>2156</v>
      </c>
      <c r="P527" s="10" t="s">
        <v>2157</v>
      </c>
      <c r="Q527" s="10" t="s">
        <v>32</v>
      </c>
      <c r="R527" s="10" t="s">
        <v>2157</v>
      </c>
    </row>
    <row r="528" ht="64" customHeight="1" spans="1:18">
      <c r="A528" s="5">
        <v>523</v>
      </c>
      <c r="B528" s="11" t="s">
        <v>1838</v>
      </c>
      <c r="C528" s="11" t="s">
        <v>1994</v>
      </c>
      <c r="D528" s="11" t="s">
        <v>2158</v>
      </c>
      <c r="E528" s="11" t="s">
        <v>25</v>
      </c>
      <c r="F528" s="11" t="s">
        <v>26</v>
      </c>
      <c r="G528" s="11">
        <v>2020</v>
      </c>
      <c r="H528" s="11" t="s">
        <v>27</v>
      </c>
      <c r="I528" s="11" t="s">
        <v>196</v>
      </c>
      <c r="J528" s="11">
        <v>1.502</v>
      </c>
      <c r="K528" s="23">
        <f t="shared" ref="K528:K535" si="0">SUM(L528:N528)</f>
        <v>60.08</v>
      </c>
      <c r="L528" s="23"/>
      <c r="M528" s="23">
        <f t="shared" ref="M528:M535" si="1">J528*11</f>
        <v>16.522</v>
      </c>
      <c r="N528" s="23">
        <f t="shared" ref="N528:N535" si="2">J528*29</f>
        <v>43.558</v>
      </c>
      <c r="O528" s="11" t="s">
        <v>182</v>
      </c>
      <c r="P528" s="11" t="s">
        <v>197</v>
      </c>
      <c r="Q528" s="11" t="s">
        <v>32</v>
      </c>
      <c r="R528" s="11" t="s">
        <v>198</v>
      </c>
    </row>
    <row r="529" ht="64" customHeight="1" spans="1:18">
      <c r="A529" s="5">
        <v>524</v>
      </c>
      <c r="B529" s="11" t="s">
        <v>1838</v>
      </c>
      <c r="C529" s="11" t="s">
        <v>1978</v>
      </c>
      <c r="D529" s="11" t="s">
        <v>2159</v>
      </c>
      <c r="E529" s="11" t="s">
        <v>25</v>
      </c>
      <c r="F529" s="11" t="s">
        <v>26</v>
      </c>
      <c r="G529" s="11">
        <v>2020</v>
      </c>
      <c r="H529" s="11" t="s">
        <v>27</v>
      </c>
      <c r="I529" s="11" t="s">
        <v>196</v>
      </c>
      <c r="J529" s="11">
        <v>2.905</v>
      </c>
      <c r="K529" s="23">
        <f t="shared" si="0"/>
        <v>116.2</v>
      </c>
      <c r="L529" s="23"/>
      <c r="M529" s="23">
        <f t="shared" si="1"/>
        <v>31.955</v>
      </c>
      <c r="N529" s="23">
        <f t="shared" si="2"/>
        <v>84.245</v>
      </c>
      <c r="O529" s="11" t="s">
        <v>182</v>
      </c>
      <c r="P529" s="11" t="s">
        <v>197</v>
      </c>
      <c r="Q529" s="11" t="s">
        <v>32</v>
      </c>
      <c r="R529" s="11" t="s">
        <v>198</v>
      </c>
    </row>
    <row r="530" ht="64" customHeight="1" spans="1:18">
      <c r="A530" s="5">
        <v>525</v>
      </c>
      <c r="B530" s="11" t="s">
        <v>1838</v>
      </c>
      <c r="C530" s="11" t="s">
        <v>2160</v>
      </c>
      <c r="D530" s="11" t="s">
        <v>2161</v>
      </c>
      <c r="E530" s="11" t="s">
        <v>25</v>
      </c>
      <c r="F530" s="11" t="s">
        <v>26</v>
      </c>
      <c r="G530" s="11">
        <v>2020</v>
      </c>
      <c r="H530" s="11" t="s">
        <v>27</v>
      </c>
      <c r="I530" s="11" t="s">
        <v>196</v>
      </c>
      <c r="J530" s="11">
        <v>0.954</v>
      </c>
      <c r="K530" s="23">
        <f t="shared" si="0"/>
        <v>38.16</v>
      </c>
      <c r="L530" s="23"/>
      <c r="M530" s="23">
        <f t="shared" si="1"/>
        <v>10.494</v>
      </c>
      <c r="N530" s="23">
        <f t="shared" si="2"/>
        <v>27.666</v>
      </c>
      <c r="O530" s="11" t="s">
        <v>182</v>
      </c>
      <c r="P530" s="11" t="s">
        <v>197</v>
      </c>
      <c r="Q530" s="11" t="s">
        <v>32</v>
      </c>
      <c r="R530" s="11" t="s">
        <v>198</v>
      </c>
    </row>
    <row r="531" ht="64" customHeight="1" spans="1:18">
      <c r="A531" s="5">
        <v>526</v>
      </c>
      <c r="B531" s="11" t="s">
        <v>1838</v>
      </c>
      <c r="C531" s="11" t="s">
        <v>1994</v>
      </c>
      <c r="D531" s="11" t="s">
        <v>2162</v>
      </c>
      <c r="E531" s="11" t="s">
        <v>25</v>
      </c>
      <c r="F531" s="11" t="s">
        <v>26</v>
      </c>
      <c r="G531" s="11">
        <v>2020</v>
      </c>
      <c r="H531" s="11" t="s">
        <v>27</v>
      </c>
      <c r="I531" s="11" t="s">
        <v>196</v>
      </c>
      <c r="J531" s="11">
        <v>1.656</v>
      </c>
      <c r="K531" s="23">
        <f t="shared" si="0"/>
        <v>66.24</v>
      </c>
      <c r="L531" s="23"/>
      <c r="M531" s="23">
        <f t="shared" si="1"/>
        <v>18.216</v>
      </c>
      <c r="N531" s="23">
        <f t="shared" si="2"/>
        <v>48.024</v>
      </c>
      <c r="O531" s="11" t="s">
        <v>182</v>
      </c>
      <c r="P531" s="11" t="s">
        <v>197</v>
      </c>
      <c r="Q531" s="11" t="s">
        <v>32</v>
      </c>
      <c r="R531" s="11" t="s">
        <v>198</v>
      </c>
    </row>
    <row r="532" ht="64" customHeight="1" spans="1:18">
      <c r="A532" s="5">
        <v>527</v>
      </c>
      <c r="B532" s="11" t="s">
        <v>1838</v>
      </c>
      <c r="C532" s="11" t="s">
        <v>2163</v>
      </c>
      <c r="D532" s="11" t="s">
        <v>2164</v>
      </c>
      <c r="E532" s="11" t="s">
        <v>25</v>
      </c>
      <c r="F532" s="11" t="s">
        <v>26</v>
      </c>
      <c r="G532" s="11">
        <v>2020</v>
      </c>
      <c r="H532" s="11" t="s">
        <v>27</v>
      </c>
      <c r="I532" s="11" t="s">
        <v>196</v>
      </c>
      <c r="J532" s="11">
        <v>0.965</v>
      </c>
      <c r="K532" s="23">
        <f t="shared" si="0"/>
        <v>38.6</v>
      </c>
      <c r="L532" s="23"/>
      <c r="M532" s="23">
        <f t="shared" si="1"/>
        <v>10.615</v>
      </c>
      <c r="N532" s="23">
        <f t="shared" si="2"/>
        <v>27.985</v>
      </c>
      <c r="O532" s="11" t="s">
        <v>182</v>
      </c>
      <c r="P532" s="11" t="s">
        <v>197</v>
      </c>
      <c r="Q532" s="11" t="s">
        <v>32</v>
      </c>
      <c r="R532" s="11" t="s">
        <v>198</v>
      </c>
    </row>
    <row r="533" ht="64" customHeight="1" spans="1:18">
      <c r="A533" s="5">
        <v>528</v>
      </c>
      <c r="B533" s="11" t="s">
        <v>1838</v>
      </c>
      <c r="C533" s="11" t="s">
        <v>2165</v>
      </c>
      <c r="D533" s="11" t="s">
        <v>2166</v>
      </c>
      <c r="E533" s="11" t="s">
        <v>25</v>
      </c>
      <c r="F533" s="11" t="s">
        <v>26</v>
      </c>
      <c r="G533" s="11">
        <v>2020</v>
      </c>
      <c r="H533" s="11" t="s">
        <v>27</v>
      </c>
      <c r="I533" s="11" t="s">
        <v>196</v>
      </c>
      <c r="J533" s="11">
        <v>1.519</v>
      </c>
      <c r="K533" s="23">
        <f t="shared" si="0"/>
        <v>60.76</v>
      </c>
      <c r="L533" s="23"/>
      <c r="M533" s="23">
        <f t="shared" si="1"/>
        <v>16.709</v>
      </c>
      <c r="N533" s="23">
        <f t="shared" si="2"/>
        <v>44.051</v>
      </c>
      <c r="O533" s="11" t="s">
        <v>182</v>
      </c>
      <c r="P533" s="11" t="s">
        <v>197</v>
      </c>
      <c r="Q533" s="11" t="s">
        <v>32</v>
      </c>
      <c r="R533" s="11" t="s">
        <v>198</v>
      </c>
    </row>
    <row r="534" ht="64" customHeight="1" spans="1:18">
      <c r="A534" s="5">
        <v>529</v>
      </c>
      <c r="B534" s="11" t="s">
        <v>1838</v>
      </c>
      <c r="C534" s="11" t="s">
        <v>2167</v>
      </c>
      <c r="D534" s="11" t="s">
        <v>2168</v>
      </c>
      <c r="E534" s="11" t="s">
        <v>25</v>
      </c>
      <c r="F534" s="11" t="s">
        <v>26</v>
      </c>
      <c r="G534" s="11">
        <v>2020</v>
      </c>
      <c r="H534" s="11" t="s">
        <v>27</v>
      </c>
      <c r="I534" s="11" t="s">
        <v>196</v>
      </c>
      <c r="J534" s="11">
        <v>1.877</v>
      </c>
      <c r="K534" s="23">
        <f t="shared" si="0"/>
        <v>75.08</v>
      </c>
      <c r="L534" s="23"/>
      <c r="M534" s="23">
        <f t="shared" si="1"/>
        <v>20.647</v>
      </c>
      <c r="N534" s="23">
        <f t="shared" si="2"/>
        <v>54.433</v>
      </c>
      <c r="O534" s="11" t="s">
        <v>182</v>
      </c>
      <c r="P534" s="11" t="s">
        <v>197</v>
      </c>
      <c r="Q534" s="11" t="s">
        <v>32</v>
      </c>
      <c r="R534" s="11" t="s">
        <v>198</v>
      </c>
    </row>
    <row r="535" ht="64" customHeight="1" spans="1:18">
      <c r="A535" s="5">
        <v>530</v>
      </c>
      <c r="B535" s="11" t="s">
        <v>1838</v>
      </c>
      <c r="C535" s="11" t="s">
        <v>2092</v>
      </c>
      <c r="D535" s="11" t="s">
        <v>2169</v>
      </c>
      <c r="E535" s="11" t="s">
        <v>25</v>
      </c>
      <c r="F535" s="11" t="s">
        <v>26</v>
      </c>
      <c r="G535" s="11">
        <v>2020</v>
      </c>
      <c r="H535" s="11" t="s">
        <v>27</v>
      </c>
      <c r="I535" s="11" t="s">
        <v>196</v>
      </c>
      <c r="J535" s="11">
        <v>1.579</v>
      </c>
      <c r="K535" s="23">
        <f t="shared" si="0"/>
        <v>63.16</v>
      </c>
      <c r="L535" s="23"/>
      <c r="M535" s="23">
        <f t="shared" si="1"/>
        <v>17.369</v>
      </c>
      <c r="N535" s="23">
        <f t="shared" si="2"/>
        <v>45.791</v>
      </c>
      <c r="O535" s="11" t="s">
        <v>182</v>
      </c>
      <c r="P535" s="11" t="s">
        <v>197</v>
      </c>
      <c r="Q535" s="11" t="s">
        <v>32</v>
      </c>
      <c r="R535" s="11" t="s">
        <v>198</v>
      </c>
    </row>
    <row r="536" ht="64" customHeight="1" spans="1:18">
      <c r="A536" s="5">
        <v>531</v>
      </c>
      <c r="B536" s="11" t="s">
        <v>1838</v>
      </c>
      <c r="C536" s="11" t="s">
        <v>2170</v>
      </c>
      <c r="D536" s="11" t="s">
        <v>2171</v>
      </c>
      <c r="E536" s="11" t="s">
        <v>25</v>
      </c>
      <c r="F536" s="11" t="s">
        <v>280</v>
      </c>
      <c r="G536" s="11">
        <v>2020</v>
      </c>
      <c r="H536" s="11" t="s">
        <v>27</v>
      </c>
      <c r="I536" s="11" t="s">
        <v>281</v>
      </c>
      <c r="J536" s="11" t="s">
        <v>286</v>
      </c>
      <c r="K536" s="23">
        <v>10</v>
      </c>
      <c r="L536" s="23">
        <v>4</v>
      </c>
      <c r="M536" s="23"/>
      <c r="N536" s="23">
        <v>6</v>
      </c>
      <c r="O536" s="11" t="s">
        <v>2172</v>
      </c>
      <c r="P536" s="11" t="s">
        <v>197</v>
      </c>
      <c r="Q536" s="11" t="s">
        <v>32</v>
      </c>
      <c r="R536" s="11" t="s">
        <v>198</v>
      </c>
    </row>
    <row r="537" ht="64" customHeight="1" spans="1:18">
      <c r="A537" s="5">
        <v>532</v>
      </c>
      <c r="B537" s="11" t="s">
        <v>1838</v>
      </c>
      <c r="C537" s="11" t="s">
        <v>2167</v>
      </c>
      <c r="D537" s="11" t="s">
        <v>2173</v>
      </c>
      <c r="E537" s="11" t="s">
        <v>58</v>
      </c>
      <c r="F537" s="11" t="s">
        <v>26</v>
      </c>
      <c r="G537" s="11">
        <v>2020</v>
      </c>
      <c r="H537" s="11" t="s">
        <v>27</v>
      </c>
      <c r="I537" s="11" t="s">
        <v>105</v>
      </c>
      <c r="J537" s="11" t="s">
        <v>2174</v>
      </c>
      <c r="K537" s="23">
        <v>60</v>
      </c>
      <c r="L537" s="23">
        <v>60</v>
      </c>
      <c r="M537" s="23"/>
      <c r="N537" s="23"/>
      <c r="O537" s="11" t="s">
        <v>1697</v>
      </c>
      <c r="P537" s="11" t="s">
        <v>2175</v>
      </c>
      <c r="Q537" s="11" t="s">
        <v>32</v>
      </c>
      <c r="R537" s="11" t="s">
        <v>2176</v>
      </c>
    </row>
    <row r="538" ht="64" customHeight="1" spans="1:18">
      <c r="A538" s="5">
        <v>533</v>
      </c>
      <c r="B538" s="11" t="s">
        <v>1838</v>
      </c>
      <c r="C538" s="11" t="s">
        <v>2177</v>
      </c>
      <c r="D538" s="11" t="s">
        <v>2178</v>
      </c>
      <c r="E538" s="11" t="s">
        <v>58</v>
      </c>
      <c r="F538" s="11" t="s">
        <v>26</v>
      </c>
      <c r="G538" s="11">
        <v>2020</v>
      </c>
      <c r="H538" s="11" t="s">
        <v>27</v>
      </c>
      <c r="I538" s="11" t="s">
        <v>105</v>
      </c>
      <c r="J538" s="11" t="s">
        <v>2179</v>
      </c>
      <c r="K538" s="23">
        <v>40</v>
      </c>
      <c r="L538" s="23">
        <v>40</v>
      </c>
      <c r="M538" s="23"/>
      <c r="N538" s="23"/>
      <c r="O538" s="11" t="s">
        <v>2180</v>
      </c>
      <c r="P538" s="11" t="s">
        <v>2181</v>
      </c>
      <c r="Q538" s="11" t="s">
        <v>32</v>
      </c>
      <c r="R538" s="11" t="s">
        <v>2182</v>
      </c>
    </row>
    <row r="539" ht="64" customHeight="1" spans="1:18">
      <c r="A539" s="5">
        <v>534</v>
      </c>
      <c r="B539" s="11" t="s">
        <v>1838</v>
      </c>
      <c r="C539" s="11" t="s">
        <v>1994</v>
      </c>
      <c r="D539" s="11" t="s">
        <v>2183</v>
      </c>
      <c r="E539" s="11" t="s">
        <v>58</v>
      </c>
      <c r="F539" s="11" t="s">
        <v>26</v>
      </c>
      <c r="G539" s="11">
        <v>2020</v>
      </c>
      <c r="H539" s="11" t="s">
        <v>27</v>
      </c>
      <c r="I539" s="11" t="s">
        <v>105</v>
      </c>
      <c r="J539" s="11" t="s">
        <v>2184</v>
      </c>
      <c r="K539" s="23">
        <v>60</v>
      </c>
      <c r="L539" s="23">
        <v>60</v>
      </c>
      <c r="M539" s="23"/>
      <c r="N539" s="23"/>
      <c r="O539" s="11" t="s">
        <v>2185</v>
      </c>
      <c r="P539" s="11" t="s">
        <v>2186</v>
      </c>
      <c r="Q539" s="11" t="s">
        <v>32</v>
      </c>
      <c r="R539" s="11" t="s">
        <v>2187</v>
      </c>
    </row>
    <row r="540" ht="64" customHeight="1" spans="1:18">
      <c r="A540" s="5">
        <v>535</v>
      </c>
      <c r="B540" s="11" t="s">
        <v>1838</v>
      </c>
      <c r="C540" s="11" t="s">
        <v>1839</v>
      </c>
      <c r="D540" s="11" t="s">
        <v>2188</v>
      </c>
      <c r="E540" s="11" t="s">
        <v>58</v>
      </c>
      <c r="F540" s="11" t="s">
        <v>26</v>
      </c>
      <c r="G540" s="11">
        <v>2020</v>
      </c>
      <c r="H540" s="11" t="s">
        <v>27</v>
      </c>
      <c r="I540" s="11" t="s">
        <v>1029</v>
      </c>
      <c r="J540" s="11" t="s">
        <v>2189</v>
      </c>
      <c r="K540" s="23">
        <v>30</v>
      </c>
      <c r="L540" s="23">
        <v>30</v>
      </c>
      <c r="M540" s="23"/>
      <c r="N540" s="23"/>
      <c r="O540" s="11" t="s">
        <v>2190</v>
      </c>
      <c r="P540" s="11" t="s">
        <v>2181</v>
      </c>
      <c r="Q540" s="11" t="s">
        <v>32</v>
      </c>
      <c r="R540" s="11" t="s">
        <v>2191</v>
      </c>
    </row>
    <row r="541" ht="64" customHeight="1" spans="1:18">
      <c r="A541" s="5">
        <v>536</v>
      </c>
      <c r="B541" s="10" t="s">
        <v>2192</v>
      </c>
      <c r="C541" s="10" t="s">
        <v>2193</v>
      </c>
      <c r="D541" s="10" t="s">
        <v>2194</v>
      </c>
      <c r="E541" s="10" t="s">
        <v>25</v>
      </c>
      <c r="F541" s="10" t="s">
        <v>26</v>
      </c>
      <c r="G541" s="10">
        <v>2020</v>
      </c>
      <c r="H541" s="10" t="s">
        <v>27</v>
      </c>
      <c r="I541" s="10" t="s">
        <v>28</v>
      </c>
      <c r="J541" s="10" t="s">
        <v>2195</v>
      </c>
      <c r="K541" s="22">
        <v>25</v>
      </c>
      <c r="L541" s="22">
        <v>5</v>
      </c>
      <c r="M541" s="22"/>
      <c r="N541" s="22">
        <v>20</v>
      </c>
      <c r="O541" s="10" t="s">
        <v>2196</v>
      </c>
      <c r="P541" s="10" t="s">
        <v>2197</v>
      </c>
      <c r="Q541" s="10" t="s">
        <v>32</v>
      </c>
      <c r="R541" s="10" t="s">
        <v>2198</v>
      </c>
    </row>
    <row r="542" ht="64" customHeight="1" spans="1:18">
      <c r="A542" s="5">
        <v>537</v>
      </c>
      <c r="B542" s="10" t="s">
        <v>2192</v>
      </c>
      <c r="C542" s="10" t="s">
        <v>2199</v>
      </c>
      <c r="D542" s="10" t="s">
        <v>2200</v>
      </c>
      <c r="E542" s="10" t="s">
        <v>25</v>
      </c>
      <c r="F542" s="10" t="s">
        <v>26</v>
      </c>
      <c r="G542" s="10">
        <v>2020</v>
      </c>
      <c r="H542" s="10" t="s">
        <v>27</v>
      </c>
      <c r="I542" s="10" t="s">
        <v>28</v>
      </c>
      <c r="J542" s="10" t="s">
        <v>2201</v>
      </c>
      <c r="K542" s="22">
        <v>45.5</v>
      </c>
      <c r="L542" s="22">
        <v>5</v>
      </c>
      <c r="M542" s="22">
        <v>40.5</v>
      </c>
      <c r="N542" s="22"/>
      <c r="O542" s="10" t="s">
        <v>2202</v>
      </c>
      <c r="P542" s="10" t="s">
        <v>2203</v>
      </c>
      <c r="Q542" s="10" t="s">
        <v>32</v>
      </c>
      <c r="R542" s="10" t="s">
        <v>2204</v>
      </c>
    </row>
    <row r="543" ht="64" customHeight="1" spans="1:18">
      <c r="A543" s="5">
        <v>538</v>
      </c>
      <c r="B543" s="10" t="s">
        <v>2192</v>
      </c>
      <c r="C543" s="10" t="s">
        <v>2199</v>
      </c>
      <c r="D543" s="10" t="s">
        <v>2205</v>
      </c>
      <c r="E543" s="10" t="s">
        <v>25</v>
      </c>
      <c r="F543" s="10" t="s">
        <v>26</v>
      </c>
      <c r="G543" s="10">
        <v>2020</v>
      </c>
      <c r="H543" s="10" t="s">
        <v>27</v>
      </c>
      <c r="I543" s="10" t="s">
        <v>28</v>
      </c>
      <c r="J543" s="10" t="s">
        <v>2206</v>
      </c>
      <c r="K543" s="22">
        <v>70</v>
      </c>
      <c r="L543" s="22">
        <v>5</v>
      </c>
      <c r="M543" s="22">
        <v>65</v>
      </c>
      <c r="N543" s="22"/>
      <c r="O543" s="10" t="s">
        <v>2207</v>
      </c>
      <c r="P543" s="10" t="s">
        <v>2203</v>
      </c>
      <c r="Q543" s="10" t="s">
        <v>32</v>
      </c>
      <c r="R543" s="10" t="s">
        <v>2208</v>
      </c>
    </row>
    <row r="544" ht="64" customHeight="1" spans="1:18">
      <c r="A544" s="5">
        <v>539</v>
      </c>
      <c r="B544" s="10" t="s">
        <v>2192</v>
      </c>
      <c r="C544" s="10" t="s">
        <v>2199</v>
      </c>
      <c r="D544" s="10" t="s">
        <v>2209</v>
      </c>
      <c r="E544" s="10" t="s">
        <v>25</v>
      </c>
      <c r="F544" s="10" t="s">
        <v>26</v>
      </c>
      <c r="G544" s="10">
        <v>2020</v>
      </c>
      <c r="H544" s="10" t="s">
        <v>27</v>
      </c>
      <c r="I544" s="10" t="s">
        <v>28</v>
      </c>
      <c r="J544" s="10" t="s">
        <v>2210</v>
      </c>
      <c r="K544" s="22">
        <v>42</v>
      </c>
      <c r="L544" s="22">
        <v>5</v>
      </c>
      <c r="M544" s="22">
        <v>37</v>
      </c>
      <c r="N544" s="22"/>
      <c r="O544" s="10" t="s">
        <v>2211</v>
      </c>
      <c r="P544" s="10" t="s">
        <v>2203</v>
      </c>
      <c r="Q544" s="10" t="s">
        <v>32</v>
      </c>
      <c r="R544" s="10" t="s">
        <v>2204</v>
      </c>
    </row>
    <row r="545" ht="64" customHeight="1" spans="1:18">
      <c r="A545" s="5">
        <v>540</v>
      </c>
      <c r="B545" s="10" t="s">
        <v>2192</v>
      </c>
      <c r="C545" s="10" t="s">
        <v>2199</v>
      </c>
      <c r="D545" s="10" t="s">
        <v>2212</v>
      </c>
      <c r="E545" s="10" t="s">
        <v>25</v>
      </c>
      <c r="F545" s="10" t="s">
        <v>26</v>
      </c>
      <c r="G545" s="10">
        <v>2020</v>
      </c>
      <c r="H545" s="10" t="s">
        <v>27</v>
      </c>
      <c r="I545" s="10" t="s">
        <v>28</v>
      </c>
      <c r="J545" s="10" t="s">
        <v>2213</v>
      </c>
      <c r="K545" s="22">
        <v>6</v>
      </c>
      <c r="L545" s="22">
        <v>3</v>
      </c>
      <c r="M545" s="22">
        <v>3</v>
      </c>
      <c r="N545" s="22"/>
      <c r="O545" s="10" t="s">
        <v>2214</v>
      </c>
      <c r="P545" s="10" t="s">
        <v>2215</v>
      </c>
      <c r="Q545" s="10" t="s">
        <v>32</v>
      </c>
      <c r="R545" s="10" t="s">
        <v>2216</v>
      </c>
    </row>
    <row r="546" ht="64" customHeight="1" spans="1:18">
      <c r="A546" s="5">
        <v>541</v>
      </c>
      <c r="B546" s="10" t="s">
        <v>2192</v>
      </c>
      <c r="C546" s="10" t="s">
        <v>2199</v>
      </c>
      <c r="D546" s="10" t="s">
        <v>2217</v>
      </c>
      <c r="E546" s="10" t="s">
        <v>25</v>
      </c>
      <c r="F546" s="10" t="s">
        <v>26</v>
      </c>
      <c r="G546" s="10">
        <v>2020</v>
      </c>
      <c r="H546" s="10" t="s">
        <v>27</v>
      </c>
      <c r="I546" s="10" t="s">
        <v>28</v>
      </c>
      <c r="J546" s="10" t="s">
        <v>2218</v>
      </c>
      <c r="K546" s="22">
        <v>6</v>
      </c>
      <c r="L546" s="22">
        <v>3</v>
      </c>
      <c r="M546" s="22">
        <v>3</v>
      </c>
      <c r="N546" s="22"/>
      <c r="O546" s="10" t="s">
        <v>2219</v>
      </c>
      <c r="P546" s="10" t="s">
        <v>2215</v>
      </c>
      <c r="Q546" s="10" t="s">
        <v>32</v>
      </c>
      <c r="R546" s="10" t="s">
        <v>2220</v>
      </c>
    </row>
    <row r="547" ht="64" customHeight="1" spans="1:18">
      <c r="A547" s="5">
        <v>542</v>
      </c>
      <c r="B547" s="10" t="s">
        <v>2192</v>
      </c>
      <c r="C547" s="10" t="s">
        <v>2199</v>
      </c>
      <c r="D547" s="10" t="s">
        <v>2221</v>
      </c>
      <c r="E547" s="10" t="s">
        <v>25</v>
      </c>
      <c r="F547" s="10" t="s">
        <v>26</v>
      </c>
      <c r="G547" s="10">
        <v>2020</v>
      </c>
      <c r="H547" s="10" t="s">
        <v>27</v>
      </c>
      <c r="I547" s="10" t="s">
        <v>28</v>
      </c>
      <c r="J547" s="10" t="s">
        <v>2222</v>
      </c>
      <c r="K547" s="22">
        <v>5</v>
      </c>
      <c r="L547" s="22">
        <v>2</v>
      </c>
      <c r="M547" s="22">
        <v>3</v>
      </c>
      <c r="N547" s="22"/>
      <c r="O547" s="10" t="s">
        <v>2223</v>
      </c>
      <c r="P547" s="10" t="s">
        <v>2215</v>
      </c>
      <c r="Q547" s="10" t="s">
        <v>32</v>
      </c>
      <c r="R547" s="10" t="s">
        <v>2216</v>
      </c>
    </row>
    <row r="548" ht="64" customHeight="1" spans="1:18">
      <c r="A548" s="5">
        <v>543</v>
      </c>
      <c r="B548" s="10" t="s">
        <v>2192</v>
      </c>
      <c r="C548" s="10" t="s">
        <v>2199</v>
      </c>
      <c r="D548" s="10" t="s">
        <v>2224</v>
      </c>
      <c r="E548" s="10" t="s">
        <v>25</v>
      </c>
      <c r="F548" s="10" t="s">
        <v>26</v>
      </c>
      <c r="G548" s="10">
        <v>2020</v>
      </c>
      <c r="H548" s="10" t="s">
        <v>27</v>
      </c>
      <c r="I548" s="10" t="s">
        <v>28</v>
      </c>
      <c r="J548" s="10" t="s">
        <v>2225</v>
      </c>
      <c r="K548" s="22">
        <v>280</v>
      </c>
      <c r="L548" s="22">
        <v>5</v>
      </c>
      <c r="M548" s="22">
        <v>275</v>
      </c>
      <c r="N548" s="22"/>
      <c r="O548" s="10" t="s">
        <v>2226</v>
      </c>
      <c r="P548" s="10" t="s">
        <v>2227</v>
      </c>
      <c r="Q548" s="10" t="s">
        <v>32</v>
      </c>
      <c r="R548" s="10" t="s">
        <v>2228</v>
      </c>
    </row>
    <row r="549" ht="64" customHeight="1" spans="1:18">
      <c r="A549" s="5">
        <v>544</v>
      </c>
      <c r="B549" s="10" t="s">
        <v>2192</v>
      </c>
      <c r="C549" s="10" t="s">
        <v>2229</v>
      </c>
      <c r="D549" s="10" t="s">
        <v>452</v>
      </c>
      <c r="E549" s="10" t="s">
        <v>25</v>
      </c>
      <c r="F549" s="10" t="s">
        <v>26</v>
      </c>
      <c r="G549" s="10">
        <v>2020</v>
      </c>
      <c r="H549" s="10" t="s">
        <v>27</v>
      </c>
      <c r="I549" s="10" t="s">
        <v>28</v>
      </c>
      <c r="J549" s="10" t="s">
        <v>2230</v>
      </c>
      <c r="K549" s="22">
        <v>5</v>
      </c>
      <c r="L549" s="22">
        <v>5</v>
      </c>
      <c r="M549" s="22"/>
      <c r="N549" s="22"/>
      <c r="O549" s="10" t="s">
        <v>2231</v>
      </c>
      <c r="P549" s="10" t="s">
        <v>2215</v>
      </c>
      <c r="Q549" s="10" t="s">
        <v>32</v>
      </c>
      <c r="R549" s="10" t="s">
        <v>2232</v>
      </c>
    </row>
    <row r="550" ht="64" customHeight="1" spans="1:18">
      <c r="A550" s="5">
        <v>545</v>
      </c>
      <c r="B550" s="10" t="s">
        <v>2192</v>
      </c>
      <c r="C550" s="10" t="s">
        <v>2229</v>
      </c>
      <c r="D550" s="10" t="s">
        <v>452</v>
      </c>
      <c r="E550" s="10" t="s">
        <v>25</v>
      </c>
      <c r="F550" s="10" t="s">
        <v>26</v>
      </c>
      <c r="G550" s="10">
        <v>2020</v>
      </c>
      <c r="H550" s="10" t="s">
        <v>27</v>
      </c>
      <c r="I550" s="10" t="s">
        <v>28</v>
      </c>
      <c r="J550" s="10" t="s">
        <v>2233</v>
      </c>
      <c r="K550" s="22">
        <v>8</v>
      </c>
      <c r="L550" s="22">
        <v>5</v>
      </c>
      <c r="M550" s="22"/>
      <c r="N550" s="22">
        <v>3</v>
      </c>
      <c r="O550" s="10" t="s">
        <v>2234</v>
      </c>
      <c r="P550" s="10" t="s">
        <v>2215</v>
      </c>
      <c r="Q550" s="10" t="s">
        <v>32</v>
      </c>
      <c r="R550" s="10" t="s">
        <v>2232</v>
      </c>
    </row>
    <row r="551" ht="64" customHeight="1" spans="1:18">
      <c r="A551" s="5">
        <v>546</v>
      </c>
      <c r="B551" s="10" t="s">
        <v>2192</v>
      </c>
      <c r="C551" s="10" t="s">
        <v>2235</v>
      </c>
      <c r="D551" s="10" t="s">
        <v>24</v>
      </c>
      <c r="E551" s="10" t="s">
        <v>25</v>
      </c>
      <c r="F551" s="10" t="s">
        <v>26</v>
      </c>
      <c r="G551" s="10">
        <v>2020</v>
      </c>
      <c r="H551" s="10" t="s">
        <v>27</v>
      </c>
      <c r="I551" s="10" t="s">
        <v>28</v>
      </c>
      <c r="J551" s="10" t="s">
        <v>2236</v>
      </c>
      <c r="K551" s="22">
        <v>16</v>
      </c>
      <c r="L551" s="22">
        <v>5</v>
      </c>
      <c r="M551" s="22">
        <v>11</v>
      </c>
      <c r="N551" s="22"/>
      <c r="O551" s="10" t="s">
        <v>2237</v>
      </c>
      <c r="P551" s="10" t="s">
        <v>2238</v>
      </c>
      <c r="Q551" s="10" t="s">
        <v>32</v>
      </c>
      <c r="R551" s="10" t="s">
        <v>2239</v>
      </c>
    </row>
    <row r="552" ht="64" customHeight="1" spans="1:18">
      <c r="A552" s="5">
        <v>547</v>
      </c>
      <c r="B552" s="10" t="s">
        <v>2192</v>
      </c>
      <c r="C552" s="10" t="s">
        <v>2235</v>
      </c>
      <c r="D552" s="10" t="s">
        <v>24</v>
      </c>
      <c r="E552" s="10" t="s">
        <v>25</v>
      </c>
      <c r="F552" s="10" t="s">
        <v>26</v>
      </c>
      <c r="G552" s="10">
        <v>2020</v>
      </c>
      <c r="H552" s="10" t="s">
        <v>27</v>
      </c>
      <c r="I552" s="10" t="s">
        <v>28</v>
      </c>
      <c r="J552" s="10" t="s">
        <v>2240</v>
      </c>
      <c r="K552" s="22">
        <v>12</v>
      </c>
      <c r="L552" s="22">
        <v>5</v>
      </c>
      <c r="M552" s="22">
        <v>5</v>
      </c>
      <c r="N552" s="22">
        <v>2</v>
      </c>
      <c r="O552" s="10" t="s">
        <v>1674</v>
      </c>
      <c r="P552" s="10" t="s">
        <v>2241</v>
      </c>
      <c r="Q552" s="10" t="s">
        <v>32</v>
      </c>
      <c r="R552" s="10" t="s">
        <v>2242</v>
      </c>
    </row>
    <row r="553" ht="64" customHeight="1" spans="1:18">
      <c r="A553" s="5">
        <v>548</v>
      </c>
      <c r="B553" s="10" t="s">
        <v>2192</v>
      </c>
      <c r="C553" s="10" t="s">
        <v>2235</v>
      </c>
      <c r="D553" s="10" t="s">
        <v>24</v>
      </c>
      <c r="E553" s="10" t="s">
        <v>25</v>
      </c>
      <c r="F553" s="10" t="s">
        <v>26</v>
      </c>
      <c r="G553" s="10">
        <v>2020</v>
      </c>
      <c r="H553" s="10" t="s">
        <v>27</v>
      </c>
      <c r="I553" s="10" t="s">
        <v>28</v>
      </c>
      <c r="J553" s="10" t="s">
        <v>2243</v>
      </c>
      <c r="K553" s="22">
        <v>8</v>
      </c>
      <c r="L553" s="22">
        <v>3</v>
      </c>
      <c r="M553" s="22">
        <v>5</v>
      </c>
      <c r="N553" s="22"/>
      <c r="O553" s="10" t="s">
        <v>2244</v>
      </c>
      <c r="P553" s="10" t="s">
        <v>2245</v>
      </c>
      <c r="Q553" s="10" t="s">
        <v>32</v>
      </c>
      <c r="R553" s="10" t="s">
        <v>2239</v>
      </c>
    </row>
    <row r="554" ht="64" customHeight="1" spans="1:18">
      <c r="A554" s="5">
        <v>549</v>
      </c>
      <c r="B554" s="10" t="s">
        <v>2192</v>
      </c>
      <c r="C554" s="10" t="s">
        <v>2235</v>
      </c>
      <c r="D554" s="10" t="s">
        <v>24</v>
      </c>
      <c r="E554" s="10" t="s">
        <v>25</v>
      </c>
      <c r="F554" s="10" t="s">
        <v>26</v>
      </c>
      <c r="G554" s="10">
        <v>2020</v>
      </c>
      <c r="H554" s="10" t="s">
        <v>27</v>
      </c>
      <c r="I554" s="10" t="s">
        <v>28</v>
      </c>
      <c r="J554" s="10" t="s">
        <v>2246</v>
      </c>
      <c r="K554" s="22">
        <v>7</v>
      </c>
      <c r="L554" s="22">
        <v>3</v>
      </c>
      <c r="M554" s="22">
        <v>4</v>
      </c>
      <c r="N554" s="22"/>
      <c r="O554" s="10" t="s">
        <v>2247</v>
      </c>
      <c r="P554" s="10" t="s">
        <v>2248</v>
      </c>
      <c r="Q554" s="10" t="s">
        <v>32</v>
      </c>
      <c r="R554" s="10" t="s">
        <v>2249</v>
      </c>
    </row>
    <row r="555" ht="64" customHeight="1" spans="1:18">
      <c r="A555" s="5">
        <v>550</v>
      </c>
      <c r="B555" s="10" t="s">
        <v>2192</v>
      </c>
      <c r="C555" s="10" t="s">
        <v>2235</v>
      </c>
      <c r="D555" s="10" t="s">
        <v>2250</v>
      </c>
      <c r="E555" s="10" t="s">
        <v>25</v>
      </c>
      <c r="F555" s="10" t="s">
        <v>26</v>
      </c>
      <c r="G555" s="10">
        <v>2020</v>
      </c>
      <c r="H555" s="10" t="s">
        <v>27</v>
      </c>
      <c r="I555" s="10" t="s">
        <v>28</v>
      </c>
      <c r="J555" s="10" t="s">
        <v>2251</v>
      </c>
      <c r="K555" s="22">
        <v>5</v>
      </c>
      <c r="L555" s="22">
        <v>5</v>
      </c>
      <c r="M555" s="22"/>
      <c r="N555" s="22"/>
      <c r="O555" s="10" t="s">
        <v>2252</v>
      </c>
      <c r="P555" s="10" t="s">
        <v>2253</v>
      </c>
      <c r="Q555" s="10" t="s">
        <v>32</v>
      </c>
      <c r="R555" s="10" t="s">
        <v>2254</v>
      </c>
    </row>
    <row r="556" ht="64" customHeight="1" spans="1:18">
      <c r="A556" s="5">
        <v>551</v>
      </c>
      <c r="B556" s="10" t="s">
        <v>2192</v>
      </c>
      <c r="C556" s="10" t="s">
        <v>2235</v>
      </c>
      <c r="D556" s="10" t="s">
        <v>2255</v>
      </c>
      <c r="E556" s="10" t="s">
        <v>25</v>
      </c>
      <c r="F556" s="10" t="s">
        <v>26</v>
      </c>
      <c r="G556" s="10">
        <v>2020</v>
      </c>
      <c r="H556" s="10" t="s">
        <v>27</v>
      </c>
      <c r="I556" s="10" t="s">
        <v>28</v>
      </c>
      <c r="J556" s="10" t="s">
        <v>2256</v>
      </c>
      <c r="K556" s="22">
        <v>5</v>
      </c>
      <c r="L556" s="22">
        <v>5</v>
      </c>
      <c r="M556" s="22"/>
      <c r="N556" s="22"/>
      <c r="O556" s="10" t="s">
        <v>2257</v>
      </c>
      <c r="P556" s="10" t="s">
        <v>2258</v>
      </c>
      <c r="Q556" s="10" t="s">
        <v>32</v>
      </c>
      <c r="R556" s="10" t="s">
        <v>2254</v>
      </c>
    </row>
    <row r="557" ht="64" customHeight="1" spans="1:18">
      <c r="A557" s="5">
        <v>552</v>
      </c>
      <c r="B557" s="10" t="s">
        <v>2192</v>
      </c>
      <c r="C557" s="10" t="s">
        <v>2235</v>
      </c>
      <c r="D557" s="10" t="s">
        <v>2255</v>
      </c>
      <c r="E557" s="10" t="s">
        <v>25</v>
      </c>
      <c r="F557" s="10" t="s">
        <v>26</v>
      </c>
      <c r="G557" s="10">
        <v>2020</v>
      </c>
      <c r="H557" s="10" t="s">
        <v>27</v>
      </c>
      <c r="I557" s="10" t="s">
        <v>28</v>
      </c>
      <c r="J557" s="10" t="s">
        <v>2259</v>
      </c>
      <c r="K557" s="22">
        <v>5</v>
      </c>
      <c r="L557" s="22">
        <v>5</v>
      </c>
      <c r="M557" s="22"/>
      <c r="N557" s="22"/>
      <c r="O557" s="10" t="s">
        <v>2260</v>
      </c>
      <c r="P557" s="10" t="s">
        <v>2258</v>
      </c>
      <c r="Q557" s="10" t="s">
        <v>32</v>
      </c>
      <c r="R557" s="10" t="s">
        <v>2261</v>
      </c>
    </row>
    <row r="558" ht="64" customHeight="1" spans="1:18">
      <c r="A558" s="5">
        <v>553</v>
      </c>
      <c r="B558" s="10" t="s">
        <v>2192</v>
      </c>
      <c r="C558" s="10" t="s">
        <v>278</v>
      </c>
      <c r="D558" s="10" t="s">
        <v>770</v>
      </c>
      <c r="E558" s="10" t="s">
        <v>25</v>
      </c>
      <c r="F558" s="10" t="s">
        <v>26</v>
      </c>
      <c r="G558" s="10">
        <v>2020</v>
      </c>
      <c r="H558" s="10" t="s">
        <v>27</v>
      </c>
      <c r="I558" s="10" t="s">
        <v>28</v>
      </c>
      <c r="J558" s="10" t="s">
        <v>2262</v>
      </c>
      <c r="K558" s="22">
        <v>50</v>
      </c>
      <c r="L558" s="22">
        <v>5</v>
      </c>
      <c r="M558" s="22">
        <v>45</v>
      </c>
      <c r="N558" s="22"/>
      <c r="O558" s="10" t="s">
        <v>2263</v>
      </c>
      <c r="P558" s="10" t="s">
        <v>2264</v>
      </c>
      <c r="Q558" s="10" t="s">
        <v>32</v>
      </c>
      <c r="R558" s="10" t="s">
        <v>2265</v>
      </c>
    </row>
    <row r="559" ht="64" customHeight="1" spans="1:18">
      <c r="A559" s="5">
        <v>554</v>
      </c>
      <c r="B559" s="10" t="s">
        <v>2192</v>
      </c>
      <c r="C559" s="10" t="s">
        <v>278</v>
      </c>
      <c r="D559" s="10" t="s">
        <v>2266</v>
      </c>
      <c r="E559" s="10" t="s">
        <v>25</v>
      </c>
      <c r="F559" s="10" t="s">
        <v>26</v>
      </c>
      <c r="G559" s="10">
        <v>2020</v>
      </c>
      <c r="H559" s="10" t="s">
        <v>27</v>
      </c>
      <c r="I559" s="10" t="s">
        <v>28</v>
      </c>
      <c r="J559" s="10" t="s">
        <v>2267</v>
      </c>
      <c r="K559" s="22">
        <v>8</v>
      </c>
      <c r="L559" s="22">
        <v>2</v>
      </c>
      <c r="M559" s="22">
        <v>6</v>
      </c>
      <c r="N559" s="22"/>
      <c r="O559" s="10" t="s">
        <v>2268</v>
      </c>
      <c r="P559" s="10" t="s">
        <v>2269</v>
      </c>
      <c r="Q559" s="10" t="s">
        <v>32</v>
      </c>
      <c r="R559" s="10" t="s">
        <v>2270</v>
      </c>
    </row>
    <row r="560" ht="64" customHeight="1" spans="1:18">
      <c r="A560" s="5">
        <v>555</v>
      </c>
      <c r="B560" s="10" t="s">
        <v>2192</v>
      </c>
      <c r="C560" s="10" t="s">
        <v>2271</v>
      </c>
      <c r="D560" s="10" t="s">
        <v>24</v>
      </c>
      <c r="E560" s="10" t="s">
        <v>25</v>
      </c>
      <c r="F560" s="10" t="s">
        <v>59</v>
      </c>
      <c r="G560" s="10">
        <v>2020</v>
      </c>
      <c r="H560" s="10" t="s">
        <v>27</v>
      </c>
      <c r="I560" s="10" t="s">
        <v>28</v>
      </c>
      <c r="J560" s="10" t="s">
        <v>2272</v>
      </c>
      <c r="K560" s="22">
        <v>10</v>
      </c>
      <c r="L560" s="22">
        <v>5</v>
      </c>
      <c r="M560" s="22"/>
      <c r="N560" s="22">
        <v>5</v>
      </c>
      <c r="O560" s="10" t="s">
        <v>2273</v>
      </c>
      <c r="P560" s="10" t="s">
        <v>2274</v>
      </c>
      <c r="Q560" s="10" t="s">
        <v>32</v>
      </c>
      <c r="R560" s="10" t="s">
        <v>2275</v>
      </c>
    </row>
    <row r="561" ht="64" customHeight="1" spans="1:18">
      <c r="A561" s="5">
        <v>556</v>
      </c>
      <c r="B561" s="10" t="s">
        <v>2192</v>
      </c>
      <c r="C561" s="10" t="s">
        <v>2271</v>
      </c>
      <c r="D561" s="10" t="s">
        <v>24</v>
      </c>
      <c r="E561" s="10" t="s">
        <v>25</v>
      </c>
      <c r="F561" s="10" t="s">
        <v>59</v>
      </c>
      <c r="G561" s="10">
        <v>2020</v>
      </c>
      <c r="H561" s="10" t="s">
        <v>27</v>
      </c>
      <c r="I561" s="10" t="s">
        <v>28</v>
      </c>
      <c r="J561" s="10" t="s">
        <v>2276</v>
      </c>
      <c r="K561" s="22">
        <v>13</v>
      </c>
      <c r="L561" s="22">
        <v>8</v>
      </c>
      <c r="M561" s="22"/>
      <c r="N561" s="22">
        <v>5</v>
      </c>
      <c r="O561" s="10" t="s">
        <v>2277</v>
      </c>
      <c r="P561" s="10" t="s">
        <v>2278</v>
      </c>
      <c r="Q561" s="10" t="s">
        <v>32</v>
      </c>
      <c r="R561" s="10" t="s">
        <v>2279</v>
      </c>
    </row>
    <row r="562" ht="64" customHeight="1" spans="1:18">
      <c r="A562" s="5">
        <v>557</v>
      </c>
      <c r="B562" s="10" t="s">
        <v>2192</v>
      </c>
      <c r="C562" s="10" t="s">
        <v>2271</v>
      </c>
      <c r="D562" s="10" t="s">
        <v>24</v>
      </c>
      <c r="E562" s="10" t="s">
        <v>25</v>
      </c>
      <c r="F562" s="10" t="s">
        <v>59</v>
      </c>
      <c r="G562" s="10">
        <v>2020</v>
      </c>
      <c r="H562" s="10" t="s">
        <v>27</v>
      </c>
      <c r="I562" s="10" t="s">
        <v>28</v>
      </c>
      <c r="J562" s="10" t="s">
        <v>2280</v>
      </c>
      <c r="K562" s="22">
        <v>7</v>
      </c>
      <c r="L562" s="22">
        <v>4</v>
      </c>
      <c r="M562" s="22"/>
      <c r="N562" s="22">
        <v>3</v>
      </c>
      <c r="O562" s="10" t="s">
        <v>2281</v>
      </c>
      <c r="P562" s="10" t="s">
        <v>2282</v>
      </c>
      <c r="Q562" s="10" t="s">
        <v>32</v>
      </c>
      <c r="R562" s="10" t="s">
        <v>2239</v>
      </c>
    </row>
    <row r="563" ht="64" customHeight="1" spans="1:18">
      <c r="A563" s="5">
        <v>558</v>
      </c>
      <c r="B563" s="10" t="s">
        <v>2192</v>
      </c>
      <c r="C563" s="10" t="s">
        <v>2271</v>
      </c>
      <c r="D563" s="10" t="s">
        <v>24</v>
      </c>
      <c r="E563" s="10" t="s">
        <v>25</v>
      </c>
      <c r="F563" s="10" t="s">
        <v>26</v>
      </c>
      <c r="G563" s="10">
        <v>2020</v>
      </c>
      <c r="H563" s="10" t="s">
        <v>27</v>
      </c>
      <c r="I563" s="10" t="s">
        <v>28</v>
      </c>
      <c r="J563" s="10" t="s">
        <v>2283</v>
      </c>
      <c r="K563" s="22">
        <v>19</v>
      </c>
      <c r="L563" s="22">
        <v>8</v>
      </c>
      <c r="M563" s="22"/>
      <c r="N563" s="22">
        <v>11</v>
      </c>
      <c r="O563" s="10" t="s">
        <v>2284</v>
      </c>
      <c r="P563" s="10" t="s">
        <v>2285</v>
      </c>
      <c r="Q563" s="10" t="s">
        <v>32</v>
      </c>
      <c r="R563" s="10" t="s">
        <v>2279</v>
      </c>
    </row>
    <row r="564" ht="64" customHeight="1" spans="1:18">
      <c r="A564" s="5">
        <v>559</v>
      </c>
      <c r="B564" s="10" t="s">
        <v>2192</v>
      </c>
      <c r="C564" s="10" t="s">
        <v>2271</v>
      </c>
      <c r="D564" s="10" t="s">
        <v>24</v>
      </c>
      <c r="E564" s="10" t="s">
        <v>25</v>
      </c>
      <c r="F564" s="10" t="s">
        <v>26</v>
      </c>
      <c r="G564" s="10">
        <v>2020</v>
      </c>
      <c r="H564" s="10" t="s">
        <v>27</v>
      </c>
      <c r="I564" s="10" t="s">
        <v>28</v>
      </c>
      <c r="J564" s="10" t="s">
        <v>2286</v>
      </c>
      <c r="K564" s="22">
        <v>30</v>
      </c>
      <c r="L564" s="22">
        <v>10</v>
      </c>
      <c r="M564" s="22"/>
      <c r="N564" s="22">
        <v>20</v>
      </c>
      <c r="O564" s="10" t="s">
        <v>2284</v>
      </c>
      <c r="P564" s="10" t="s">
        <v>2285</v>
      </c>
      <c r="Q564" s="10" t="s">
        <v>32</v>
      </c>
      <c r="R564" s="10" t="s">
        <v>2279</v>
      </c>
    </row>
    <row r="565" ht="64" customHeight="1" spans="1:18">
      <c r="A565" s="5">
        <v>560</v>
      </c>
      <c r="B565" s="10" t="s">
        <v>2192</v>
      </c>
      <c r="C565" s="10" t="s">
        <v>2271</v>
      </c>
      <c r="D565" s="10" t="s">
        <v>2287</v>
      </c>
      <c r="E565" s="10" t="s">
        <v>25</v>
      </c>
      <c r="F565" s="10" t="s">
        <v>26</v>
      </c>
      <c r="G565" s="10">
        <v>2020</v>
      </c>
      <c r="H565" s="10" t="s">
        <v>27</v>
      </c>
      <c r="I565" s="10" t="s">
        <v>28</v>
      </c>
      <c r="J565" s="10" t="s">
        <v>2288</v>
      </c>
      <c r="K565" s="22">
        <v>35</v>
      </c>
      <c r="L565" s="22">
        <v>10</v>
      </c>
      <c r="M565" s="22"/>
      <c r="N565" s="22">
        <v>25</v>
      </c>
      <c r="O565" s="10" t="s">
        <v>2289</v>
      </c>
      <c r="P565" s="10" t="s">
        <v>2290</v>
      </c>
      <c r="Q565" s="10" t="s">
        <v>32</v>
      </c>
      <c r="R565" s="10" t="s">
        <v>2291</v>
      </c>
    </row>
    <row r="566" ht="64" customHeight="1" spans="1:18">
      <c r="A566" s="5">
        <v>561</v>
      </c>
      <c r="B566" s="10" t="s">
        <v>2192</v>
      </c>
      <c r="C566" s="10" t="s">
        <v>2271</v>
      </c>
      <c r="D566" s="10" t="s">
        <v>2292</v>
      </c>
      <c r="E566" s="10" t="s">
        <v>25</v>
      </c>
      <c r="F566" s="10" t="s">
        <v>26</v>
      </c>
      <c r="G566" s="10">
        <v>2020</v>
      </c>
      <c r="H566" s="10" t="s">
        <v>27</v>
      </c>
      <c r="I566" s="10" t="s">
        <v>28</v>
      </c>
      <c r="J566" s="10" t="s">
        <v>2293</v>
      </c>
      <c r="K566" s="22">
        <v>20</v>
      </c>
      <c r="L566" s="22">
        <v>10</v>
      </c>
      <c r="M566" s="22"/>
      <c r="N566" s="22">
        <v>10</v>
      </c>
      <c r="O566" s="10" t="s">
        <v>2294</v>
      </c>
      <c r="P566" s="10" t="s">
        <v>2295</v>
      </c>
      <c r="Q566" s="10" t="s">
        <v>32</v>
      </c>
      <c r="R566" s="10" t="s">
        <v>2296</v>
      </c>
    </row>
    <row r="567" ht="64" customHeight="1" spans="1:18">
      <c r="A567" s="5">
        <v>562</v>
      </c>
      <c r="B567" s="10" t="s">
        <v>2192</v>
      </c>
      <c r="C567" s="10" t="s">
        <v>2271</v>
      </c>
      <c r="D567" s="10" t="s">
        <v>2292</v>
      </c>
      <c r="E567" s="10" t="s">
        <v>25</v>
      </c>
      <c r="F567" s="10" t="s">
        <v>26</v>
      </c>
      <c r="G567" s="10">
        <v>2020</v>
      </c>
      <c r="H567" s="10" t="s">
        <v>27</v>
      </c>
      <c r="I567" s="10" t="s">
        <v>28</v>
      </c>
      <c r="J567" s="10" t="s">
        <v>2297</v>
      </c>
      <c r="K567" s="22">
        <v>20</v>
      </c>
      <c r="L567" s="22">
        <v>10</v>
      </c>
      <c r="M567" s="22"/>
      <c r="N567" s="22">
        <v>10</v>
      </c>
      <c r="O567" s="10" t="s">
        <v>2298</v>
      </c>
      <c r="P567" s="10" t="s">
        <v>2299</v>
      </c>
      <c r="Q567" s="10" t="s">
        <v>32</v>
      </c>
      <c r="R567" s="10" t="s">
        <v>2254</v>
      </c>
    </row>
    <row r="568" ht="64" customHeight="1" spans="1:18">
      <c r="A568" s="5">
        <v>563</v>
      </c>
      <c r="B568" s="10" t="s">
        <v>2192</v>
      </c>
      <c r="C568" s="10" t="s">
        <v>2271</v>
      </c>
      <c r="D568" s="10" t="s">
        <v>2292</v>
      </c>
      <c r="E568" s="10" t="s">
        <v>25</v>
      </c>
      <c r="F568" s="10" t="s">
        <v>26</v>
      </c>
      <c r="G568" s="10">
        <v>2020</v>
      </c>
      <c r="H568" s="10" t="s">
        <v>27</v>
      </c>
      <c r="I568" s="10" t="s">
        <v>28</v>
      </c>
      <c r="J568" s="10" t="s">
        <v>2300</v>
      </c>
      <c r="K568" s="22">
        <v>25</v>
      </c>
      <c r="L568" s="22">
        <v>10</v>
      </c>
      <c r="M568" s="22"/>
      <c r="N568" s="22">
        <v>15</v>
      </c>
      <c r="O568" s="10" t="s">
        <v>2301</v>
      </c>
      <c r="P568" s="10" t="s">
        <v>2302</v>
      </c>
      <c r="Q568" s="10" t="s">
        <v>32</v>
      </c>
      <c r="R568" s="10" t="s">
        <v>2220</v>
      </c>
    </row>
    <row r="569" ht="64" customHeight="1" spans="1:18">
      <c r="A569" s="5">
        <v>564</v>
      </c>
      <c r="B569" s="10" t="s">
        <v>2192</v>
      </c>
      <c r="C569" s="10" t="s">
        <v>2271</v>
      </c>
      <c r="D569" s="10" t="s">
        <v>24</v>
      </c>
      <c r="E569" s="10" t="s">
        <v>25</v>
      </c>
      <c r="F569" s="10" t="s">
        <v>26</v>
      </c>
      <c r="G569" s="10">
        <v>2020</v>
      </c>
      <c r="H569" s="10" t="s">
        <v>27</v>
      </c>
      <c r="I569" s="10" t="s">
        <v>28</v>
      </c>
      <c r="J569" s="10" t="s">
        <v>2303</v>
      </c>
      <c r="K569" s="22">
        <v>36.4</v>
      </c>
      <c r="L569" s="22">
        <v>15</v>
      </c>
      <c r="M569" s="22"/>
      <c r="N569" s="22">
        <v>21.4</v>
      </c>
      <c r="O569" s="10" t="s">
        <v>2304</v>
      </c>
      <c r="P569" s="10" t="s">
        <v>2305</v>
      </c>
      <c r="Q569" s="10" t="s">
        <v>32</v>
      </c>
      <c r="R569" s="10" t="s">
        <v>2275</v>
      </c>
    </row>
    <row r="570" ht="64" customHeight="1" spans="1:18">
      <c r="A570" s="5">
        <v>565</v>
      </c>
      <c r="B570" s="10" t="s">
        <v>2192</v>
      </c>
      <c r="C570" s="10" t="s">
        <v>2271</v>
      </c>
      <c r="D570" s="10" t="s">
        <v>24</v>
      </c>
      <c r="E570" s="10" t="s">
        <v>25</v>
      </c>
      <c r="F570" s="10" t="s">
        <v>26</v>
      </c>
      <c r="G570" s="10">
        <v>2020</v>
      </c>
      <c r="H570" s="10" t="s">
        <v>27</v>
      </c>
      <c r="I570" s="10" t="s">
        <v>28</v>
      </c>
      <c r="J570" s="10" t="s">
        <v>2306</v>
      </c>
      <c r="K570" s="22">
        <v>22.4</v>
      </c>
      <c r="L570" s="22">
        <v>10</v>
      </c>
      <c r="M570" s="22"/>
      <c r="N570" s="22">
        <v>12.4</v>
      </c>
      <c r="O570" s="10" t="s">
        <v>2307</v>
      </c>
      <c r="P570" s="10" t="s">
        <v>2308</v>
      </c>
      <c r="Q570" s="10" t="s">
        <v>32</v>
      </c>
      <c r="R570" s="10" t="s">
        <v>2242</v>
      </c>
    </row>
    <row r="571" ht="64" customHeight="1" spans="1:18">
      <c r="A571" s="5">
        <v>566</v>
      </c>
      <c r="B571" s="10" t="s">
        <v>2192</v>
      </c>
      <c r="C571" s="10" t="s">
        <v>2271</v>
      </c>
      <c r="D571" s="10" t="s">
        <v>24</v>
      </c>
      <c r="E571" s="10" t="s">
        <v>25</v>
      </c>
      <c r="F571" s="10" t="s">
        <v>26</v>
      </c>
      <c r="G571" s="10">
        <v>2020</v>
      </c>
      <c r="H571" s="10" t="s">
        <v>27</v>
      </c>
      <c r="I571" s="10" t="s">
        <v>28</v>
      </c>
      <c r="J571" s="10" t="s">
        <v>2309</v>
      </c>
      <c r="K571" s="22">
        <v>19.6</v>
      </c>
      <c r="L571" s="22">
        <v>10</v>
      </c>
      <c r="M571" s="22"/>
      <c r="N571" s="22">
        <v>9.6</v>
      </c>
      <c r="O571" s="10" t="s">
        <v>2310</v>
      </c>
      <c r="P571" s="10" t="s">
        <v>2311</v>
      </c>
      <c r="Q571" s="10" t="s">
        <v>32</v>
      </c>
      <c r="R571" s="10" t="s">
        <v>2242</v>
      </c>
    </row>
    <row r="572" ht="64" customHeight="1" spans="1:18">
      <c r="A572" s="5">
        <v>567</v>
      </c>
      <c r="B572" s="10" t="s">
        <v>2192</v>
      </c>
      <c r="C572" s="10" t="s">
        <v>2271</v>
      </c>
      <c r="D572" s="10" t="s">
        <v>24</v>
      </c>
      <c r="E572" s="10" t="s">
        <v>25</v>
      </c>
      <c r="F572" s="10" t="s">
        <v>59</v>
      </c>
      <c r="G572" s="10">
        <v>2020</v>
      </c>
      <c r="H572" s="10" t="s">
        <v>27</v>
      </c>
      <c r="I572" s="10" t="s">
        <v>28</v>
      </c>
      <c r="J572" s="10" t="s">
        <v>2312</v>
      </c>
      <c r="K572" s="22">
        <v>6.4</v>
      </c>
      <c r="L572" s="22">
        <v>3</v>
      </c>
      <c r="M572" s="22"/>
      <c r="N572" s="22">
        <v>3.4</v>
      </c>
      <c r="O572" s="10" t="s">
        <v>2313</v>
      </c>
      <c r="P572" s="10" t="s">
        <v>2314</v>
      </c>
      <c r="Q572" s="10" t="s">
        <v>32</v>
      </c>
      <c r="R572" s="10" t="s">
        <v>2315</v>
      </c>
    </row>
    <row r="573" ht="64" customHeight="1" spans="1:18">
      <c r="A573" s="5">
        <v>568</v>
      </c>
      <c r="B573" s="10" t="s">
        <v>2192</v>
      </c>
      <c r="C573" s="10" t="s">
        <v>2235</v>
      </c>
      <c r="D573" s="10" t="s">
        <v>2316</v>
      </c>
      <c r="E573" s="10" t="s">
        <v>25</v>
      </c>
      <c r="F573" s="10" t="s">
        <v>26</v>
      </c>
      <c r="G573" s="10">
        <v>2020</v>
      </c>
      <c r="H573" s="10" t="s">
        <v>27</v>
      </c>
      <c r="I573" s="10" t="s">
        <v>28</v>
      </c>
      <c r="J573" s="10" t="s">
        <v>2236</v>
      </c>
      <c r="K573" s="22">
        <v>16</v>
      </c>
      <c r="L573" s="22">
        <v>5</v>
      </c>
      <c r="M573" s="22">
        <v>11</v>
      </c>
      <c r="N573" s="22"/>
      <c r="O573" s="10" t="s">
        <v>2237</v>
      </c>
      <c r="P573" s="10" t="s">
        <v>2238</v>
      </c>
      <c r="Q573" s="10" t="s">
        <v>32</v>
      </c>
      <c r="R573" s="10" t="s">
        <v>2239</v>
      </c>
    </row>
    <row r="574" ht="64" customHeight="1" spans="1:18">
      <c r="A574" s="5">
        <v>569</v>
      </c>
      <c r="B574" s="10" t="s">
        <v>2192</v>
      </c>
      <c r="C574" s="10" t="s">
        <v>2271</v>
      </c>
      <c r="D574" s="10" t="s">
        <v>2317</v>
      </c>
      <c r="E574" s="10" t="s">
        <v>25</v>
      </c>
      <c r="F574" s="10" t="s">
        <v>26</v>
      </c>
      <c r="G574" s="10">
        <v>2020</v>
      </c>
      <c r="H574" s="10" t="s">
        <v>27</v>
      </c>
      <c r="I574" s="10" t="s">
        <v>28</v>
      </c>
      <c r="J574" s="10" t="s">
        <v>2318</v>
      </c>
      <c r="K574" s="22">
        <v>2</v>
      </c>
      <c r="L574" s="22">
        <v>2</v>
      </c>
      <c r="M574" s="22"/>
      <c r="N574" s="22"/>
      <c r="O574" s="10" t="s">
        <v>2313</v>
      </c>
      <c r="P574" s="10" t="s">
        <v>2319</v>
      </c>
      <c r="Q574" s="10" t="s">
        <v>32</v>
      </c>
      <c r="R574" s="10" t="s">
        <v>2315</v>
      </c>
    </row>
    <row r="575" ht="64" customHeight="1" spans="1:18">
      <c r="A575" s="5">
        <v>570</v>
      </c>
      <c r="B575" s="10" t="s">
        <v>2192</v>
      </c>
      <c r="C575" s="10" t="s">
        <v>2320</v>
      </c>
      <c r="D575" s="10" t="s">
        <v>2321</v>
      </c>
      <c r="E575" s="10" t="s">
        <v>25</v>
      </c>
      <c r="F575" s="10" t="s">
        <v>26</v>
      </c>
      <c r="G575" s="10">
        <v>2020</v>
      </c>
      <c r="H575" s="10" t="s">
        <v>27</v>
      </c>
      <c r="I575" s="10" t="s">
        <v>28</v>
      </c>
      <c r="J575" s="10" t="s">
        <v>2322</v>
      </c>
      <c r="K575" s="22">
        <v>5</v>
      </c>
      <c r="L575" s="22">
        <v>2</v>
      </c>
      <c r="M575" s="22">
        <v>2</v>
      </c>
      <c r="N575" s="22">
        <v>1</v>
      </c>
      <c r="O575" s="10" t="s">
        <v>2323</v>
      </c>
      <c r="P575" s="10" t="s">
        <v>2324</v>
      </c>
      <c r="Q575" s="10" t="s">
        <v>32</v>
      </c>
      <c r="R575" s="10" t="s">
        <v>2242</v>
      </c>
    </row>
    <row r="576" ht="64" customHeight="1" spans="1:18">
      <c r="A576" s="5">
        <v>571</v>
      </c>
      <c r="B576" s="10" t="s">
        <v>2192</v>
      </c>
      <c r="C576" s="10" t="s">
        <v>2199</v>
      </c>
      <c r="D576" s="11" t="s">
        <v>2325</v>
      </c>
      <c r="E576" s="11" t="s">
        <v>58</v>
      </c>
      <c r="F576" s="11" t="s">
        <v>59</v>
      </c>
      <c r="G576" s="11">
        <v>2020</v>
      </c>
      <c r="H576" s="11" t="s">
        <v>27</v>
      </c>
      <c r="I576" s="11" t="s">
        <v>105</v>
      </c>
      <c r="J576" s="11" t="s">
        <v>2326</v>
      </c>
      <c r="K576" s="23">
        <v>125</v>
      </c>
      <c r="L576" s="23">
        <v>50</v>
      </c>
      <c r="M576" s="23">
        <v>50</v>
      </c>
      <c r="N576" s="23">
        <v>25</v>
      </c>
      <c r="O576" s="11" t="s">
        <v>2327</v>
      </c>
      <c r="P576" s="11" t="s">
        <v>1081</v>
      </c>
      <c r="Q576" s="11" t="s">
        <v>1050</v>
      </c>
      <c r="R576" s="11" t="s">
        <v>2328</v>
      </c>
    </row>
    <row r="577" ht="64" customHeight="1" spans="1:18">
      <c r="A577" s="5">
        <v>572</v>
      </c>
      <c r="B577" s="10" t="s">
        <v>2192</v>
      </c>
      <c r="C577" s="11" t="s">
        <v>2271</v>
      </c>
      <c r="D577" s="11" t="s">
        <v>2329</v>
      </c>
      <c r="E577" s="11" t="s">
        <v>58</v>
      </c>
      <c r="F577" s="11" t="s">
        <v>59</v>
      </c>
      <c r="G577" s="11">
        <v>2020</v>
      </c>
      <c r="H577" s="11" t="s">
        <v>27</v>
      </c>
      <c r="I577" s="11" t="s">
        <v>105</v>
      </c>
      <c r="J577" s="11" t="s">
        <v>2330</v>
      </c>
      <c r="K577" s="23">
        <v>60</v>
      </c>
      <c r="L577" s="23">
        <v>20</v>
      </c>
      <c r="M577" s="23">
        <v>20</v>
      </c>
      <c r="N577" s="23">
        <v>20</v>
      </c>
      <c r="O577" s="11" t="s">
        <v>2331</v>
      </c>
      <c r="P577" s="11" t="s">
        <v>1081</v>
      </c>
      <c r="Q577" s="11" t="s">
        <v>1050</v>
      </c>
      <c r="R577" s="11" t="s">
        <v>2332</v>
      </c>
    </row>
    <row r="578" ht="64" customHeight="1" spans="1:18">
      <c r="A578" s="5">
        <v>573</v>
      </c>
      <c r="B578" s="25" t="s">
        <v>2192</v>
      </c>
      <c r="C578" s="25" t="s">
        <v>2333</v>
      </c>
      <c r="D578" s="25" t="s">
        <v>2334</v>
      </c>
      <c r="E578" s="25" t="s">
        <v>2335</v>
      </c>
      <c r="F578" s="25" t="s">
        <v>26</v>
      </c>
      <c r="G578" s="25">
        <v>2020</v>
      </c>
      <c r="H578" s="25" t="s">
        <v>27</v>
      </c>
      <c r="I578" s="25" t="s">
        <v>2336</v>
      </c>
      <c r="J578" s="25" t="s">
        <v>2337</v>
      </c>
      <c r="K578" s="26">
        <v>10</v>
      </c>
      <c r="L578" s="26">
        <v>5</v>
      </c>
      <c r="M578" s="26">
        <v>5</v>
      </c>
      <c r="N578" s="26"/>
      <c r="O578" s="25" t="s">
        <v>2338</v>
      </c>
      <c r="P578" s="25" t="s">
        <v>2203</v>
      </c>
      <c r="Q578" s="25" t="s">
        <v>32</v>
      </c>
      <c r="R578" s="25" t="s">
        <v>2339</v>
      </c>
    </row>
    <row r="579" ht="64" customHeight="1" spans="1:18">
      <c r="A579" s="5">
        <v>574</v>
      </c>
      <c r="B579" s="25" t="s">
        <v>2192</v>
      </c>
      <c r="C579" s="25" t="s">
        <v>2340</v>
      </c>
      <c r="D579" s="25" t="s">
        <v>819</v>
      </c>
      <c r="E579" s="25" t="s">
        <v>2335</v>
      </c>
      <c r="F579" s="25" t="s">
        <v>26</v>
      </c>
      <c r="G579" s="25">
        <v>2020</v>
      </c>
      <c r="H579" s="25" t="s">
        <v>27</v>
      </c>
      <c r="I579" s="25" t="s">
        <v>60</v>
      </c>
      <c r="J579" s="25" t="s">
        <v>2341</v>
      </c>
      <c r="K579" s="26">
        <v>10</v>
      </c>
      <c r="L579" s="26">
        <v>5</v>
      </c>
      <c r="M579" s="26">
        <v>1.8</v>
      </c>
      <c r="N579" s="26">
        <v>3.2</v>
      </c>
      <c r="O579" s="25" t="s">
        <v>2342</v>
      </c>
      <c r="P579" s="25" t="s">
        <v>2343</v>
      </c>
      <c r="Q579" s="25" t="s">
        <v>32</v>
      </c>
      <c r="R579" s="25" t="s">
        <v>2254</v>
      </c>
    </row>
    <row r="580" ht="64" customHeight="1" spans="1:18">
      <c r="A580" s="5">
        <v>575</v>
      </c>
      <c r="B580" s="10" t="s">
        <v>2344</v>
      </c>
      <c r="C580" s="10" t="s">
        <v>2345</v>
      </c>
      <c r="D580" s="10" t="s">
        <v>2346</v>
      </c>
      <c r="E580" s="10" t="s">
        <v>25</v>
      </c>
      <c r="F580" s="10" t="s">
        <v>2347</v>
      </c>
      <c r="G580" s="10">
        <v>2020</v>
      </c>
      <c r="H580" s="10" t="s">
        <v>27</v>
      </c>
      <c r="I580" s="10" t="s">
        <v>28</v>
      </c>
      <c r="J580" s="10" t="s">
        <v>2348</v>
      </c>
      <c r="K580" s="22">
        <v>60</v>
      </c>
      <c r="L580" s="22">
        <v>35</v>
      </c>
      <c r="M580" s="22">
        <v>20</v>
      </c>
      <c r="N580" s="22">
        <v>5</v>
      </c>
      <c r="O580" s="10" t="s">
        <v>2349</v>
      </c>
      <c r="P580" s="10" t="s">
        <v>2350</v>
      </c>
      <c r="Q580" s="10" t="s">
        <v>32</v>
      </c>
      <c r="R580" s="10" t="s">
        <v>2351</v>
      </c>
    </row>
    <row r="581" ht="64" customHeight="1" spans="1:18">
      <c r="A581" s="5">
        <v>576</v>
      </c>
      <c r="B581" s="10" t="s">
        <v>2344</v>
      </c>
      <c r="C581" s="10" t="s">
        <v>2345</v>
      </c>
      <c r="D581" s="10" t="s">
        <v>24</v>
      </c>
      <c r="E581" s="10" t="s">
        <v>25</v>
      </c>
      <c r="F581" s="10" t="s">
        <v>26</v>
      </c>
      <c r="G581" s="10">
        <v>2020</v>
      </c>
      <c r="H581" s="10" t="s">
        <v>27</v>
      </c>
      <c r="I581" s="10" t="s">
        <v>28</v>
      </c>
      <c r="J581" s="10" t="s">
        <v>2352</v>
      </c>
      <c r="K581" s="22">
        <v>80</v>
      </c>
      <c r="L581" s="22">
        <v>50</v>
      </c>
      <c r="M581" s="22">
        <v>20</v>
      </c>
      <c r="N581" s="22">
        <v>10</v>
      </c>
      <c r="O581" s="10" t="s">
        <v>1606</v>
      </c>
      <c r="P581" s="10" t="s">
        <v>2353</v>
      </c>
      <c r="Q581" s="10" t="s">
        <v>32</v>
      </c>
      <c r="R581" s="10" t="s">
        <v>2354</v>
      </c>
    </row>
    <row r="582" ht="64" customHeight="1" spans="1:18">
      <c r="A582" s="5">
        <v>577</v>
      </c>
      <c r="B582" s="10" t="s">
        <v>2344</v>
      </c>
      <c r="C582" s="10" t="s">
        <v>2345</v>
      </c>
      <c r="D582" s="10" t="s">
        <v>1945</v>
      </c>
      <c r="E582" s="10" t="s">
        <v>25</v>
      </c>
      <c r="F582" s="10" t="s">
        <v>26</v>
      </c>
      <c r="G582" s="10">
        <v>2020</v>
      </c>
      <c r="H582" s="10" t="s">
        <v>27</v>
      </c>
      <c r="I582" s="10" t="s">
        <v>28</v>
      </c>
      <c r="J582" s="10" t="s">
        <v>2355</v>
      </c>
      <c r="K582" s="22">
        <v>65</v>
      </c>
      <c r="L582" s="22">
        <v>60</v>
      </c>
      <c r="M582" s="22"/>
      <c r="N582" s="22">
        <v>5</v>
      </c>
      <c r="O582" s="10" t="s">
        <v>2356</v>
      </c>
      <c r="P582" s="10" t="s">
        <v>2357</v>
      </c>
      <c r="Q582" s="10" t="s">
        <v>32</v>
      </c>
      <c r="R582" s="10" t="s">
        <v>2358</v>
      </c>
    </row>
    <row r="583" ht="64" customHeight="1" spans="1:18">
      <c r="A583" s="5">
        <v>578</v>
      </c>
      <c r="B583" s="10" t="s">
        <v>2344</v>
      </c>
      <c r="C583" s="10" t="s">
        <v>2359</v>
      </c>
      <c r="D583" s="10" t="s">
        <v>2360</v>
      </c>
      <c r="E583" s="10" t="s">
        <v>25</v>
      </c>
      <c r="F583" s="10" t="s">
        <v>364</v>
      </c>
      <c r="G583" s="10">
        <v>2020</v>
      </c>
      <c r="H583" s="10" t="s">
        <v>27</v>
      </c>
      <c r="I583" s="10" t="s">
        <v>28</v>
      </c>
      <c r="J583" s="10" t="s">
        <v>2361</v>
      </c>
      <c r="K583" s="22">
        <v>70</v>
      </c>
      <c r="L583" s="22"/>
      <c r="M583" s="22">
        <v>70</v>
      </c>
      <c r="N583" s="22"/>
      <c r="O583" s="10" t="s">
        <v>2362</v>
      </c>
      <c r="P583" s="10" t="s">
        <v>2363</v>
      </c>
      <c r="Q583" s="10" t="s">
        <v>32</v>
      </c>
      <c r="R583" s="10" t="s">
        <v>2364</v>
      </c>
    </row>
    <row r="584" ht="64" customHeight="1" spans="1:18">
      <c r="A584" s="5">
        <v>579</v>
      </c>
      <c r="B584" s="10" t="s">
        <v>2344</v>
      </c>
      <c r="C584" s="10" t="s">
        <v>2359</v>
      </c>
      <c r="D584" s="10" t="s">
        <v>1424</v>
      </c>
      <c r="E584" s="10" t="s">
        <v>25</v>
      </c>
      <c r="F584" s="10" t="s">
        <v>26</v>
      </c>
      <c r="G584" s="10">
        <v>2020</v>
      </c>
      <c r="H584" s="10" t="s">
        <v>27</v>
      </c>
      <c r="I584" s="10" t="s">
        <v>28</v>
      </c>
      <c r="J584" s="10" t="s">
        <v>2365</v>
      </c>
      <c r="K584" s="22">
        <v>60</v>
      </c>
      <c r="L584" s="22"/>
      <c r="M584" s="22">
        <v>60</v>
      </c>
      <c r="N584" s="22"/>
      <c r="O584" s="10" t="s">
        <v>2366</v>
      </c>
      <c r="P584" s="10" t="s">
        <v>2367</v>
      </c>
      <c r="Q584" s="10" t="s">
        <v>32</v>
      </c>
      <c r="R584" s="10" t="s">
        <v>2368</v>
      </c>
    </row>
    <row r="585" ht="64" customHeight="1" spans="1:18">
      <c r="A585" s="5">
        <v>580</v>
      </c>
      <c r="B585" s="10" t="s">
        <v>2344</v>
      </c>
      <c r="C585" s="10" t="s">
        <v>2359</v>
      </c>
      <c r="D585" s="10" t="s">
        <v>2369</v>
      </c>
      <c r="E585" s="10" t="s">
        <v>25</v>
      </c>
      <c r="F585" s="10" t="s">
        <v>26</v>
      </c>
      <c r="G585" s="10" t="s">
        <v>1042</v>
      </c>
      <c r="H585" s="10" t="s">
        <v>27</v>
      </c>
      <c r="I585" s="10" t="s">
        <v>28</v>
      </c>
      <c r="J585" s="10" t="s">
        <v>2370</v>
      </c>
      <c r="K585" s="22">
        <v>8</v>
      </c>
      <c r="L585" s="22"/>
      <c r="M585" s="22">
        <v>8</v>
      </c>
      <c r="N585" s="22"/>
      <c r="O585" s="10" t="s">
        <v>2371</v>
      </c>
      <c r="P585" s="10" t="s">
        <v>2367</v>
      </c>
      <c r="Q585" s="10" t="s">
        <v>32</v>
      </c>
      <c r="R585" s="10" t="s">
        <v>2372</v>
      </c>
    </row>
    <row r="586" ht="64" customHeight="1" spans="1:18">
      <c r="A586" s="5">
        <v>581</v>
      </c>
      <c r="B586" s="10" t="s">
        <v>2344</v>
      </c>
      <c r="C586" s="10" t="s">
        <v>2359</v>
      </c>
      <c r="D586" s="10" t="s">
        <v>2373</v>
      </c>
      <c r="E586" s="10" t="s">
        <v>25</v>
      </c>
      <c r="F586" s="10" t="s">
        <v>26</v>
      </c>
      <c r="G586" s="10" t="s">
        <v>1042</v>
      </c>
      <c r="H586" s="10" t="s">
        <v>27</v>
      </c>
      <c r="I586" s="10" t="s">
        <v>28</v>
      </c>
      <c r="J586" s="10" t="s">
        <v>2374</v>
      </c>
      <c r="K586" s="22">
        <v>20</v>
      </c>
      <c r="L586" s="22"/>
      <c r="M586" s="22">
        <v>20</v>
      </c>
      <c r="N586" s="22"/>
      <c r="O586" s="10" t="s">
        <v>2362</v>
      </c>
      <c r="P586" s="10" t="s">
        <v>2367</v>
      </c>
      <c r="Q586" s="10" t="s">
        <v>1559</v>
      </c>
      <c r="R586" s="10" t="s">
        <v>2375</v>
      </c>
    </row>
    <row r="587" ht="64" customHeight="1" spans="1:18">
      <c r="A587" s="5">
        <v>582</v>
      </c>
      <c r="B587" s="10" t="s">
        <v>2344</v>
      </c>
      <c r="C587" s="10" t="s">
        <v>2376</v>
      </c>
      <c r="D587" s="10" t="s">
        <v>2377</v>
      </c>
      <c r="E587" s="10" t="s">
        <v>25</v>
      </c>
      <c r="F587" s="10" t="s">
        <v>26</v>
      </c>
      <c r="G587" s="10">
        <v>2020</v>
      </c>
      <c r="H587" s="10" t="s">
        <v>27</v>
      </c>
      <c r="I587" s="10" t="s">
        <v>28</v>
      </c>
      <c r="J587" s="10" t="s">
        <v>2378</v>
      </c>
      <c r="K587" s="22">
        <v>12</v>
      </c>
      <c r="L587" s="22">
        <v>12</v>
      </c>
      <c r="M587" s="22"/>
      <c r="N587" s="22"/>
      <c r="O587" s="10" t="s">
        <v>2379</v>
      </c>
      <c r="P587" s="10" t="s">
        <v>2380</v>
      </c>
      <c r="Q587" s="10" t="s">
        <v>32</v>
      </c>
      <c r="R587" s="10" t="s">
        <v>2381</v>
      </c>
    </row>
    <row r="588" ht="64" customHeight="1" spans="1:18">
      <c r="A588" s="5">
        <v>583</v>
      </c>
      <c r="B588" s="10" t="s">
        <v>2344</v>
      </c>
      <c r="C588" s="10" t="s">
        <v>2382</v>
      </c>
      <c r="D588" s="10" t="s">
        <v>2383</v>
      </c>
      <c r="E588" s="10" t="s">
        <v>25</v>
      </c>
      <c r="F588" s="10" t="s">
        <v>364</v>
      </c>
      <c r="G588" s="10">
        <v>2020</v>
      </c>
      <c r="H588" s="10" t="s">
        <v>27</v>
      </c>
      <c r="I588" s="10" t="s">
        <v>28</v>
      </c>
      <c r="J588" s="10" t="s">
        <v>2384</v>
      </c>
      <c r="K588" s="22">
        <v>30</v>
      </c>
      <c r="L588" s="22">
        <v>5</v>
      </c>
      <c r="M588" s="22"/>
      <c r="N588" s="22">
        <v>25</v>
      </c>
      <c r="O588" s="10" t="s">
        <v>2385</v>
      </c>
      <c r="P588" s="10" t="s">
        <v>2386</v>
      </c>
      <c r="Q588" s="10" t="s">
        <v>32</v>
      </c>
      <c r="R588" s="10" t="s">
        <v>2387</v>
      </c>
    </row>
    <row r="589" ht="64" customHeight="1" spans="1:18">
      <c r="A589" s="5">
        <v>584</v>
      </c>
      <c r="B589" s="10" t="s">
        <v>2344</v>
      </c>
      <c r="C589" s="10" t="s">
        <v>2388</v>
      </c>
      <c r="D589" s="10" t="s">
        <v>24</v>
      </c>
      <c r="E589" s="10" t="s">
        <v>25</v>
      </c>
      <c r="F589" s="10" t="s">
        <v>1574</v>
      </c>
      <c r="G589" s="10">
        <v>2020</v>
      </c>
      <c r="H589" s="10" t="s">
        <v>27</v>
      </c>
      <c r="I589" s="10" t="s">
        <v>28</v>
      </c>
      <c r="J589" s="10" t="s">
        <v>2389</v>
      </c>
      <c r="K589" s="22">
        <v>39.2</v>
      </c>
      <c r="L589" s="22">
        <v>30</v>
      </c>
      <c r="M589" s="22">
        <v>9.2</v>
      </c>
      <c r="N589" s="22"/>
      <c r="O589" s="10" t="s">
        <v>2390</v>
      </c>
      <c r="P589" s="10" t="s">
        <v>2391</v>
      </c>
      <c r="Q589" s="10" t="s">
        <v>32</v>
      </c>
      <c r="R589" s="10" t="s">
        <v>2392</v>
      </c>
    </row>
    <row r="590" ht="64" customHeight="1" spans="1:18">
      <c r="A590" s="5">
        <v>585</v>
      </c>
      <c r="B590" s="10" t="s">
        <v>2344</v>
      </c>
      <c r="C590" s="10" t="s">
        <v>2388</v>
      </c>
      <c r="D590" s="10" t="s">
        <v>452</v>
      </c>
      <c r="E590" s="10" t="s">
        <v>25</v>
      </c>
      <c r="F590" s="10" t="s">
        <v>320</v>
      </c>
      <c r="G590" s="10">
        <v>2020</v>
      </c>
      <c r="H590" s="10" t="s">
        <v>27</v>
      </c>
      <c r="I590" s="10" t="s">
        <v>28</v>
      </c>
      <c r="J590" s="10" t="s">
        <v>2393</v>
      </c>
      <c r="K590" s="22">
        <v>80</v>
      </c>
      <c r="L590" s="22">
        <v>70</v>
      </c>
      <c r="M590" s="22">
        <v>10</v>
      </c>
      <c r="N590" s="22"/>
      <c r="O590" s="10" t="s">
        <v>2394</v>
      </c>
      <c r="P590" s="10" t="s">
        <v>2395</v>
      </c>
      <c r="Q590" s="10" t="s">
        <v>32</v>
      </c>
      <c r="R590" s="10" t="s">
        <v>2396</v>
      </c>
    </row>
    <row r="591" ht="64" customHeight="1" spans="1:18">
      <c r="A591" s="5">
        <v>586</v>
      </c>
      <c r="B591" s="10" t="s">
        <v>2344</v>
      </c>
      <c r="C591" s="10" t="s">
        <v>2388</v>
      </c>
      <c r="D591" s="10" t="s">
        <v>2397</v>
      </c>
      <c r="E591" s="10" t="s">
        <v>25</v>
      </c>
      <c r="F591" s="10" t="s">
        <v>26</v>
      </c>
      <c r="G591" s="10">
        <v>2020</v>
      </c>
      <c r="H591" s="10" t="s">
        <v>27</v>
      </c>
      <c r="I591" s="10" t="s">
        <v>28</v>
      </c>
      <c r="J591" s="10" t="s">
        <v>2398</v>
      </c>
      <c r="K591" s="22">
        <v>100</v>
      </c>
      <c r="L591" s="22">
        <v>100</v>
      </c>
      <c r="M591" s="22"/>
      <c r="N591" s="22"/>
      <c r="O591" s="10" t="s">
        <v>2399</v>
      </c>
      <c r="P591" s="10" t="s">
        <v>2400</v>
      </c>
      <c r="Q591" s="10" t="s">
        <v>32</v>
      </c>
      <c r="R591" s="10" t="s">
        <v>2401</v>
      </c>
    </row>
    <row r="592" ht="64" customHeight="1" spans="1:18">
      <c r="A592" s="5">
        <v>587</v>
      </c>
      <c r="B592" s="10" t="s">
        <v>2344</v>
      </c>
      <c r="C592" s="10" t="s">
        <v>2402</v>
      </c>
      <c r="D592" s="10" t="s">
        <v>2403</v>
      </c>
      <c r="E592" s="10" t="s">
        <v>25</v>
      </c>
      <c r="F592" s="10" t="s">
        <v>280</v>
      </c>
      <c r="G592" s="10">
        <v>2020</v>
      </c>
      <c r="H592" s="10" t="s">
        <v>27</v>
      </c>
      <c r="I592" s="10" t="s">
        <v>28</v>
      </c>
      <c r="J592" s="10" t="s">
        <v>2404</v>
      </c>
      <c r="K592" s="22">
        <v>20</v>
      </c>
      <c r="L592" s="22">
        <v>20</v>
      </c>
      <c r="M592" s="22"/>
      <c r="N592" s="22"/>
      <c r="O592" s="10" t="s">
        <v>2405</v>
      </c>
      <c r="P592" s="10" t="s">
        <v>2406</v>
      </c>
      <c r="Q592" s="10" t="s">
        <v>32</v>
      </c>
      <c r="R592" s="10" t="s">
        <v>2407</v>
      </c>
    </row>
    <row r="593" ht="64" customHeight="1" spans="1:18">
      <c r="A593" s="5">
        <v>588</v>
      </c>
      <c r="B593" s="10" t="s">
        <v>2344</v>
      </c>
      <c r="C593" s="10" t="s">
        <v>2402</v>
      </c>
      <c r="D593" s="10" t="s">
        <v>819</v>
      </c>
      <c r="E593" s="10" t="s">
        <v>25</v>
      </c>
      <c r="F593" s="10" t="s">
        <v>280</v>
      </c>
      <c r="G593" s="10">
        <v>2020</v>
      </c>
      <c r="H593" s="10" t="s">
        <v>27</v>
      </c>
      <c r="I593" s="10" t="s">
        <v>28</v>
      </c>
      <c r="J593" s="10" t="s">
        <v>2408</v>
      </c>
      <c r="K593" s="22">
        <v>15</v>
      </c>
      <c r="L593" s="22">
        <v>15</v>
      </c>
      <c r="M593" s="22"/>
      <c r="N593" s="22"/>
      <c r="O593" s="10" t="s">
        <v>2409</v>
      </c>
      <c r="P593" s="10" t="s">
        <v>2410</v>
      </c>
      <c r="Q593" s="10" t="s">
        <v>32</v>
      </c>
      <c r="R593" s="10" t="s">
        <v>2411</v>
      </c>
    </row>
    <row r="594" ht="64" customHeight="1" spans="1:18">
      <c r="A594" s="5">
        <v>589</v>
      </c>
      <c r="B594" s="10" t="s">
        <v>2344</v>
      </c>
      <c r="C594" s="10" t="s">
        <v>2412</v>
      </c>
      <c r="D594" s="10" t="s">
        <v>2194</v>
      </c>
      <c r="E594" s="10" t="s">
        <v>25</v>
      </c>
      <c r="F594" s="10" t="s">
        <v>280</v>
      </c>
      <c r="G594" s="10">
        <v>2020</v>
      </c>
      <c r="H594" s="10" t="s">
        <v>27</v>
      </c>
      <c r="I594" s="10" t="s">
        <v>28</v>
      </c>
      <c r="J594" s="10" t="s">
        <v>2413</v>
      </c>
      <c r="K594" s="22">
        <v>100</v>
      </c>
      <c r="L594" s="22">
        <v>10</v>
      </c>
      <c r="M594" s="22"/>
      <c r="N594" s="22">
        <v>90</v>
      </c>
      <c r="O594" s="10" t="s">
        <v>2414</v>
      </c>
      <c r="P594" s="10" t="s">
        <v>2415</v>
      </c>
      <c r="Q594" s="10" t="s">
        <v>32</v>
      </c>
      <c r="R594" s="10" t="s">
        <v>2416</v>
      </c>
    </row>
    <row r="595" ht="64" customHeight="1" spans="1:18">
      <c r="A595" s="5">
        <v>590</v>
      </c>
      <c r="B595" s="10" t="s">
        <v>2344</v>
      </c>
      <c r="C595" s="10" t="s">
        <v>2412</v>
      </c>
      <c r="D595" s="10" t="s">
        <v>2417</v>
      </c>
      <c r="E595" s="10" t="s">
        <v>25</v>
      </c>
      <c r="F595" s="10" t="s">
        <v>26</v>
      </c>
      <c r="G595" s="10">
        <v>2020</v>
      </c>
      <c r="H595" s="10" t="s">
        <v>27</v>
      </c>
      <c r="I595" s="10" t="s">
        <v>28</v>
      </c>
      <c r="J595" s="10" t="s">
        <v>2418</v>
      </c>
      <c r="K595" s="22">
        <v>25</v>
      </c>
      <c r="L595" s="22">
        <v>10</v>
      </c>
      <c r="M595" s="22"/>
      <c r="N595" s="22">
        <v>15</v>
      </c>
      <c r="O595" s="10" t="s">
        <v>2419</v>
      </c>
      <c r="P595" s="10" t="s">
        <v>2420</v>
      </c>
      <c r="Q595" s="10" t="s">
        <v>32</v>
      </c>
      <c r="R595" s="10" t="s">
        <v>2416</v>
      </c>
    </row>
    <row r="596" ht="64" customHeight="1" spans="1:18">
      <c r="A596" s="5">
        <v>591</v>
      </c>
      <c r="B596" s="10" t="s">
        <v>2344</v>
      </c>
      <c r="C596" s="10" t="s">
        <v>2412</v>
      </c>
      <c r="D596" s="10" t="s">
        <v>2154</v>
      </c>
      <c r="E596" s="10" t="s">
        <v>25</v>
      </c>
      <c r="F596" s="10" t="s">
        <v>26</v>
      </c>
      <c r="G596" s="10">
        <v>2020</v>
      </c>
      <c r="H596" s="10" t="s">
        <v>27</v>
      </c>
      <c r="I596" s="10" t="s">
        <v>28</v>
      </c>
      <c r="J596" s="10" t="s">
        <v>2421</v>
      </c>
      <c r="K596" s="22">
        <v>50</v>
      </c>
      <c r="L596" s="22">
        <v>10</v>
      </c>
      <c r="M596" s="22"/>
      <c r="N596" s="22">
        <v>40</v>
      </c>
      <c r="O596" s="10" t="s">
        <v>2422</v>
      </c>
      <c r="P596" s="10" t="s">
        <v>2423</v>
      </c>
      <c r="Q596" s="10" t="s">
        <v>32</v>
      </c>
      <c r="R596" s="10" t="s">
        <v>2424</v>
      </c>
    </row>
    <row r="597" ht="64" customHeight="1" spans="1:18">
      <c r="A597" s="5">
        <v>592</v>
      </c>
      <c r="B597" s="10" t="s">
        <v>2344</v>
      </c>
      <c r="C597" s="10" t="s">
        <v>2412</v>
      </c>
      <c r="D597" s="10" t="s">
        <v>2154</v>
      </c>
      <c r="E597" s="10" t="s">
        <v>25</v>
      </c>
      <c r="F597" s="10" t="s">
        <v>26</v>
      </c>
      <c r="G597" s="10">
        <v>2020</v>
      </c>
      <c r="H597" s="10" t="s">
        <v>27</v>
      </c>
      <c r="I597" s="10" t="s">
        <v>28</v>
      </c>
      <c r="J597" s="10" t="s">
        <v>2425</v>
      </c>
      <c r="K597" s="22">
        <v>48</v>
      </c>
      <c r="L597" s="22">
        <v>10</v>
      </c>
      <c r="M597" s="22"/>
      <c r="N597" s="22">
        <v>38</v>
      </c>
      <c r="O597" s="10" t="s">
        <v>2422</v>
      </c>
      <c r="P597" s="10" t="s">
        <v>2426</v>
      </c>
      <c r="Q597" s="10" t="s">
        <v>32</v>
      </c>
      <c r="R597" s="10" t="s">
        <v>2424</v>
      </c>
    </row>
    <row r="598" ht="64" customHeight="1" spans="1:18">
      <c r="A598" s="5">
        <v>593</v>
      </c>
      <c r="B598" s="10" t="s">
        <v>2344</v>
      </c>
      <c r="C598" s="10" t="s">
        <v>2412</v>
      </c>
      <c r="D598" s="10" t="s">
        <v>452</v>
      </c>
      <c r="E598" s="10" t="s">
        <v>25</v>
      </c>
      <c r="F598" s="10" t="s">
        <v>2427</v>
      </c>
      <c r="G598" s="10">
        <v>2020</v>
      </c>
      <c r="H598" s="10" t="s">
        <v>27</v>
      </c>
      <c r="I598" s="10" t="s">
        <v>28</v>
      </c>
      <c r="J598" s="10" t="s">
        <v>2428</v>
      </c>
      <c r="K598" s="22">
        <v>12</v>
      </c>
      <c r="L598" s="22">
        <v>10</v>
      </c>
      <c r="M598" s="22"/>
      <c r="N598" s="22">
        <v>2</v>
      </c>
      <c r="O598" s="10" t="s">
        <v>2422</v>
      </c>
      <c r="P598" s="10" t="s">
        <v>2429</v>
      </c>
      <c r="Q598" s="10" t="s">
        <v>32</v>
      </c>
      <c r="R598" s="10" t="s">
        <v>2424</v>
      </c>
    </row>
    <row r="599" ht="64" customHeight="1" spans="1:18">
      <c r="A599" s="5">
        <v>594</v>
      </c>
      <c r="B599" s="10" t="s">
        <v>2344</v>
      </c>
      <c r="C599" s="10" t="s">
        <v>2412</v>
      </c>
      <c r="D599" s="10" t="s">
        <v>452</v>
      </c>
      <c r="E599" s="10" t="s">
        <v>25</v>
      </c>
      <c r="F599" s="10" t="s">
        <v>2427</v>
      </c>
      <c r="G599" s="10">
        <v>2020</v>
      </c>
      <c r="H599" s="10" t="s">
        <v>27</v>
      </c>
      <c r="I599" s="10" t="s">
        <v>28</v>
      </c>
      <c r="J599" s="10" t="s">
        <v>2430</v>
      </c>
      <c r="K599" s="22">
        <v>8</v>
      </c>
      <c r="L599" s="22">
        <v>8</v>
      </c>
      <c r="M599" s="22"/>
      <c r="N599" s="22"/>
      <c r="O599" s="10" t="s">
        <v>2422</v>
      </c>
      <c r="P599" s="10" t="s">
        <v>2431</v>
      </c>
      <c r="Q599" s="10" t="s">
        <v>32</v>
      </c>
      <c r="R599" s="10" t="s">
        <v>2424</v>
      </c>
    </row>
    <row r="600" ht="64" customHeight="1" spans="1:18">
      <c r="A600" s="5">
        <v>595</v>
      </c>
      <c r="B600" s="10" t="s">
        <v>2344</v>
      </c>
      <c r="C600" s="10" t="s">
        <v>2412</v>
      </c>
      <c r="D600" s="10" t="s">
        <v>452</v>
      </c>
      <c r="E600" s="10" t="s">
        <v>25</v>
      </c>
      <c r="F600" s="10" t="s">
        <v>2427</v>
      </c>
      <c r="G600" s="10">
        <v>2020</v>
      </c>
      <c r="H600" s="10" t="s">
        <v>27</v>
      </c>
      <c r="I600" s="10" t="s">
        <v>28</v>
      </c>
      <c r="J600" s="10" t="s">
        <v>2432</v>
      </c>
      <c r="K600" s="22">
        <v>8</v>
      </c>
      <c r="L600" s="22">
        <v>8</v>
      </c>
      <c r="M600" s="22"/>
      <c r="N600" s="22"/>
      <c r="O600" s="10" t="s">
        <v>2422</v>
      </c>
      <c r="P600" s="10" t="s">
        <v>2431</v>
      </c>
      <c r="Q600" s="10" t="s">
        <v>32</v>
      </c>
      <c r="R600" s="10" t="s">
        <v>2424</v>
      </c>
    </row>
    <row r="601" ht="64" customHeight="1" spans="1:18">
      <c r="A601" s="5">
        <v>596</v>
      </c>
      <c r="B601" s="10" t="s">
        <v>2344</v>
      </c>
      <c r="C601" s="10" t="s">
        <v>2412</v>
      </c>
      <c r="D601" s="10" t="s">
        <v>452</v>
      </c>
      <c r="E601" s="10" t="s">
        <v>25</v>
      </c>
      <c r="F601" s="10" t="s">
        <v>2427</v>
      </c>
      <c r="G601" s="10">
        <v>2020</v>
      </c>
      <c r="H601" s="10" t="s">
        <v>27</v>
      </c>
      <c r="I601" s="10" t="s">
        <v>28</v>
      </c>
      <c r="J601" s="10" t="s">
        <v>2433</v>
      </c>
      <c r="K601" s="22">
        <v>8</v>
      </c>
      <c r="L601" s="22">
        <v>8</v>
      </c>
      <c r="M601" s="22"/>
      <c r="N601" s="22"/>
      <c r="O601" s="10" t="s">
        <v>2422</v>
      </c>
      <c r="P601" s="10" t="s">
        <v>2431</v>
      </c>
      <c r="Q601" s="10" t="s">
        <v>32</v>
      </c>
      <c r="R601" s="10" t="s">
        <v>2424</v>
      </c>
    </row>
    <row r="602" ht="64" customHeight="1" spans="1:18">
      <c r="A602" s="5">
        <v>597</v>
      </c>
      <c r="B602" s="10" t="s">
        <v>2344</v>
      </c>
      <c r="C602" s="10" t="s">
        <v>2412</v>
      </c>
      <c r="D602" s="10" t="s">
        <v>2434</v>
      </c>
      <c r="E602" s="10" t="s">
        <v>25</v>
      </c>
      <c r="F602" s="10" t="s">
        <v>26</v>
      </c>
      <c r="G602" s="10">
        <v>2020</v>
      </c>
      <c r="H602" s="10" t="s">
        <v>27</v>
      </c>
      <c r="I602" s="10" t="s">
        <v>28</v>
      </c>
      <c r="J602" s="10" t="s">
        <v>2435</v>
      </c>
      <c r="K602" s="22">
        <v>6</v>
      </c>
      <c r="L602" s="22">
        <v>6</v>
      </c>
      <c r="M602" s="22"/>
      <c r="N602" s="22"/>
      <c r="O602" s="10" t="s">
        <v>2436</v>
      </c>
      <c r="P602" s="10" t="s">
        <v>2437</v>
      </c>
      <c r="Q602" s="10" t="s">
        <v>32</v>
      </c>
      <c r="R602" s="10" t="s">
        <v>2416</v>
      </c>
    </row>
    <row r="603" ht="64" customHeight="1" spans="1:18">
      <c r="A603" s="5">
        <v>598</v>
      </c>
      <c r="B603" s="10" t="s">
        <v>2344</v>
      </c>
      <c r="C603" s="10" t="s">
        <v>2412</v>
      </c>
      <c r="D603" s="10" t="s">
        <v>2434</v>
      </c>
      <c r="E603" s="10" t="s">
        <v>25</v>
      </c>
      <c r="F603" s="10" t="s">
        <v>26</v>
      </c>
      <c r="G603" s="10">
        <v>2020</v>
      </c>
      <c r="H603" s="10" t="s">
        <v>27</v>
      </c>
      <c r="I603" s="10" t="s">
        <v>28</v>
      </c>
      <c r="J603" s="10" t="s">
        <v>2438</v>
      </c>
      <c r="K603" s="22">
        <v>25</v>
      </c>
      <c r="L603" s="22">
        <v>15</v>
      </c>
      <c r="M603" s="22"/>
      <c r="N603" s="22">
        <v>10</v>
      </c>
      <c r="O603" s="10" t="s">
        <v>2439</v>
      </c>
      <c r="P603" s="10" t="s">
        <v>2437</v>
      </c>
      <c r="Q603" s="10" t="s">
        <v>32</v>
      </c>
      <c r="R603" s="10" t="s">
        <v>2440</v>
      </c>
    </row>
    <row r="604" ht="64" customHeight="1" spans="1:18">
      <c r="A604" s="5">
        <v>599</v>
      </c>
      <c r="B604" s="10" t="s">
        <v>2344</v>
      </c>
      <c r="C604" s="10" t="s">
        <v>2412</v>
      </c>
      <c r="D604" s="10" t="s">
        <v>2441</v>
      </c>
      <c r="E604" s="10" t="s">
        <v>25</v>
      </c>
      <c r="F604" s="10" t="s">
        <v>2442</v>
      </c>
      <c r="G604" s="10">
        <v>2020</v>
      </c>
      <c r="H604" s="10" t="s">
        <v>27</v>
      </c>
      <c r="I604" s="10" t="s">
        <v>28</v>
      </c>
      <c r="J604" s="10" t="s">
        <v>2443</v>
      </c>
      <c r="K604" s="22">
        <v>80</v>
      </c>
      <c r="L604" s="22">
        <v>20</v>
      </c>
      <c r="M604" s="22"/>
      <c r="N604" s="22">
        <v>60</v>
      </c>
      <c r="O604" s="10" t="s">
        <v>2439</v>
      </c>
      <c r="P604" s="10" t="s">
        <v>2437</v>
      </c>
      <c r="Q604" s="10" t="s">
        <v>32</v>
      </c>
      <c r="R604" s="10" t="s">
        <v>2444</v>
      </c>
    </row>
    <row r="605" ht="64" customHeight="1" spans="1:18">
      <c r="A605" s="5">
        <v>600</v>
      </c>
      <c r="B605" s="10" t="s">
        <v>2344</v>
      </c>
      <c r="C605" s="10" t="s">
        <v>2412</v>
      </c>
      <c r="D605" s="10" t="s">
        <v>2445</v>
      </c>
      <c r="E605" s="10" t="s">
        <v>25</v>
      </c>
      <c r="F605" s="10" t="s">
        <v>26</v>
      </c>
      <c r="G605" s="10">
        <v>2020</v>
      </c>
      <c r="H605" s="10" t="s">
        <v>27</v>
      </c>
      <c r="I605" s="10" t="s">
        <v>28</v>
      </c>
      <c r="J605" s="10" t="s">
        <v>2446</v>
      </c>
      <c r="K605" s="22">
        <v>40</v>
      </c>
      <c r="L605" s="22">
        <v>20</v>
      </c>
      <c r="M605" s="22"/>
      <c r="N605" s="22">
        <v>20</v>
      </c>
      <c r="O605" s="10" t="s">
        <v>2447</v>
      </c>
      <c r="P605" s="10" t="s">
        <v>2448</v>
      </c>
      <c r="Q605" s="10" t="s">
        <v>32</v>
      </c>
      <c r="R605" s="10" t="s">
        <v>2449</v>
      </c>
    </row>
    <row r="606" ht="64" customHeight="1" spans="1:18">
      <c r="A606" s="5">
        <v>601</v>
      </c>
      <c r="B606" s="10" t="s">
        <v>2344</v>
      </c>
      <c r="C606" s="10" t="s">
        <v>2412</v>
      </c>
      <c r="D606" s="10" t="s">
        <v>2445</v>
      </c>
      <c r="E606" s="10" t="s">
        <v>25</v>
      </c>
      <c r="F606" s="10" t="s">
        <v>26</v>
      </c>
      <c r="G606" s="10">
        <v>2020</v>
      </c>
      <c r="H606" s="10" t="s">
        <v>27</v>
      </c>
      <c r="I606" s="10" t="s">
        <v>28</v>
      </c>
      <c r="J606" s="10" t="s">
        <v>2450</v>
      </c>
      <c r="K606" s="22">
        <v>40</v>
      </c>
      <c r="L606" s="22">
        <v>20</v>
      </c>
      <c r="M606" s="22"/>
      <c r="N606" s="22">
        <v>20</v>
      </c>
      <c r="O606" s="10" t="s">
        <v>2451</v>
      </c>
      <c r="P606" s="10" t="s">
        <v>2448</v>
      </c>
      <c r="Q606" s="10" t="s">
        <v>32</v>
      </c>
      <c r="R606" s="10" t="s">
        <v>2452</v>
      </c>
    </row>
    <row r="607" ht="64" customHeight="1" spans="1:18">
      <c r="A607" s="5">
        <v>602</v>
      </c>
      <c r="B607" s="10" t="s">
        <v>2344</v>
      </c>
      <c r="C607" s="10" t="s">
        <v>2412</v>
      </c>
      <c r="D607" s="10" t="s">
        <v>2445</v>
      </c>
      <c r="E607" s="10" t="s">
        <v>25</v>
      </c>
      <c r="F607" s="10" t="s">
        <v>26</v>
      </c>
      <c r="G607" s="10">
        <v>2020</v>
      </c>
      <c r="H607" s="10" t="s">
        <v>27</v>
      </c>
      <c r="I607" s="10" t="s">
        <v>28</v>
      </c>
      <c r="J607" s="10" t="s">
        <v>2453</v>
      </c>
      <c r="K607" s="22">
        <v>10</v>
      </c>
      <c r="L607" s="22">
        <v>10</v>
      </c>
      <c r="M607" s="22"/>
      <c r="N607" s="22"/>
      <c r="O607" s="10" t="s">
        <v>2454</v>
      </c>
      <c r="P607" s="10" t="s">
        <v>2448</v>
      </c>
      <c r="Q607" s="10" t="s">
        <v>32</v>
      </c>
      <c r="R607" s="10" t="s">
        <v>2455</v>
      </c>
    </row>
    <row r="608" ht="64" customHeight="1" spans="1:18">
      <c r="A608" s="5">
        <v>603</v>
      </c>
      <c r="B608" s="10" t="s">
        <v>2344</v>
      </c>
      <c r="C608" s="10" t="s">
        <v>2412</v>
      </c>
      <c r="D608" s="10" t="s">
        <v>2445</v>
      </c>
      <c r="E608" s="10" t="s">
        <v>25</v>
      </c>
      <c r="F608" s="10" t="s">
        <v>26</v>
      </c>
      <c r="G608" s="10">
        <v>2020</v>
      </c>
      <c r="H608" s="10" t="s">
        <v>27</v>
      </c>
      <c r="I608" s="10" t="s">
        <v>28</v>
      </c>
      <c r="J608" s="10" t="s">
        <v>2456</v>
      </c>
      <c r="K608" s="22">
        <v>20</v>
      </c>
      <c r="L608" s="22">
        <v>15</v>
      </c>
      <c r="M608" s="22"/>
      <c r="N608" s="22">
        <v>5</v>
      </c>
      <c r="O608" s="10" t="s">
        <v>2414</v>
      </c>
      <c r="P608" s="10" t="s">
        <v>2448</v>
      </c>
      <c r="Q608" s="10" t="s">
        <v>32</v>
      </c>
      <c r="R608" s="10" t="s">
        <v>2351</v>
      </c>
    </row>
    <row r="609" ht="64" customHeight="1" spans="1:18">
      <c r="A609" s="5">
        <v>604</v>
      </c>
      <c r="B609" s="10" t="s">
        <v>2344</v>
      </c>
      <c r="C609" s="10" t="s">
        <v>2412</v>
      </c>
      <c r="D609" s="10" t="s">
        <v>2445</v>
      </c>
      <c r="E609" s="10" t="s">
        <v>25</v>
      </c>
      <c r="F609" s="10" t="s">
        <v>26</v>
      </c>
      <c r="G609" s="10">
        <v>2020</v>
      </c>
      <c r="H609" s="10" t="s">
        <v>27</v>
      </c>
      <c r="I609" s="10" t="s">
        <v>28</v>
      </c>
      <c r="J609" s="10" t="s">
        <v>2457</v>
      </c>
      <c r="K609" s="22">
        <v>10</v>
      </c>
      <c r="L609" s="22">
        <v>10</v>
      </c>
      <c r="M609" s="22"/>
      <c r="N609" s="22"/>
      <c r="O609" s="10" t="s">
        <v>2458</v>
      </c>
      <c r="P609" s="10" t="s">
        <v>2459</v>
      </c>
      <c r="Q609" s="10" t="s">
        <v>32</v>
      </c>
      <c r="R609" s="10" t="s">
        <v>2455</v>
      </c>
    </row>
    <row r="610" ht="64" customHeight="1" spans="1:18">
      <c r="A610" s="5">
        <v>605</v>
      </c>
      <c r="B610" s="10" t="s">
        <v>2344</v>
      </c>
      <c r="C610" s="10" t="s">
        <v>2412</v>
      </c>
      <c r="D610" s="10" t="s">
        <v>2445</v>
      </c>
      <c r="E610" s="10" t="s">
        <v>25</v>
      </c>
      <c r="F610" s="10" t="s">
        <v>26</v>
      </c>
      <c r="G610" s="10">
        <v>2020</v>
      </c>
      <c r="H610" s="10" t="s">
        <v>27</v>
      </c>
      <c r="I610" s="10" t="s">
        <v>28</v>
      </c>
      <c r="J610" s="10" t="s">
        <v>2460</v>
      </c>
      <c r="K610" s="22">
        <v>40</v>
      </c>
      <c r="L610" s="22">
        <v>20</v>
      </c>
      <c r="M610" s="22"/>
      <c r="N610" s="22">
        <v>20</v>
      </c>
      <c r="O610" s="10" t="s">
        <v>2461</v>
      </c>
      <c r="P610" s="10" t="s">
        <v>2462</v>
      </c>
      <c r="Q610" s="10" t="s">
        <v>32</v>
      </c>
      <c r="R610" s="10" t="s">
        <v>2463</v>
      </c>
    </row>
    <row r="611" ht="64" customHeight="1" spans="1:18">
      <c r="A611" s="5">
        <v>606</v>
      </c>
      <c r="B611" s="10" t="s">
        <v>2344</v>
      </c>
      <c r="C611" s="10" t="s">
        <v>2412</v>
      </c>
      <c r="D611" s="10" t="s">
        <v>2445</v>
      </c>
      <c r="E611" s="10" t="s">
        <v>25</v>
      </c>
      <c r="F611" s="10" t="s">
        <v>26</v>
      </c>
      <c r="G611" s="10">
        <v>2020</v>
      </c>
      <c r="H611" s="10" t="s">
        <v>27</v>
      </c>
      <c r="I611" s="10" t="s">
        <v>28</v>
      </c>
      <c r="J611" s="10" t="s">
        <v>2464</v>
      </c>
      <c r="K611" s="22">
        <v>40</v>
      </c>
      <c r="L611" s="22">
        <v>20</v>
      </c>
      <c r="M611" s="22"/>
      <c r="N611" s="22">
        <v>20</v>
      </c>
      <c r="O611" s="10" t="s">
        <v>2465</v>
      </c>
      <c r="P611" s="10" t="s">
        <v>2466</v>
      </c>
      <c r="Q611" s="10" t="s">
        <v>32</v>
      </c>
      <c r="R611" s="10" t="s">
        <v>2467</v>
      </c>
    </row>
    <row r="612" ht="64" customHeight="1" spans="1:18">
      <c r="A612" s="5">
        <v>607</v>
      </c>
      <c r="B612" s="10" t="s">
        <v>2344</v>
      </c>
      <c r="C612" s="10" t="s">
        <v>2412</v>
      </c>
      <c r="D612" s="10" t="s">
        <v>462</v>
      </c>
      <c r="E612" s="10" t="s">
        <v>25</v>
      </c>
      <c r="F612" s="10" t="s">
        <v>26</v>
      </c>
      <c r="G612" s="10">
        <v>2020</v>
      </c>
      <c r="H612" s="10" t="s">
        <v>27</v>
      </c>
      <c r="I612" s="10" t="s">
        <v>28</v>
      </c>
      <c r="J612" s="10" t="s">
        <v>2468</v>
      </c>
      <c r="K612" s="22">
        <v>30</v>
      </c>
      <c r="L612" s="22">
        <v>15</v>
      </c>
      <c r="M612" s="22"/>
      <c r="N612" s="22">
        <v>15</v>
      </c>
      <c r="O612" s="10" t="s">
        <v>2465</v>
      </c>
      <c r="P612" s="10" t="s">
        <v>2469</v>
      </c>
      <c r="Q612" s="10" t="s">
        <v>32</v>
      </c>
      <c r="R612" s="10" t="s">
        <v>2467</v>
      </c>
    </row>
    <row r="613" ht="64" customHeight="1" spans="1:18">
      <c r="A613" s="5">
        <v>608</v>
      </c>
      <c r="B613" s="10" t="s">
        <v>2344</v>
      </c>
      <c r="C613" s="10" t="s">
        <v>2412</v>
      </c>
      <c r="D613" s="10" t="s">
        <v>462</v>
      </c>
      <c r="E613" s="10" t="s">
        <v>25</v>
      </c>
      <c r="F613" s="10" t="s">
        <v>26</v>
      </c>
      <c r="G613" s="10">
        <v>2020</v>
      </c>
      <c r="H613" s="10" t="s">
        <v>27</v>
      </c>
      <c r="I613" s="10" t="s">
        <v>28</v>
      </c>
      <c r="J613" s="10" t="s">
        <v>2470</v>
      </c>
      <c r="K613" s="22">
        <v>18</v>
      </c>
      <c r="L613" s="22">
        <v>10</v>
      </c>
      <c r="M613" s="22"/>
      <c r="N613" s="22">
        <v>8</v>
      </c>
      <c r="O613" s="10" t="s">
        <v>2465</v>
      </c>
      <c r="P613" s="10" t="s">
        <v>2469</v>
      </c>
      <c r="Q613" s="10" t="s">
        <v>32</v>
      </c>
      <c r="R613" s="10" t="s">
        <v>2467</v>
      </c>
    </row>
    <row r="614" ht="64" customHeight="1" spans="1:18">
      <c r="A614" s="5">
        <v>609</v>
      </c>
      <c r="B614" s="10" t="s">
        <v>2344</v>
      </c>
      <c r="C614" s="10" t="s">
        <v>2412</v>
      </c>
      <c r="D614" s="10" t="s">
        <v>462</v>
      </c>
      <c r="E614" s="10" t="s">
        <v>25</v>
      </c>
      <c r="F614" s="10" t="s">
        <v>26</v>
      </c>
      <c r="G614" s="10">
        <v>2020</v>
      </c>
      <c r="H614" s="10" t="s">
        <v>27</v>
      </c>
      <c r="I614" s="10" t="s">
        <v>28</v>
      </c>
      <c r="J614" s="10" t="s">
        <v>2471</v>
      </c>
      <c r="K614" s="22">
        <v>21</v>
      </c>
      <c r="L614" s="22">
        <v>15</v>
      </c>
      <c r="M614" s="22"/>
      <c r="N614" s="22">
        <v>6</v>
      </c>
      <c r="O614" s="10" t="s">
        <v>2465</v>
      </c>
      <c r="P614" s="10" t="s">
        <v>2469</v>
      </c>
      <c r="Q614" s="10" t="s">
        <v>32</v>
      </c>
      <c r="R614" s="10" t="s">
        <v>2467</v>
      </c>
    </row>
    <row r="615" ht="64" customHeight="1" spans="1:18">
      <c r="A615" s="5">
        <v>610</v>
      </c>
      <c r="B615" s="10" t="s">
        <v>2344</v>
      </c>
      <c r="C615" s="10" t="s">
        <v>2412</v>
      </c>
      <c r="D615" s="10" t="s">
        <v>462</v>
      </c>
      <c r="E615" s="10" t="s">
        <v>25</v>
      </c>
      <c r="F615" s="10" t="s">
        <v>26</v>
      </c>
      <c r="G615" s="10">
        <v>2020</v>
      </c>
      <c r="H615" s="10" t="s">
        <v>27</v>
      </c>
      <c r="I615" s="10" t="s">
        <v>28</v>
      </c>
      <c r="J615" s="10" t="s">
        <v>2472</v>
      </c>
      <c r="K615" s="22">
        <v>32</v>
      </c>
      <c r="L615" s="22">
        <v>20</v>
      </c>
      <c r="M615" s="22"/>
      <c r="N615" s="22">
        <v>12</v>
      </c>
      <c r="O615" s="10" t="s">
        <v>2473</v>
      </c>
      <c r="P615" s="10" t="s">
        <v>2469</v>
      </c>
      <c r="Q615" s="10" t="s">
        <v>32</v>
      </c>
      <c r="R615" s="10" t="s">
        <v>2474</v>
      </c>
    </row>
    <row r="616" ht="64" customHeight="1" spans="1:18">
      <c r="A616" s="5">
        <v>611</v>
      </c>
      <c r="B616" s="10" t="s">
        <v>2344</v>
      </c>
      <c r="C616" s="10" t="s">
        <v>2412</v>
      </c>
      <c r="D616" s="10" t="s">
        <v>462</v>
      </c>
      <c r="E616" s="10" t="s">
        <v>25</v>
      </c>
      <c r="F616" s="10" t="s">
        <v>26</v>
      </c>
      <c r="G616" s="10">
        <v>2020</v>
      </c>
      <c r="H616" s="10" t="s">
        <v>27</v>
      </c>
      <c r="I616" s="10" t="s">
        <v>28</v>
      </c>
      <c r="J616" s="10" t="s">
        <v>2475</v>
      </c>
      <c r="K616" s="22">
        <v>14</v>
      </c>
      <c r="L616" s="22">
        <v>10</v>
      </c>
      <c r="M616" s="22"/>
      <c r="N616" s="22">
        <v>4</v>
      </c>
      <c r="O616" s="10" t="s">
        <v>2476</v>
      </c>
      <c r="P616" s="10" t="s">
        <v>2469</v>
      </c>
      <c r="Q616" s="10" t="s">
        <v>32</v>
      </c>
      <c r="R616" s="10" t="s">
        <v>2477</v>
      </c>
    </row>
    <row r="617" ht="64" customHeight="1" spans="1:18">
      <c r="A617" s="5">
        <v>612</v>
      </c>
      <c r="B617" s="10" t="s">
        <v>2344</v>
      </c>
      <c r="C617" s="10" t="s">
        <v>2412</v>
      </c>
      <c r="D617" s="10" t="s">
        <v>462</v>
      </c>
      <c r="E617" s="10" t="s">
        <v>25</v>
      </c>
      <c r="F617" s="10" t="s">
        <v>26</v>
      </c>
      <c r="G617" s="10">
        <v>2020</v>
      </c>
      <c r="H617" s="10" t="s">
        <v>27</v>
      </c>
      <c r="I617" s="10" t="s">
        <v>28</v>
      </c>
      <c r="J617" s="10" t="s">
        <v>2478</v>
      </c>
      <c r="K617" s="22">
        <v>30</v>
      </c>
      <c r="L617" s="22">
        <v>20</v>
      </c>
      <c r="M617" s="22"/>
      <c r="N617" s="22">
        <v>10</v>
      </c>
      <c r="O617" s="10" t="s">
        <v>2461</v>
      </c>
      <c r="P617" s="10" t="s">
        <v>2469</v>
      </c>
      <c r="Q617" s="10" t="s">
        <v>32</v>
      </c>
      <c r="R617" s="10" t="s">
        <v>2479</v>
      </c>
    </row>
    <row r="618" ht="64" customHeight="1" spans="1:18">
      <c r="A618" s="5">
        <v>613</v>
      </c>
      <c r="B618" s="10" t="s">
        <v>2344</v>
      </c>
      <c r="C618" s="10" t="s">
        <v>2412</v>
      </c>
      <c r="D618" s="10" t="s">
        <v>462</v>
      </c>
      <c r="E618" s="10" t="s">
        <v>25</v>
      </c>
      <c r="F618" s="10" t="s">
        <v>26</v>
      </c>
      <c r="G618" s="10">
        <v>2020</v>
      </c>
      <c r="H618" s="10" t="s">
        <v>27</v>
      </c>
      <c r="I618" s="10" t="s">
        <v>28</v>
      </c>
      <c r="J618" s="10" t="s">
        <v>2480</v>
      </c>
      <c r="K618" s="22">
        <v>30</v>
      </c>
      <c r="L618" s="22">
        <v>20</v>
      </c>
      <c r="M618" s="22"/>
      <c r="N618" s="22">
        <v>10</v>
      </c>
      <c r="O618" s="10" t="s">
        <v>2481</v>
      </c>
      <c r="P618" s="10" t="s">
        <v>2469</v>
      </c>
      <c r="Q618" s="10" t="s">
        <v>32</v>
      </c>
      <c r="R618" s="10" t="s">
        <v>2482</v>
      </c>
    </row>
    <row r="619" ht="64" customHeight="1" spans="1:18">
      <c r="A619" s="5">
        <v>614</v>
      </c>
      <c r="B619" s="10" t="s">
        <v>2344</v>
      </c>
      <c r="C619" s="10" t="s">
        <v>2412</v>
      </c>
      <c r="D619" s="10" t="s">
        <v>462</v>
      </c>
      <c r="E619" s="10" t="s">
        <v>25</v>
      </c>
      <c r="F619" s="10" t="s">
        <v>26</v>
      </c>
      <c r="G619" s="10">
        <v>2020</v>
      </c>
      <c r="H619" s="10" t="s">
        <v>27</v>
      </c>
      <c r="I619" s="10" t="s">
        <v>28</v>
      </c>
      <c r="J619" s="10" t="s">
        <v>2483</v>
      </c>
      <c r="K619" s="22">
        <v>22</v>
      </c>
      <c r="L619" s="22">
        <v>15</v>
      </c>
      <c r="M619" s="22"/>
      <c r="N619" s="22">
        <v>7</v>
      </c>
      <c r="O619" s="10" t="s">
        <v>2484</v>
      </c>
      <c r="P619" s="10" t="s">
        <v>2469</v>
      </c>
      <c r="Q619" s="10" t="s">
        <v>32</v>
      </c>
      <c r="R619" s="10" t="s">
        <v>2474</v>
      </c>
    </row>
    <row r="620" ht="64" customHeight="1" spans="1:18">
      <c r="A620" s="5">
        <v>615</v>
      </c>
      <c r="B620" s="10" t="s">
        <v>2344</v>
      </c>
      <c r="C620" s="10" t="s">
        <v>2412</v>
      </c>
      <c r="D620" s="10" t="s">
        <v>2485</v>
      </c>
      <c r="E620" s="10" t="s">
        <v>25</v>
      </c>
      <c r="F620" s="10" t="s">
        <v>26</v>
      </c>
      <c r="G620" s="10">
        <v>2020</v>
      </c>
      <c r="H620" s="10" t="s">
        <v>27</v>
      </c>
      <c r="I620" s="10" t="s">
        <v>28</v>
      </c>
      <c r="J620" s="10" t="s">
        <v>2486</v>
      </c>
      <c r="K620" s="22">
        <v>32</v>
      </c>
      <c r="L620" s="22">
        <v>20</v>
      </c>
      <c r="M620" s="22"/>
      <c r="N620" s="22">
        <v>12</v>
      </c>
      <c r="O620" s="10" t="s">
        <v>2414</v>
      </c>
      <c r="P620" s="10" t="s">
        <v>2487</v>
      </c>
      <c r="Q620" s="10" t="s">
        <v>32</v>
      </c>
      <c r="R620" s="10" t="s">
        <v>2488</v>
      </c>
    </row>
    <row r="621" ht="64" customHeight="1" spans="1:18">
      <c r="A621" s="5">
        <v>616</v>
      </c>
      <c r="B621" s="10" t="s">
        <v>2344</v>
      </c>
      <c r="C621" s="10" t="s">
        <v>2489</v>
      </c>
      <c r="D621" s="10" t="s">
        <v>2490</v>
      </c>
      <c r="E621" s="10" t="s">
        <v>25</v>
      </c>
      <c r="F621" s="10" t="s">
        <v>598</v>
      </c>
      <c r="G621" s="10">
        <v>2020</v>
      </c>
      <c r="H621" s="10" t="s">
        <v>27</v>
      </c>
      <c r="I621" s="10" t="s">
        <v>28</v>
      </c>
      <c r="J621" s="10" t="s">
        <v>2491</v>
      </c>
      <c r="K621" s="22">
        <v>30</v>
      </c>
      <c r="L621" s="22"/>
      <c r="M621" s="22">
        <v>25</v>
      </c>
      <c r="N621" s="22">
        <v>5</v>
      </c>
      <c r="O621" s="10" t="s">
        <v>2492</v>
      </c>
      <c r="P621" s="10" t="s">
        <v>2493</v>
      </c>
      <c r="Q621" s="10" t="s">
        <v>32</v>
      </c>
      <c r="R621" s="10" t="s">
        <v>2494</v>
      </c>
    </row>
    <row r="622" ht="64" customHeight="1" spans="1:18">
      <c r="A622" s="5">
        <v>617</v>
      </c>
      <c r="B622" s="10" t="s">
        <v>2344</v>
      </c>
      <c r="C622" s="10" t="s">
        <v>2489</v>
      </c>
      <c r="D622" s="10" t="s">
        <v>2490</v>
      </c>
      <c r="E622" s="10" t="s">
        <v>25</v>
      </c>
      <c r="F622" s="10" t="s">
        <v>26</v>
      </c>
      <c r="G622" s="10">
        <v>2020</v>
      </c>
      <c r="H622" s="10" t="s">
        <v>27</v>
      </c>
      <c r="I622" s="10" t="s">
        <v>28</v>
      </c>
      <c r="J622" s="10" t="s">
        <v>2495</v>
      </c>
      <c r="K622" s="22">
        <v>20</v>
      </c>
      <c r="L622" s="22"/>
      <c r="M622" s="22">
        <v>15</v>
      </c>
      <c r="N622" s="22">
        <v>5</v>
      </c>
      <c r="O622" s="10" t="s">
        <v>2496</v>
      </c>
      <c r="P622" s="10" t="s">
        <v>2497</v>
      </c>
      <c r="Q622" s="10" t="s">
        <v>32</v>
      </c>
      <c r="R622" s="10" t="s">
        <v>2498</v>
      </c>
    </row>
    <row r="623" ht="64" customHeight="1" spans="1:18">
      <c r="A623" s="5">
        <v>618</v>
      </c>
      <c r="B623" s="10" t="s">
        <v>2344</v>
      </c>
      <c r="C623" s="10" t="s">
        <v>2489</v>
      </c>
      <c r="D623" s="10" t="s">
        <v>2499</v>
      </c>
      <c r="E623" s="10" t="s">
        <v>25</v>
      </c>
      <c r="F623" s="10" t="s">
        <v>59</v>
      </c>
      <c r="G623" s="10">
        <v>2020</v>
      </c>
      <c r="H623" s="10" t="s">
        <v>27</v>
      </c>
      <c r="I623" s="10" t="s">
        <v>28</v>
      </c>
      <c r="J623" s="10" t="s">
        <v>2500</v>
      </c>
      <c r="K623" s="22">
        <v>15</v>
      </c>
      <c r="L623" s="22"/>
      <c r="M623" s="22">
        <v>13</v>
      </c>
      <c r="N623" s="22">
        <v>2</v>
      </c>
      <c r="O623" s="10" t="s">
        <v>2501</v>
      </c>
      <c r="P623" s="10" t="s">
        <v>2502</v>
      </c>
      <c r="Q623" s="10" t="s">
        <v>32</v>
      </c>
      <c r="R623" s="10" t="s">
        <v>2503</v>
      </c>
    </row>
    <row r="624" ht="64" customHeight="1" spans="1:18">
      <c r="A624" s="5">
        <v>619</v>
      </c>
      <c r="B624" s="10" t="s">
        <v>2344</v>
      </c>
      <c r="C624" s="10" t="s">
        <v>2489</v>
      </c>
      <c r="D624" s="10" t="s">
        <v>922</v>
      </c>
      <c r="E624" s="10" t="s">
        <v>58</v>
      </c>
      <c r="F624" s="10" t="s">
        <v>59</v>
      </c>
      <c r="G624" s="10">
        <v>2020</v>
      </c>
      <c r="H624" s="10" t="s">
        <v>27</v>
      </c>
      <c r="I624" s="10" t="s">
        <v>105</v>
      </c>
      <c r="J624" s="10" t="s">
        <v>2504</v>
      </c>
      <c r="K624" s="22">
        <v>20</v>
      </c>
      <c r="L624" s="22"/>
      <c r="M624" s="22">
        <v>15</v>
      </c>
      <c r="N624" s="22">
        <v>5</v>
      </c>
      <c r="O624" s="10" t="s">
        <v>2505</v>
      </c>
      <c r="P624" s="10" t="s">
        <v>2506</v>
      </c>
      <c r="Q624" s="10" t="s">
        <v>32</v>
      </c>
      <c r="R624" s="10" t="s">
        <v>2507</v>
      </c>
    </row>
    <row r="625" ht="64" customHeight="1" spans="1:18">
      <c r="A625" s="5">
        <v>620</v>
      </c>
      <c r="B625" s="10" t="s">
        <v>2344</v>
      </c>
      <c r="C625" s="10" t="s">
        <v>2508</v>
      </c>
      <c r="D625" s="10" t="s">
        <v>2509</v>
      </c>
      <c r="E625" s="10" t="s">
        <v>25</v>
      </c>
      <c r="F625" s="10" t="s">
        <v>26</v>
      </c>
      <c r="G625" s="10">
        <v>2020</v>
      </c>
      <c r="H625" s="10" t="s">
        <v>27</v>
      </c>
      <c r="I625" s="10" t="s">
        <v>28</v>
      </c>
      <c r="J625" s="10" t="s">
        <v>2510</v>
      </c>
      <c r="K625" s="22">
        <v>40</v>
      </c>
      <c r="L625" s="22">
        <v>5</v>
      </c>
      <c r="M625" s="22"/>
      <c r="N625" s="22">
        <v>35</v>
      </c>
      <c r="O625" s="10" t="s">
        <v>2511</v>
      </c>
      <c r="P625" s="10" t="s">
        <v>2512</v>
      </c>
      <c r="Q625" s="10" t="s">
        <v>32</v>
      </c>
      <c r="R625" s="10" t="s">
        <v>2513</v>
      </c>
    </row>
    <row r="626" ht="64" customHeight="1" spans="1:18">
      <c r="A626" s="5">
        <v>621</v>
      </c>
      <c r="B626" s="10" t="s">
        <v>2344</v>
      </c>
      <c r="C626" s="10" t="s">
        <v>2508</v>
      </c>
      <c r="D626" s="10" t="s">
        <v>2514</v>
      </c>
      <c r="E626" s="10" t="s">
        <v>25</v>
      </c>
      <c r="F626" s="10" t="s">
        <v>26</v>
      </c>
      <c r="G626" s="10">
        <v>2020</v>
      </c>
      <c r="H626" s="10" t="s">
        <v>27</v>
      </c>
      <c r="I626" s="10" t="s">
        <v>28</v>
      </c>
      <c r="J626" s="10" t="s">
        <v>2515</v>
      </c>
      <c r="K626" s="22">
        <v>45</v>
      </c>
      <c r="L626" s="22">
        <v>5</v>
      </c>
      <c r="M626" s="22"/>
      <c r="N626" s="22">
        <v>40</v>
      </c>
      <c r="O626" s="10" t="s">
        <v>1606</v>
      </c>
      <c r="P626" s="10" t="s">
        <v>2516</v>
      </c>
      <c r="Q626" s="10" t="s">
        <v>32</v>
      </c>
      <c r="R626" s="10" t="s">
        <v>2517</v>
      </c>
    </row>
    <row r="627" ht="64" customHeight="1" spans="1:18">
      <c r="A627" s="5">
        <v>622</v>
      </c>
      <c r="B627" s="10" t="s">
        <v>2344</v>
      </c>
      <c r="C627" s="10" t="s">
        <v>2518</v>
      </c>
      <c r="D627" s="10" t="s">
        <v>452</v>
      </c>
      <c r="E627" s="10" t="s">
        <v>25</v>
      </c>
      <c r="F627" s="10" t="s">
        <v>364</v>
      </c>
      <c r="G627" s="10">
        <v>2020</v>
      </c>
      <c r="H627" s="10" t="s">
        <v>27</v>
      </c>
      <c r="I627" s="10" t="s">
        <v>28</v>
      </c>
      <c r="J627" s="10" t="s">
        <v>2519</v>
      </c>
      <c r="K627" s="22">
        <v>180</v>
      </c>
      <c r="L627" s="22">
        <v>5</v>
      </c>
      <c r="M627" s="22">
        <v>175</v>
      </c>
      <c r="N627" s="22"/>
      <c r="O627" s="10" t="s">
        <v>2520</v>
      </c>
      <c r="P627" s="10" t="s">
        <v>2521</v>
      </c>
      <c r="Q627" s="10" t="s">
        <v>32</v>
      </c>
      <c r="R627" s="10" t="s">
        <v>2522</v>
      </c>
    </row>
    <row r="628" ht="64" customHeight="1" spans="1:18">
      <c r="A628" s="5">
        <v>623</v>
      </c>
      <c r="B628" s="10" t="s">
        <v>2344</v>
      </c>
      <c r="C628" s="10" t="s">
        <v>2518</v>
      </c>
      <c r="D628" s="10" t="s">
        <v>462</v>
      </c>
      <c r="E628" s="10" t="s">
        <v>25</v>
      </c>
      <c r="F628" s="10" t="s">
        <v>364</v>
      </c>
      <c r="G628" s="10">
        <v>2020</v>
      </c>
      <c r="H628" s="10" t="s">
        <v>27</v>
      </c>
      <c r="I628" s="10" t="s">
        <v>28</v>
      </c>
      <c r="J628" s="10" t="s">
        <v>2523</v>
      </c>
      <c r="K628" s="22">
        <v>132</v>
      </c>
      <c r="L628" s="22">
        <v>5</v>
      </c>
      <c r="M628" s="22">
        <v>125</v>
      </c>
      <c r="N628" s="22">
        <v>2</v>
      </c>
      <c r="O628" s="10" t="s">
        <v>2524</v>
      </c>
      <c r="P628" s="10" t="s">
        <v>2525</v>
      </c>
      <c r="Q628" s="10" t="s">
        <v>32</v>
      </c>
      <c r="R628" s="10" t="s">
        <v>2526</v>
      </c>
    </row>
    <row r="629" ht="64" customHeight="1" spans="1:18">
      <c r="A629" s="5">
        <v>624</v>
      </c>
      <c r="B629" s="10" t="s">
        <v>2344</v>
      </c>
      <c r="C629" s="10" t="s">
        <v>2518</v>
      </c>
      <c r="D629" s="10" t="s">
        <v>2527</v>
      </c>
      <c r="E629" s="10" t="s">
        <v>25</v>
      </c>
      <c r="F629" s="10" t="s">
        <v>364</v>
      </c>
      <c r="G629" s="10">
        <v>2020</v>
      </c>
      <c r="H629" s="10" t="s">
        <v>27</v>
      </c>
      <c r="I629" s="10" t="s">
        <v>28</v>
      </c>
      <c r="J629" s="10" t="s">
        <v>2528</v>
      </c>
      <c r="K629" s="22">
        <v>30</v>
      </c>
      <c r="L629" s="22">
        <v>8</v>
      </c>
      <c r="M629" s="22">
        <v>22</v>
      </c>
      <c r="N629" s="22"/>
      <c r="O629" s="10" t="s">
        <v>2529</v>
      </c>
      <c r="P629" s="10" t="s">
        <v>2530</v>
      </c>
      <c r="Q629" s="10" t="s">
        <v>32</v>
      </c>
      <c r="R629" s="10" t="s">
        <v>2531</v>
      </c>
    </row>
    <row r="630" ht="64" customHeight="1" spans="1:18">
      <c r="A630" s="5">
        <v>625</v>
      </c>
      <c r="B630" s="10" t="s">
        <v>2344</v>
      </c>
      <c r="C630" s="10" t="s">
        <v>2532</v>
      </c>
      <c r="D630" s="10" t="s">
        <v>452</v>
      </c>
      <c r="E630" s="10" t="s">
        <v>25</v>
      </c>
      <c r="F630" s="10" t="s">
        <v>364</v>
      </c>
      <c r="G630" s="10">
        <v>2020</v>
      </c>
      <c r="H630" s="10" t="s">
        <v>27</v>
      </c>
      <c r="I630" s="10" t="s">
        <v>28</v>
      </c>
      <c r="J630" s="10" t="s">
        <v>2533</v>
      </c>
      <c r="K630" s="22">
        <v>225</v>
      </c>
      <c r="L630" s="22">
        <v>5</v>
      </c>
      <c r="M630" s="22"/>
      <c r="N630" s="22">
        <v>220</v>
      </c>
      <c r="O630" s="10" t="s">
        <v>2534</v>
      </c>
      <c r="P630" s="10" t="s">
        <v>2535</v>
      </c>
      <c r="Q630" s="10" t="s">
        <v>32</v>
      </c>
      <c r="R630" s="10" t="s">
        <v>2536</v>
      </c>
    </row>
    <row r="631" ht="64" customHeight="1" spans="1:18">
      <c r="A631" s="5">
        <v>626</v>
      </c>
      <c r="B631" s="10" t="s">
        <v>2344</v>
      </c>
      <c r="C631" s="10" t="s">
        <v>2537</v>
      </c>
      <c r="D631" s="10" t="s">
        <v>2538</v>
      </c>
      <c r="E631" s="10" t="s">
        <v>58</v>
      </c>
      <c r="F631" s="10" t="s">
        <v>59</v>
      </c>
      <c r="G631" s="10">
        <v>2020</v>
      </c>
      <c r="H631" s="10" t="s">
        <v>27</v>
      </c>
      <c r="I631" s="10" t="s">
        <v>105</v>
      </c>
      <c r="J631" s="10" t="s">
        <v>2539</v>
      </c>
      <c r="K631" s="22">
        <v>38</v>
      </c>
      <c r="L631" s="22">
        <v>30</v>
      </c>
      <c r="M631" s="22">
        <v>5</v>
      </c>
      <c r="N631" s="22">
        <v>3</v>
      </c>
      <c r="O631" s="10" t="s">
        <v>2540</v>
      </c>
      <c r="P631" s="10" t="s">
        <v>2541</v>
      </c>
      <c r="Q631" s="10" t="s">
        <v>32</v>
      </c>
      <c r="R631" s="10" t="s">
        <v>2540</v>
      </c>
    </row>
    <row r="632" ht="64" customHeight="1" spans="1:18">
      <c r="A632" s="5">
        <v>627</v>
      </c>
      <c r="B632" s="10" t="s">
        <v>2344</v>
      </c>
      <c r="C632" s="10" t="s">
        <v>2542</v>
      </c>
      <c r="D632" s="10" t="s">
        <v>2543</v>
      </c>
      <c r="E632" s="10" t="s">
        <v>58</v>
      </c>
      <c r="F632" s="10" t="s">
        <v>26</v>
      </c>
      <c r="G632" s="10">
        <v>2020</v>
      </c>
      <c r="H632" s="10" t="s">
        <v>27</v>
      </c>
      <c r="I632" s="10" t="s">
        <v>105</v>
      </c>
      <c r="J632" s="10" t="s">
        <v>2544</v>
      </c>
      <c r="K632" s="22">
        <v>340</v>
      </c>
      <c r="L632" s="22">
        <v>140</v>
      </c>
      <c r="M632" s="22"/>
      <c r="N632" s="22">
        <v>200</v>
      </c>
      <c r="O632" s="10" t="s">
        <v>2545</v>
      </c>
      <c r="P632" s="10" t="s">
        <v>2541</v>
      </c>
      <c r="Q632" s="10" t="s">
        <v>32</v>
      </c>
      <c r="R632" s="10" t="s">
        <v>2545</v>
      </c>
    </row>
    <row r="633" ht="64" customHeight="1" spans="1:18">
      <c r="A633" s="5">
        <v>628</v>
      </c>
      <c r="B633" s="10" t="s">
        <v>2344</v>
      </c>
      <c r="C633" s="10" t="s">
        <v>2546</v>
      </c>
      <c r="D633" s="10" t="s">
        <v>2547</v>
      </c>
      <c r="E633" s="10" t="s">
        <v>58</v>
      </c>
      <c r="F633" s="10" t="s">
        <v>26</v>
      </c>
      <c r="G633" s="10">
        <v>2020</v>
      </c>
      <c r="H633" s="10" t="s">
        <v>27</v>
      </c>
      <c r="I633" s="10" t="s">
        <v>105</v>
      </c>
      <c r="J633" s="10" t="s">
        <v>2548</v>
      </c>
      <c r="K633" s="22">
        <v>90</v>
      </c>
      <c r="L633" s="22">
        <v>60</v>
      </c>
      <c r="M633" s="22"/>
      <c r="N633" s="22">
        <v>30</v>
      </c>
      <c r="O633" s="10" t="s">
        <v>2549</v>
      </c>
      <c r="P633" s="10" t="s">
        <v>2541</v>
      </c>
      <c r="Q633" s="10" t="s">
        <v>32</v>
      </c>
      <c r="R633" s="10" t="s">
        <v>2549</v>
      </c>
    </row>
    <row r="634" ht="64" customHeight="1" spans="1:18">
      <c r="A634" s="5">
        <v>629</v>
      </c>
      <c r="B634" s="10" t="s">
        <v>2344</v>
      </c>
      <c r="C634" s="10" t="s">
        <v>2382</v>
      </c>
      <c r="D634" s="10" t="s">
        <v>2550</v>
      </c>
      <c r="E634" s="10" t="s">
        <v>25</v>
      </c>
      <c r="F634" s="10" t="s">
        <v>364</v>
      </c>
      <c r="G634" s="10">
        <v>2020</v>
      </c>
      <c r="H634" s="10" t="s">
        <v>27</v>
      </c>
      <c r="I634" s="10" t="s">
        <v>28</v>
      </c>
      <c r="J634" s="10" t="s">
        <v>2551</v>
      </c>
      <c r="K634" s="22">
        <v>5</v>
      </c>
      <c r="L634" s="22">
        <v>5</v>
      </c>
      <c r="M634" s="22"/>
      <c r="N634" s="22"/>
      <c r="O634" s="10" t="s">
        <v>2552</v>
      </c>
      <c r="P634" s="10" t="s">
        <v>2386</v>
      </c>
      <c r="Q634" s="10" t="s">
        <v>32</v>
      </c>
      <c r="R634" s="10" t="s">
        <v>2552</v>
      </c>
    </row>
    <row r="635" ht="64" customHeight="1" spans="1:18">
      <c r="A635" s="5">
        <v>630</v>
      </c>
      <c r="B635" s="10" t="s">
        <v>2344</v>
      </c>
      <c r="C635" s="10" t="s">
        <v>2553</v>
      </c>
      <c r="D635" s="10" t="s">
        <v>2554</v>
      </c>
      <c r="E635" s="10" t="s">
        <v>25</v>
      </c>
      <c r="F635" s="10" t="s">
        <v>364</v>
      </c>
      <c r="G635" s="10">
        <v>2020</v>
      </c>
      <c r="H635" s="10" t="s">
        <v>27</v>
      </c>
      <c r="I635" s="10" t="s">
        <v>28</v>
      </c>
      <c r="J635" s="10" t="s">
        <v>2555</v>
      </c>
      <c r="K635" s="22">
        <v>40</v>
      </c>
      <c r="L635" s="22">
        <v>40</v>
      </c>
      <c r="M635" s="22"/>
      <c r="N635" s="22"/>
      <c r="O635" s="10" t="s">
        <v>2556</v>
      </c>
      <c r="P635" s="10" t="s">
        <v>2557</v>
      </c>
      <c r="Q635" s="10" t="s">
        <v>32</v>
      </c>
      <c r="R635" s="10" t="s">
        <v>2558</v>
      </c>
    </row>
    <row r="636" ht="64" customHeight="1" spans="1:18">
      <c r="A636" s="5">
        <v>631</v>
      </c>
      <c r="B636" s="11" t="s">
        <v>2344</v>
      </c>
      <c r="C636" s="11" t="s">
        <v>2559</v>
      </c>
      <c r="D636" s="11" t="s">
        <v>2560</v>
      </c>
      <c r="E636" s="11" t="s">
        <v>25</v>
      </c>
      <c r="F636" s="11" t="s">
        <v>26</v>
      </c>
      <c r="G636" s="11">
        <v>2020</v>
      </c>
      <c r="H636" s="11" t="s">
        <v>27</v>
      </c>
      <c r="I636" s="11" t="s">
        <v>196</v>
      </c>
      <c r="J636" s="11">
        <v>0.978</v>
      </c>
      <c r="K636" s="23">
        <f t="shared" ref="K636:K641" si="3">SUM(L636:N636)</f>
        <v>39.12</v>
      </c>
      <c r="L636" s="23"/>
      <c r="M636" s="23">
        <f>J636*11</f>
        <v>10.758</v>
      </c>
      <c r="N636" s="23">
        <f>J636*29</f>
        <v>28.362</v>
      </c>
      <c r="O636" s="11" t="s">
        <v>182</v>
      </c>
      <c r="P636" s="11" t="s">
        <v>197</v>
      </c>
      <c r="Q636" s="11" t="s">
        <v>32</v>
      </c>
      <c r="R636" s="11" t="s">
        <v>198</v>
      </c>
    </row>
    <row r="637" ht="64" customHeight="1" spans="1:18">
      <c r="A637" s="5">
        <v>632</v>
      </c>
      <c r="B637" s="11" t="s">
        <v>2344</v>
      </c>
      <c r="C637" s="11" t="s">
        <v>2561</v>
      </c>
      <c r="D637" s="11" t="s">
        <v>2562</v>
      </c>
      <c r="E637" s="11" t="s">
        <v>25</v>
      </c>
      <c r="F637" s="11" t="s">
        <v>26</v>
      </c>
      <c r="G637" s="11">
        <v>2020</v>
      </c>
      <c r="H637" s="11" t="s">
        <v>27</v>
      </c>
      <c r="I637" s="11" t="s">
        <v>196</v>
      </c>
      <c r="J637" s="11">
        <v>2.623</v>
      </c>
      <c r="K637" s="23">
        <f t="shared" si="3"/>
        <v>104.92</v>
      </c>
      <c r="L637" s="23"/>
      <c r="M637" s="23">
        <f>J637*11</f>
        <v>28.853</v>
      </c>
      <c r="N637" s="23">
        <f>J637*29</f>
        <v>76.067</v>
      </c>
      <c r="O637" s="11" t="s">
        <v>182</v>
      </c>
      <c r="P637" s="11" t="s">
        <v>197</v>
      </c>
      <c r="Q637" s="11" t="s">
        <v>32</v>
      </c>
      <c r="R637" s="11" t="s">
        <v>198</v>
      </c>
    </row>
    <row r="638" ht="64" customHeight="1" spans="1:18">
      <c r="A638" s="5">
        <v>633</v>
      </c>
      <c r="B638" s="11" t="s">
        <v>2344</v>
      </c>
      <c r="C638" s="11" t="s">
        <v>2561</v>
      </c>
      <c r="D638" s="11" t="s">
        <v>2563</v>
      </c>
      <c r="E638" s="11" t="s">
        <v>25</v>
      </c>
      <c r="F638" s="11" t="s">
        <v>26</v>
      </c>
      <c r="G638" s="11">
        <v>2020</v>
      </c>
      <c r="H638" s="11" t="s">
        <v>27</v>
      </c>
      <c r="I638" s="11" t="s">
        <v>196</v>
      </c>
      <c r="J638" s="11">
        <v>1</v>
      </c>
      <c r="K638" s="23">
        <f t="shared" si="3"/>
        <v>431.6</v>
      </c>
      <c r="L638" s="23">
        <v>259</v>
      </c>
      <c r="M638" s="23">
        <v>172.6</v>
      </c>
      <c r="N638" s="23"/>
      <c r="O638" s="11" t="s">
        <v>182</v>
      </c>
      <c r="P638" s="11" t="s">
        <v>197</v>
      </c>
      <c r="Q638" s="11" t="s">
        <v>32</v>
      </c>
      <c r="R638" s="11" t="s">
        <v>198</v>
      </c>
    </row>
    <row r="639" ht="64" customHeight="1" spans="1:18">
      <c r="A639" s="5">
        <v>634</v>
      </c>
      <c r="B639" s="11" t="s">
        <v>2344</v>
      </c>
      <c r="C639" s="11" t="s">
        <v>2564</v>
      </c>
      <c r="D639" s="11" t="s">
        <v>2565</v>
      </c>
      <c r="E639" s="11" t="s">
        <v>25</v>
      </c>
      <c r="F639" s="11" t="s">
        <v>26</v>
      </c>
      <c r="G639" s="11">
        <v>2020</v>
      </c>
      <c r="H639" s="11" t="s">
        <v>27</v>
      </c>
      <c r="I639" s="11" t="s">
        <v>196</v>
      </c>
      <c r="J639" s="11">
        <v>1</v>
      </c>
      <c r="K639" s="23">
        <f t="shared" si="3"/>
        <v>183</v>
      </c>
      <c r="L639" s="23">
        <v>183</v>
      </c>
      <c r="M639" s="23"/>
      <c r="N639" s="23"/>
      <c r="O639" s="11" t="s">
        <v>182</v>
      </c>
      <c r="P639" s="11" t="s">
        <v>197</v>
      </c>
      <c r="Q639" s="11" t="s">
        <v>32</v>
      </c>
      <c r="R639" s="11" t="s">
        <v>198</v>
      </c>
    </row>
    <row r="640" ht="64" customHeight="1" spans="1:18">
      <c r="A640" s="5">
        <v>635</v>
      </c>
      <c r="B640" s="11" t="s">
        <v>2344</v>
      </c>
      <c r="C640" s="11" t="s">
        <v>2359</v>
      </c>
      <c r="D640" s="11" t="s">
        <v>2566</v>
      </c>
      <c r="E640" s="11" t="s">
        <v>25</v>
      </c>
      <c r="F640" s="11" t="s">
        <v>26</v>
      </c>
      <c r="G640" s="11">
        <v>2020</v>
      </c>
      <c r="H640" s="11" t="s">
        <v>27</v>
      </c>
      <c r="I640" s="11" t="s">
        <v>196</v>
      </c>
      <c r="J640" s="11">
        <v>1</v>
      </c>
      <c r="K640" s="23">
        <f t="shared" si="3"/>
        <v>380</v>
      </c>
      <c r="L640" s="23">
        <v>228</v>
      </c>
      <c r="M640" s="23">
        <v>152</v>
      </c>
      <c r="N640" s="23"/>
      <c r="O640" s="11" t="s">
        <v>182</v>
      </c>
      <c r="P640" s="11" t="s">
        <v>197</v>
      </c>
      <c r="Q640" s="11" t="s">
        <v>32</v>
      </c>
      <c r="R640" s="11" t="s">
        <v>198</v>
      </c>
    </row>
    <row r="641" ht="64" customHeight="1" spans="1:18">
      <c r="A641" s="5">
        <v>636</v>
      </c>
      <c r="B641" s="11" t="s">
        <v>2344</v>
      </c>
      <c r="C641" s="11" t="s">
        <v>2553</v>
      </c>
      <c r="D641" s="11" t="s">
        <v>2567</v>
      </c>
      <c r="E641" s="11" t="s">
        <v>25</v>
      </c>
      <c r="F641" s="11" t="s">
        <v>26</v>
      </c>
      <c r="G641" s="11">
        <v>2020</v>
      </c>
      <c r="H641" s="11" t="s">
        <v>27</v>
      </c>
      <c r="I641" s="11" t="s">
        <v>196</v>
      </c>
      <c r="J641" s="11">
        <v>8.224</v>
      </c>
      <c r="K641" s="23">
        <f t="shared" si="3"/>
        <v>1385</v>
      </c>
      <c r="L641" s="23">
        <v>785</v>
      </c>
      <c r="M641" s="23">
        <v>600</v>
      </c>
      <c r="N641" s="23"/>
      <c r="O641" s="11" t="s">
        <v>182</v>
      </c>
      <c r="P641" s="11" t="s">
        <v>197</v>
      </c>
      <c r="Q641" s="11" t="s">
        <v>32</v>
      </c>
      <c r="R641" s="11" t="s">
        <v>198</v>
      </c>
    </row>
    <row r="642" ht="64" customHeight="1" spans="1:18">
      <c r="A642" s="5">
        <v>637</v>
      </c>
      <c r="B642" s="11" t="s">
        <v>2344</v>
      </c>
      <c r="C642" s="11" t="s">
        <v>2568</v>
      </c>
      <c r="D642" s="11" t="s">
        <v>2569</v>
      </c>
      <c r="E642" s="11" t="s">
        <v>58</v>
      </c>
      <c r="F642" s="11" t="s">
        <v>1775</v>
      </c>
      <c r="G642" s="11">
        <v>2020</v>
      </c>
      <c r="H642" s="11" t="s">
        <v>27</v>
      </c>
      <c r="I642" s="11" t="s">
        <v>105</v>
      </c>
      <c r="J642" s="11" t="s">
        <v>2570</v>
      </c>
      <c r="K642" s="23">
        <v>50</v>
      </c>
      <c r="L642" s="23">
        <v>40</v>
      </c>
      <c r="M642" s="23"/>
      <c r="N642" s="23">
        <v>10</v>
      </c>
      <c r="O642" s="11" t="s">
        <v>2571</v>
      </c>
      <c r="P642" s="11" t="s">
        <v>2572</v>
      </c>
      <c r="Q642" s="11" t="s">
        <v>2573</v>
      </c>
      <c r="R642" s="11" t="s">
        <v>2574</v>
      </c>
    </row>
    <row r="643" ht="64" customHeight="1" spans="1:18">
      <c r="A643" s="5">
        <v>638</v>
      </c>
      <c r="B643" s="11" t="s">
        <v>2344</v>
      </c>
      <c r="C643" s="11" t="s">
        <v>2382</v>
      </c>
      <c r="D643" s="11" t="s">
        <v>2575</v>
      </c>
      <c r="E643" s="11" t="s">
        <v>58</v>
      </c>
      <c r="F643" s="11" t="s">
        <v>26</v>
      </c>
      <c r="G643" s="11">
        <v>2020</v>
      </c>
      <c r="H643" s="11" t="s">
        <v>27</v>
      </c>
      <c r="I643" s="11" t="s">
        <v>105</v>
      </c>
      <c r="J643" s="11" t="s">
        <v>2576</v>
      </c>
      <c r="K643" s="23">
        <v>15</v>
      </c>
      <c r="L643" s="23">
        <v>10</v>
      </c>
      <c r="M643" s="23">
        <v>3</v>
      </c>
      <c r="N643" s="23">
        <v>2</v>
      </c>
      <c r="O643" s="11" t="s">
        <v>2577</v>
      </c>
      <c r="P643" s="11" t="s">
        <v>2578</v>
      </c>
      <c r="Q643" s="11" t="s">
        <v>32</v>
      </c>
      <c r="R643" s="11" t="s">
        <v>2579</v>
      </c>
    </row>
    <row r="644" ht="64" customHeight="1" spans="1:18">
      <c r="A644" s="5">
        <v>639</v>
      </c>
      <c r="B644" s="11" t="s">
        <v>2344</v>
      </c>
      <c r="C644" s="11" t="s">
        <v>2489</v>
      </c>
      <c r="D644" s="11" t="s">
        <v>2580</v>
      </c>
      <c r="E644" s="11" t="s">
        <v>219</v>
      </c>
      <c r="F644" s="11" t="s">
        <v>110</v>
      </c>
      <c r="G644" s="11">
        <v>2020</v>
      </c>
      <c r="H644" s="11" t="s">
        <v>27</v>
      </c>
      <c r="I644" s="11" t="s">
        <v>220</v>
      </c>
      <c r="J644" s="11" t="s">
        <v>2581</v>
      </c>
      <c r="K644" s="23">
        <f>L644+M644+N644</f>
        <v>4</v>
      </c>
      <c r="L644" s="23"/>
      <c r="M644" s="23">
        <v>4</v>
      </c>
      <c r="N644" s="23"/>
      <c r="O644" s="11" t="s">
        <v>2582</v>
      </c>
      <c r="P644" s="11" t="s">
        <v>223</v>
      </c>
      <c r="Q644" s="11" t="s">
        <v>224</v>
      </c>
      <c r="R644" s="11" t="s">
        <v>230</v>
      </c>
    </row>
    <row r="645" ht="64" customHeight="1" spans="1:18">
      <c r="A645" s="5">
        <v>640</v>
      </c>
      <c r="B645" s="11" t="s">
        <v>2344</v>
      </c>
      <c r="C645" s="11" t="s">
        <v>2553</v>
      </c>
      <c r="D645" s="11" t="s">
        <v>2583</v>
      </c>
      <c r="E645" s="11" t="s">
        <v>25</v>
      </c>
      <c r="F645" s="11" t="s">
        <v>26</v>
      </c>
      <c r="G645" s="11">
        <v>2020</v>
      </c>
      <c r="H645" s="11" t="s">
        <v>27</v>
      </c>
      <c r="I645" s="11" t="s">
        <v>60</v>
      </c>
      <c r="J645" s="11" t="s">
        <v>2583</v>
      </c>
      <c r="K645" s="23">
        <v>30</v>
      </c>
      <c r="L645" s="23">
        <v>30</v>
      </c>
      <c r="M645" s="23"/>
      <c r="N645" s="23"/>
      <c r="O645" s="11" t="s">
        <v>2584</v>
      </c>
      <c r="P645" s="11" t="s">
        <v>2585</v>
      </c>
      <c r="Q645" s="11" t="s">
        <v>32</v>
      </c>
      <c r="R645" s="11" t="s">
        <v>2585</v>
      </c>
    </row>
    <row r="646" ht="64" customHeight="1" spans="1:18">
      <c r="A646" s="5">
        <v>641</v>
      </c>
      <c r="B646" s="10" t="s">
        <v>2586</v>
      </c>
      <c r="C646" s="10" t="s">
        <v>2587</v>
      </c>
      <c r="D646" s="10" t="s">
        <v>24</v>
      </c>
      <c r="E646" s="10" t="s">
        <v>25</v>
      </c>
      <c r="F646" s="10" t="s">
        <v>26</v>
      </c>
      <c r="G646" s="10">
        <v>2020</v>
      </c>
      <c r="H646" s="10" t="s">
        <v>27</v>
      </c>
      <c r="I646" s="10" t="s">
        <v>28</v>
      </c>
      <c r="J646" s="10" t="s">
        <v>2588</v>
      </c>
      <c r="K646" s="22">
        <v>90</v>
      </c>
      <c r="L646" s="22">
        <v>90</v>
      </c>
      <c r="M646" s="22"/>
      <c r="N646" s="22"/>
      <c r="O646" s="10" t="s">
        <v>2589</v>
      </c>
      <c r="P646" s="10" t="s">
        <v>2590</v>
      </c>
      <c r="Q646" s="10" t="s">
        <v>32</v>
      </c>
      <c r="R646" s="10" t="s">
        <v>2591</v>
      </c>
    </row>
    <row r="647" ht="64" customHeight="1" spans="1:18">
      <c r="A647" s="5">
        <v>642</v>
      </c>
      <c r="B647" s="10" t="s">
        <v>2586</v>
      </c>
      <c r="C647" s="10" t="s">
        <v>2587</v>
      </c>
      <c r="D647" s="10" t="s">
        <v>24</v>
      </c>
      <c r="E647" s="10" t="s">
        <v>25</v>
      </c>
      <c r="F647" s="10" t="s">
        <v>26</v>
      </c>
      <c r="G647" s="10">
        <v>2020</v>
      </c>
      <c r="H647" s="10" t="s">
        <v>27</v>
      </c>
      <c r="I647" s="10" t="s">
        <v>28</v>
      </c>
      <c r="J647" s="10" t="s">
        <v>2592</v>
      </c>
      <c r="K647" s="22">
        <v>180</v>
      </c>
      <c r="L647" s="22">
        <v>180</v>
      </c>
      <c r="M647" s="22"/>
      <c r="N647" s="22"/>
      <c r="O647" s="10" t="s">
        <v>2268</v>
      </c>
      <c r="P647" s="10" t="s">
        <v>2593</v>
      </c>
      <c r="Q647" s="10" t="s">
        <v>32</v>
      </c>
      <c r="R647" s="10" t="s">
        <v>2594</v>
      </c>
    </row>
    <row r="648" ht="64" customHeight="1" spans="1:18">
      <c r="A648" s="5">
        <v>643</v>
      </c>
      <c r="B648" s="10" t="s">
        <v>2586</v>
      </c>
      <c r="C648" s="10" t="s">
        <v>2587</v>
      </c>
      <c r="D648" s="10" t="s">
        <v>24</v>
      </c>
      <c r="E648" s="10" t="s">
        <v>25</v>
      </c>
      <c r="F648" s="10" t="s">
        <v>26</v>
      </c>
      <c r="G648" s="10">
        <v>2020</v>
      </c>
      <c r="H648" s="10" t="s">
        <v>27</v>
      </c>
      <c r="I648" s="10" t="s">
        <v>28</v>
      </c>
      <c r="J648" s="10" t="s">
        <v>2595</v>
      </c>
      <c r="K648" s="22">
        <v>210</v>
      </c>
      <c r="L648" s="22">
        <v>210</v>
      </c>
      <c r="M648" s="22"/>
      <c r="N648" s="22"/>
      <c r="O648" s="10" t="s">
        <v>2589</v>
      </c>
      <c r="P648" s="10" t="s">
        <v>2596</v>
      </c>
      <c r="Q648" s="10" t="s">
        <v>1559</v>
      </c>
      <c r="R648" s="10" t="s">
        <v>2597</v>
      </c>
    </row>
    <row r="649" ht="64" customHeight="1" spans="1:18">
      <c r="A649" s="5">
        <v>644</v>
      </c>
      <c r="B649" s="10" t="s">
        <v>2586</v>
      </c>
      <c r="C649" s="10" t="s">
        <v>2587</v>
      </c>
      <c r="D649" s="10" t="s">
        <v>24</v>
      </c>
      <c r="E649" s="10" t="s">
        <v>25</v>
      </c>
      <c r="F649" s="10" t="s">
        <v>26</v>
      </c>
      <c r="G649" s="10">
        <v>2020</v>
      </c>
      <c r="H649" s="10" t="s">
        <v>27</v>
      </c>
      <c r="I649" s="10" t="s">
        <v>28</v>
      </c>
      <c r="J649" s="10" t="s">
        <v>2598</v>
      </c>
      <c r="K649" s="22">
        <v>90</v>
      </c>
      <c r="L649" s="22">
        <v>90</v>
      </c>
      <c r="M649" s="22"/>
      <c r="N649" s="22"/>
      <c r="O649" s="10" t="s">
        <v>2599</v>
      </c>
      <c r="P649" s="10" t="s">
        <v>2600</v>
      </c>
      <c r="Q649" s="10" t="s">
        <v>963</v>
      </c>
      <c r="R649" s="10" t="s">
        <v>2594</v>
      </c>
    </row>
    <row r="650" ht="64" customHeight="1" spans="1:18">
      <c r="A650" s="5">
        <v>645</v>
      </c>
      <c r="B650" s="10" t="s">
        <v>2586</v>
      </c>
      <c r="C650" s="10" t="s">
        <v>2587</v>
      </c>
      <c r="D650" s="10" t="s">
        <v>2601</v>
      </c>
      <c r="E650" s="10" t="s">
        <v>25</v>
      </c>
      <c r="F650" s="10" t="s">
        <v>26</v>
      </c>
      <c r="G650" s="10">
        <v>2020</v>
      </c>
      <c r="H650" s="10" t="s">
        <v>27</v>
      </c>
      <c r="I650" s="10" t="s">
        <v>28</v>
      </c>
      <c r="J650" s="10" t="s">
        <v>2602</v>
      </c>
      <c r="K650" s="22">
        <v>10</v>
      </c>
      <c r="L650" s="22">
        <v>10</v>
      </c>
      <c r="M650" s="22"/>
      <c r="N650" s="22"/>
      <c r="O650" s="10" t="s">
        <v>2603</v>
      </c>
      <c r="P650" s="10" t="s">
        <v>2604</v>
      </c>
      <c r="Q650" s="10" t="s">
        <v>963</v>
      </c>
      <c r="R650" s="10" t="s">
        <v>2605</v>
      </c>
    </row>
    <row r="651" ht="64" customHeight="1" spans="1:18">
      <c r="A651" s="5">
        <v>646</v>
      </c>
      <c r="B651" s="10" t="s">
        <v>2586</v>
      </c>
      <c r="C651" s="10" t="s">
        <v>2587</v>
      </c>
      <c r="D651" s="10" t="s">
        <v>2490</v>
      </c>
      <c r="E651" s="10" t="s">
        <v>25</v>
      </c>
      <c r="F651" s="10" t="s">
        <v>26</v>
      </c>
      <c r="G651" s="10">
        <v>2020</v>
      </c>
      <c r="H651" s="10" t="s">
        <v>27</v>
      </c>
      <c r="I651" s="10" t="s">
        <v>28</v>
      </c>
      <c r="J651" s="10" t="s">
        <v>2606</v>
      </c>
      <c r="K651" s="22">
        <v>20</v>
      </c>
      <c r="L651" s="22">
        <v>20</v>
      </c>
      <c r="M651" s="22"/>
      <c r="N651" s="22"/>
      <c r="O651" s="10" t="s">
        <v>2603</v>
      </c>
      <c r="P651" s="10" t="s">
        <v>2607</v>
      </c>
      <c r="Q651" s="10" t="s">
        <v>963</v>
      </c>
      <c r="R651" s="10" t="s">
        <v>2608</v>
      </c>
    </row>
    <row r="652" ht="64" customHeight="1" spans="1:18">
      <c r="A652" s="5">
        <v>647</v>
      </c>
      <c r="B652" s="10" t="s">
        <v>2586</v>
      </c>
      <c r="C652" s="10" t="s">
        <v>2609</v>
      </c>
      <c r="D652" s="10" t="s">
        <v>24</v>
      </c>
      <c r="E652" s="10" t="s">
        <v>25</v>
      </c>
      <c r="F652" s="10" t="s">
        <v>26</v>
      </c>
      <c r="G652" s="10">
        <v>2020</v>
      </c>
      <c r="H652" s="10" t="s">
        <v>27</v>
      </c>
      <c r="I652" s="10" t="s">
        <v>28</v>
      </c>
      <c r="J652" s="10" t="s">
        <v>2610</v>
      </c>
      <c r="K652" s="22">
        <v>150</v>
      </c>
      <c r="L652" s="22">
        <v>150</v>
      </c>
      <c r="M652" s="22"/>
      <c r="N652" s="22"/>
      <c r="O652" s="10" t="s">
        <v>2611</v>
      </c>
      <c r="P652" s="10" t="s">
        <v>2612</v>
      </c>
      <c r="Q652" s="10" t="s">
        <v>32</v>
      </c>
      <c r="R652" s="10" t="s">
        <v>2613</v>
      </c>
    </row>
    <row r="653" ht="64" customHeight="1" spans="1:18">
      <c r="A653" s="5">
        <v>648</v>
      </c>
      <c r="B653" s="10" t="s">
        <v>2586</v>
      </c>
      <c r="C653" s="10" t="s">
        <v>2609</v>
      </c>
      <c r="D653" s="10" t="s">
        <v>24</v>
      </c>
      <c r="E653" s="10" t="s">
        <v>25</v>
      </c>
      <c r="F653" s="10" t="s">
        <v>26</v>
      </c>
      <c r="G653" s="10">
        <v>2020</v>
      </c>
      <c r="H653" s="10" t="s">
        <v>27</v>
      </c>
      <c r="I653" s="10" t="s">
        <v>28</v>
      </c>
      <c r="J653" s="10" t="s">
        <v>2614</v>
      </c>
      <c r="K653" s="22">
        <v>150</v>
      </c>
      <c r="L653" s="22">
        <v>150</v>
      </c>
      <c r="M653" s="22"/>
      <c r="N653" s="22"/>
      <c r="O653" s="10" t="s">
        <v>2615</v>
      </c>
      <c r="P653" s="10" t="s">
        <v>2616</v>
      </c>
      <c r="Q653" s="10" t="s">
        <v>32</v>
      </c>
      <c r="R653" s="10" t="s">
        <v>2617</v>
      </c>
    </row>
    <row r="654" ht="64" customHeight="1" spans="1:18">
      <c r="A654" s="5">
        <v>649</v>
      </c>
      <c r="B654" s="10" t="s">
        <v>2586</v>
      </c>
      <c r="C654" s="10" t="s">
        <v>2609</v>
      </c>
      <c r="D654" s="10" t="s">
        <v>24</v>
      </c>
      <c r="E654" s="10" t="s">
        <v>25</v>
      </c>
      <c r="F654" s="10" t="s">
        <v>26</v>
      </c>
      <c r="G654" s="10">
        <v>2020</v>
      </c>
      <c r="H654" s="10" t="s">
        <v>27</v>
      </c>
      <c r="I654" s="10" t="s">
        <v>28</v>
      </c>
      <c r="J654" s="10" t="s">
        <v>2618</v>
      </c>
      <c r="K654" s="22">
        <v>150</v>
      </c>
      <c r="L654" s="22">
        <v>150</v>
      </c>
      <c r="M654" s="22"/>
      <c r="N654" s="22"/>
      <c r="O654" s="10" t="s">
        <v>2619</v>
      </c>
      <c r="P654" s="10" t="s">
        <v>2620</v>
      </c>
      <c r="Q654" s="10" t="s">
        <v>32</v>
      </c>
      <c r="R654" s="10" t="s">
        <v>2621</v>
      </c>
    </row>
    <row r="655" ht="64" customHeight="1" spans="1:18">
      <c r="A655" s="5">
        <v>650</v>
      </c>
      <c r="B655" s="10" t="s">
        <v>2586</v>
      </c>
      <c r="C655" s="10" t="s">
        <v>2609</v>
      </c>
      <c r="D655" s="10" t="s">
        <v>24</v>
      </c>
      <c r="E655" s="10" t="s">
        <v>25</v>
      </c>
      <c r="F655" s="10" t="s">
        <v>26</v>
      </c>
      <c r="G655" s="10">
        <v>2020</v>
      </c>
      <c r="H655" s="10" t="s">
        <v>27</v>
      </c>
      <c r="I655" s="10" t="s">
        <v>28</v>
      </c>
      <c r="J655" s="10" t="s">
        <v>2622</v>
      </c>
      <c r="K655" s="22">
        <v>25</v>
      </c>
      <c r="L655" s="22">
        <v>25</v>
      </c>
      <c r="M655" s="22"/>
      <c r="N655" s="22"/>
      <c r="O655" s="10" t="s">
        <v>2623</v>
      </c>
      <c r="P655" s="10" t="s">
        <v>2624</v>
      </c>
      <c r="Q655" s="10" t="s">
        <v>32</v>
      </c>
      <c r="R655" s="10" t="s">
        <v>2625</v>
      </c>
    </row>
    <row r="656" ht="64" customHeight="1" spans="1:18">
      <c r="A656" s="5">
        <v>651</v>
      </c>
      <c r="B656" s="10" t="s">
        <v>2586</v>
      </c>
      <c r="C656" s="10" t="s">
        <v>2626</v>
      </c>
      <c r="D656" s="10" t="s">
        <v>2627</v>
      </c>
      <c r="E656" s="10" t="s">
        <v>25</v>
      </c>
      <c r="F656" s="10" t="s">
        <v>26</v>
      </c>
      <c r="G656" s="10">
        <v>2020</v>
      </c>
      <c r="H656" s="10" t="s">
        <v>27</v>
      </c>
      <c r="I656" s="10" t="s">
        <v>28</v>
      </c>
      <c r="J656" s="10" t="s">
        <v>2628</v>
      </c>
      <c r="K656" s="22">
        <v>5</v>
      </c>
      <c r="L656" s="22">
        <v>5</v>
      </c>
      <c r="M656" s="22"/>
      <c r="N656" s="22"/>
      <c r="O656" s="10" t="s">
        <v>2629</v>
      </c>
      <c r="P656" s="10" t="s">
        <v>2630</v>
      </c>
      <c r="Q656" s="10" t="s">
        <v>32</v>
      </c>
      <c r="R656" s="10" t="s">
        <v>2631</v>
      </c>
    </row>
    <row r="657" ht="64" customHeight="1" spans="1:18">
      <c r="A657" s="5">
        <v>652</v>
      </c>
      <c r="B657" s="10" t="s">
        <v>2586</v>
      </c>
      <c r="C657" s="10" t="s">
        <v>2632</v>
      </c>
      <c r="D657" s="10" t="s">
        <v>2633</v>
      </c>
      <c r="E657" s="10" t="s">
        <v>25</v>
      </c>
      <c r="F657" s="10" t="s">
        <v>26</v>
      </c>
      <c r="G657" s="10">
        <v>2020</v>
      </c>
      <c r="H657" s="10" t="s">
        <v>27</v>
      </c>
      <c r="I657" s="10" t="s">
        <v>28</v>
      </c>
      <c r="J657" s="10" t="s">
        <v>2634</v>
      </c>
      <c r="K657" s="22">
        <v>82</v>
      </c>
      <c r="L657" s="22">
        <v>82</v>
      </c>
      <c r="M657" s="22"/>
      <c r="N657" s="22"/>
      <c r="O657" s="10" t="s">
        <v>2635</v>
      </c>
      <c r="P657" s="10" t="s">
        <v>2636</v>
      </c>
      <c r="Q657" s="10" t="s">
        <v>32</v>
      </c>
      <c r="R657" s="10" t="s">
        <v>2637</v>
      </c>
    </row>
    <row r="658" ht="64" customHeight="1" spans="1:18">
      <c r="A658" s="5">
        <v>653</v>
      </c>
      <c r="B658" s="10" t="s">
        <v>2586</v>
      </c>
      <c r="C658" s="10" t="s">
        <v>2632</v>
      </c>
      <c r="D658" s="10" t="s">
        <v>24</v>
      </c>
      <c r="E658" s="10" t="s">
        <v>25</v>
      </c>
      <c r="F658" s="10" t="s">
        <v>26</v>
      </c>
      <c r="G658" s="10">
        <v>2020</v>
      </c>
      <c r="H658" s="10" t="s">
        <v>27</v>
      </c>
      <c r="I658" s="10" t="s">
        <v>28</v>
      </c>
      <c r="J658" s="10" t="s">
        <v>2638</v>
      </c>
      <c r="K658" s="22">
        <v>42</v>
      </c>
      <c r="L658" s="22">
        <v>42</v>
      </c>
      <c r="M658" s="22"/>
      <c r="N658" s="22"/>
      <c r="O658" s="10" t="s">
        <v>2639</v>
      </c>
      <c r="P658" s="10" t="s">
        <v>2640</v>
      </c>
      <c r="Q658" s="10" t="s">
        <v>32</v>
      </c>
      <c r="R658" s="10" t="s">
        <v>2641</v>
      </c>
    </row>
    <row r="659" ht="64" customHeight="1" spans="1:18">
      <c r="A659" s="5">
        <v>654</v>
      </c>
      <c r="B659" s="10" t="s">
        <v>2586</v>
      </c>
      <c r="C659" s="10" t="s">
        <v>2632</v>
      </c>
      <c r="D659" s="10" t="s">
        <v>2633</v>
      </c>
      <c r="E659" s="10" t="s">
        <v>25</v>
      </c>
      <c r="F659" s="10" t="s">
        <v>26</v>
      </c>
      <c r="G659" s="10">
        <v>2020</v>
      </c>
      <c r="H659" s="10" t="s">
        <v>27</v>
      </c>
      <c r="I659" s="10" t="s">
        <v>28</v>
      </c>
      <c r="J659" s="10" t="s">
        <v>2642</v>
      </c>
      <c r="K659" s="22">
        <v>5</v>
      </c>
      <c r="L659" s="22">
        <v>5</v>
      </c>
      <c r="M659" s="22"/>
      <c r="N659" s="22"/>
      <c r="O659" s="10" t="s">
        <v>2643</v>
      </c>
      <c r="P659" s="10" t="s">
        <v>2644</v>
      </c>
      <c r="Q659" s="10" t="s">
        <v>32</v>
      </c>
      <c r="R659" s="10" t="s">
        <v>2645</v>
      </c>
    </row>
    <row r="660" ht="64" customHeight="1" spans="1:18">
      <c r="A660" s="5">
        <v>655</v>
      </c>
      <c r="B660" s="10" t="s">
        <v>2586</v>
      </c>
      <c r="C660" s="10" t="s">
        <v>2646</v>
      </c>
      <c r="D660" s="10" t="s">
        <v>2633</v>
      </c>
      <c r="E660" s="10" t="s">
        <v>25</v>
      </c>
      <c r="F660" s="10" t="s">
        <v>26</v>
      </c>
      <c r="G660" s="10">
        <v>2020</v>
      </c>
      <c r="H660" s="10" t="s">
        <v>27</v>
      </c>
      <c r="I660" s="10" t="s">
        <v>28</v>
      </c>
      <c r="J660" s="10" t="s">
        <v>2647</v>
      </c>
      <c r="K660" s="22">
        <v>4.2</v>
      </c>
      <c r="L660" s="22">
        <v>3</v>
      </c>
      <c r="M660" s="22"/>
      <c r="N660" s="22">
        <v>1.2</v>
      </c>
      <c r="O660" s="10" t="s">
        <v>2648</v>
      </c>
      <c r="P660" s="10" t="s">
        <v>2649</v>
      </c>
      <c r="Q660" s="10" t="s">
        <v>32</v>
      </c>
      <c r="R660" s="10" t="s">
        <v>2650</v>
      </c>
    </row>
    <row r="661" ht="64" customHeight="1" spans="1:18">
      <c r="A661" s="5">
        <v>656</v>
      </c>
      <c r="B661" s="11" t="s">
        <v>2586</v>
      </c>
      <c r="C661" s="11" t="s">
        <v>2632</v>
      </c>
      <c r="D661" s="11" t="s">
        <v>2651</v>
      </c>
      <c r="E661" s="11" t="s">
        <v>25</v>
      </c>
      <c r="F661" s="11" t="s">
        <v>26</v>
      </c>
      <c r="G661" s="11">
        <v>2020</v>
      </c>
      <c r="H661" s="11" t="s">
        <v>27</v>
      </c>
      <c r="I661" s="11" t="s">
        <v>196</v>
      </c>
      <c r="J661" s="11">
        <v>1.007</v>
      </c>
      <c r="K661" s="23">
        <f>SUM(L661:N661)</f>
        <v>40.28</v>
      </c>
      <c r="L661" s="23"/>
      <c r="M661" s="23">
        <f>J661*11</f>
        <v>11.077</v>
      </c>
      <c r="N661" s="23">
        <f>J661*29</f>
        <v>29.203</v>
      </c>
      <c r="O661" s="11" t="s">
        <v>182</v>
      </c>
      <c r="P661" s="11" t="s">
        <v>197</v>
      </c>
      <c r="Q661" s="11" t="s">
        <v>32</v>
      </c>
      <c r="R661" s="11" t="s">
        <v>198</v>
      </c>
    </row>
    <row r="662" ht="64" customHeight="1" spans="1:18">
      <c r="A662" s="5">
        <v>657</v>
      </c>
      <c r="B662" s="11" t="s">
        <v>2586</v>
      </c>
      <c r="C662" s="11" t="s">
        <v>2587</v>
      </c>
      <c r="D662" s="11" t="s">
        <v>2652</v>
      </c>
      <c r="E662" s="11" t="s">
        <v>25</v>
      </c>
      <c r="F662" s="11" t="s">
        <v>26</v>
      </c>
      <c r="G662" s="11">
        <v>2020</v>
      </c>
      <c r="H662" s="11" t="s">
        <v>27</v>
      </c>
      <c r="I662" s="11" t="s">
        <v>196</v>
      </c>
      <c r="J662" s="11">
        <v>1.206</v>
      </c>
      <c r="K662" s="23">
        <f>SUM(L662:N662)</f>
        <v>48.24</v>
      </c>
      <c r="L662" s="23"/>
      <c r="M662" s="23">
        <f>J662*11</f>
        <v>13.266</v>
      </c>
      <c r="N662" s="23">
        <f>J662*29</f>
        <v>34.974</v>
      </c>
      <c r="O662" s="11" t="s">
        <v>182</v>
      </c>
      <c r="P662" s="11" t="s">
        <v>197</v>
      </c>
      <c r="Q662" s="11" t="s">
        <v>32</v>
      </c>
      <c r="R662" s="11" t="s">
        <v>198</v>
      </c>
    </row>
    <row r="663" ht="64" customHeight="1" spans="1:18">
      <c r="A663" s="5">
        <v>658</v>
      </c>
      <c r="B663" s="11" t="s">
        <v>2586</v>
      </c>
      <c r="C663" s="11" t="s">
        <v>2632</v>
      </c>
      <c r="D663" s="11" t="s">
        <v>2653</v>
      </c>
      <c r="E663" s="11" t="s">
        <v>25</v>
      </c>
      <c r="F663" s="11" t="s">
        <v>26</v>
      </c>
      <c r="G663" s="11">
        <v>2020</v>
      </c>
      <c r="H663" s="11" t="s">
        <v>27</v>
      </c>
      <c r="I663" s="11" t="s">
        <v>196</v>
      </c>
      <c r="J663" s="11">
        <v>1</v>
      </c>
      <c r="K663" s="23">
        <f>SUM(L663:N663)</f>
        <v>224</v>
      </c>
      <c r="L663" s="23">
        <v>134.4</v>
      </c>
      <c r="M663" s="23">
        <v>89.6</v>
      </c>
      <c r="N663" s="23"/>
      <c r="O663" s="11" t="s">
        <v>182</v>
      </c>
      <c r="P663" s="11" t="s">
        <v>197</v>
      </c>
      <c r="Q663" s="11" t="s">
        <v>32</v>
      </c>
      <c r="R663" s="11" t="s">
        <v>198</v>
      </c>
    </row>
    <row r="664" ht="64" customHeight="1" spans="1:18">
      <c r="A664" s="5">
        <v>659</v>
      </c>
      <c r="B664" s="11" t="s">
        <v>2586</v>
      </c>
      <c r="C664" s="11" t="s">
        <v>2654</v>
      </c>
      <c r="D664" s="11" t="s">
        <v>2655</v>
      </c>
      <c r="E664" s="11" t="s">
        <v>25</v>
      </c>
      <c r="F664" s="11" t="s">
        <v>26</v>
      </c>
      <c r="G664" s="11">
        <v>2020</v>
      </c>
      <c r="H664" s="11" t="s">
        <v>27</v>
      </c>
      <c r="I664" s="11" t="s">
        <v>196</v>
      </c>
      <c r="J664" s="11">
        <v>1</v>
      </c>
      <c r="K664" s="23">
        <f>SUM(L664:N664)</f>
        <v>153</v>
      </c>
      <c r="L664" s="23">
        <v>91.8</v>
      </c>
      <c r="M664" s="23">
        <v>61.2</v>
      </c>
      <c r="N664" s="23"/>
      <c r="O664" s="11" t="s">
        <v>182</v>
      </c>
      <c r="P664" s="11" t="s">
        <v>197</v>
      </c>
      <c r="Q664" s="11" t="s">
        <v>32</v>
      </c>
      <c r="R664" s="11" t="s">
        <v>198</v>
      </c>
    </row>
    <row r="665" ht="64" customHeight="1" spans="1:18">
      <c r="A665" s="5">
        <v>660</v>
      </c>
      <c r="B665" s="11" t="s">
        <v>2586</v>
      </c>
      <c r="C665" s="11" t="s">
        <v>2656</v>
      </c>
      <c r="D665" s="11" t="s">
        <v>1474</v>
      </c>
      <c r="E665" s="11" t="s">
        <v>58</v>
      </c>
      <c r="F665" s="11" t="s">
        <v>26</v>
      </c>
      <c r="G665" s="11">
        <v>2020</v>
      </c>
      <c r="H665" s="11" t="s">
        <v>27</v>
      </c>
      <c r="I665" s="11" t="s">
        <v>105</v>
      </c>
      <c r="J665" s="11" t="s">
        <v>2657</v>
      </c>
      <c r="K665" s="23">
        <v>40</v>
      </c>
      <c r="L665" s="23">
        <v>30</v>
      </c>
      <c r="M665" s="23"/>
      <c r="N665" s="23">
        <v>10</v>
      </c>
      <c r="O665" s="11" t="s">
        <v>2658</v>
      </c>
      <c r="P665" s="11" t="s">
        <v>2659</v>
      </c>
      <c r="Q665" s="11" t="s">
        <v>32</v>
      </c>
      <c r="R665" s="11" t="s">
        <v>2660</v>
      </c>
    </row>
    <row r="666" ht="64" customHeight="1" spans="1:18">
      <c r="A666" s="5">
        <v>661</v>
      </c>
      <c r="B666" s="11" t="s">
        <v>2586</v>
      </c>
      <c r="C666" s="11" t="s">
        <v>2656</v>
      </c>
      <c r="D666" s="11" t="s">
        <v>2661</v>
      </c>
      <c r="E666" s="11" t="s">
        <v>58</v>
      </c>
      <c r="F666" s="11" t="s">
        <v>26</v>
      </c>
      <c r="G666" s="11">
        <v>2020</v>
      </c>
      <c r="H666" s="11" t="s">
        <v>27</v>
      </c>
      <c r="I666" s="11" t="s">
        <v>105</v>
      </c>
      <c r="J666" s="11" t="s">
        <v>2662</v>
      </c>
      <c r="K666" s="23">
        <v>50</v>
      </c>
      <c r="L666" s="23">
        <v>30</v>
      </c>
      <c r="M666" s="23"/>
      <c r="N666" s="23">
        <v>20</v>
      </c>
      <c r="O666" s="11" t="s">
        <v>2663</v>
      </c>
      <c r="P666" s="11" t="s">
        <v>2659</v>
      </c>
      <c r="Q666" s="11" t="s">
        <v>32</v>
      </c>
      <c r="R666" s="11" t="s">
        <v>2664</v>
      </c>
    </row>
    <row r="667" ht="64" customHeight="1" spans="1:18">
      <c r="A667" s="5">
        <v>662</v>
      </c>
      <c r="B667" s="11" t="s">
        <v>2586</v>
      </c>
      <c r="C667" s="11" t="s">
        <v>2665</v>
      </c>
      <c r="D667" s="11" t="s">
        <v>2666</v>
      </c>
      <c r="E667" s="11" t="s">
        <v>58</v>
      </c>
      <c r="F667" s="11" t="s">
        <v>26</v>
      </c>
      <c r="G667" s="11">
        <v>2020</v>
      </c>
      <c r="H667" s="11" t="s">
        <v>27</v>
      </c>
      <c r="I667" s="11" t="s">
        <v>105</v>
      </c>
      <c r="J667" s="11" t="s">
        <v>2667</v>
      </c>
      <c r="K667" s="23">
        <v>38</v>
      </c>
      <c r="L667" s="23">
        <v>20</v>
      </c>
      <c r="M667" s="23"/>
      <c r="N667" s="23">
        <v>18</v>
      </c>
      <c r="O667" s="11" t="s">
        <v>2668</v>
      </c>
      <c r="P667" s="11" t="s">
        <v>2659</v>
      </c>
      <c r="Q667" s="11" t="s">
        <v>32</v>
      </c>
      <c r="R667" s="11" t="s">
        <v>2669</v>
      </c>
    </row>
    <row r="668" ht="64" customHeight="1" spans="1:18">
      <c r="A668" s="5">
        <v>663</v>
      </c>
      <c r="B668" s="10" t="s">
        <v>2670</v>
      </c>
      <c r="C668" s="10" t="s">
        <v>2671</v>
      </c>
      <c r="D668" s="10" t="s">
        <v>1424</v>
      </c>
      <c r="E668" s="10" t="s">
        <v>25</v>
      </c>
      <c r="F668" s="10" t="s">
        <v>26</v>
      </c>
      <c r="G668" s="10">
        <v>2020</v>
      </c>
      <c r="H668" s="10" t="s">
        <v>27</v>
      </c>
      <c r="I668" s="10" t="s">
        <v>28</v>
      </c>
      <c r="J668" s="10" t="s">
        <v>2672</v>
      </c>
      <c r="K668" s="22">
        <v>40</v>
      </c>
      <c r="L668" s="22">
        <v>15</v>
      </c>
      <c r="M668" s="22"/>
      <c r="N668" s="22">
        <v>25</v>
      </c>
      <c r="O668" s="10" t="s">
        <v>2673</v>
      </c>
      <c r="P668" s="10" t="s">
        <v>950</v>
      </c>
      <c r="Q668" s="10" t="s">
        <v>2674</v>
      </c>
      <c r="R668" s="10" t="s">
        <v>2675</v>
      </c>
    </row>
    <row r="669" ht="64" customHeight="1" spans="1:18">
      <c r="A669" s="5">
        <v>664</v>
      </c>
      <c r="B669" s="10" t="s">
        <v>2670</v>
      </c>
      <c r="C669" s="10" t="s">
        <v>2671</v>
      </c>
      <c r="D669" s="10" t="s">
        <v>2676</v>
      </c>
      <c r="E669" s="10" t="s">
        <v>25</v>
      </c>
      <c r="F669" s="10" t="s">
        <v>26</v>
      </c>
      <c r="G669" s="10">
        <v>2020</v>
      </c>
      <c r="H669" s="10" t="s">
        <v>27</v>
      </c>
      <c r="I669" s="10" t="s">
        <v>28</v>
      </c>
      <c r="J669" s="10" t="s">
        <v>2677</v>
      </c>
      <c r="K669" s="22">
        <v>45</v>
      </c>
      <c r="L669" s="22">
        <v>20</v>
      </c>
      <c r="M669" s="22"/>
      <c r="N669" s="22">
        <v>25</v>
      </c>
      <c r="O669" s="10" t="s">
        <v>2678</v>
      </c>
      <c r="P669" s="10" t="s">
        <v>950</v>
      </c>
      <c r="Q669" s="10" t="s">
        <v>2674</v>
      </c>
      <c r="R669" s="10" t="s">
        <v>2679</v>
      </c>
    </row>
    <row r="670" ht="64" customHeight="1" spans="1:18">
      <c r="A670" s="5">
        <v>665</v>
      </c>
      <c r="B670" s="10" t="s">
        <v>2670</v>
      </c>
      <c r="C670" s="10" t="s">
        <v>2671</v>
      </c>
      <c r="D670" s="10" t="s">
        <v>2680</v>
      </c>
      <c r="E670" s="10" t="s">
        <v>58</v>
      </c>
      <c r="F670" s="10" t="s">
        <v>26</v>
      </c>
      <c r="G670" s="10">
        <v>2020</v>
      </c>
      <c r="H670" s="10" t="s">
        <v>27</v>
      </c>
      <c r="I670" s="10" t="s">
        <v>60</v>
      </c>
      <c r="J670" s="10" t="s">
        <v>2681</v>
      </c>
      <c r="K670" s="22">
        <v>50</v>
      </c>
      <c r="L670" s="22">
        <v>30</v>
      </c>
      <c r="M670" s="22"/>
      <c r="N670" s="22">
        <v>20</v>
      </c>
      <c r="O670" s="10" t="s">
        <v>2682</v>
      </c>
      <c r="P670" s="10" t="s">
        <v>2683</v>
      </c>
      <c r="Q670" s="10" t="s">
        <v>2674</v>
      </c>
      <c r="R670" s="10" t="s">
        <v>2684</v>
      </c>
    </row>
    <row r="671" ht="64" customHeight="1" spans="1:18">
      <c r="A671" s="5">
        <v>666</v>
      </c>
      <c r="B671" s="10" t="s">
        <v>2670</v>
      </c>
      <c r="C671" s="10" t="s">
        <v>2685</v>
      </c>
      <c r="D671" s="10" t="s">
        <v>2686</v>
      </c>
      <c r="E671" s="10" t="s">
        <v>58</v>
      </c>
      <c r="F671" s="10" t="s">
        <v>2687</v>
      </c>
      <c r="G671" s="10">
        <v>2020</v>
      </c>
      <c r="H671" s="10" t="s">
        <v>27</v>
      </c>
      <c r="I671" s="10" t="s">
        <v>60</v>
      </c>
      <c r="J671" s="10" t="s">
        <v>2688</v>
      </c>
      <c r="K671" s="22">
        <v>40</v>
      </c>
      <c r="L671" s="22">
        <v>15</v>
      </c>
      <c r="M671" s="22"/>
      <c r="N671" s="22">
        <v>25</v>
      </c>
      <c r="O671" s="10" t="s">
        <v>2689</v>
      </c>
      <c r="P671" s="10" t="s">
        <v>2683</v>
      </c>
      <c r="Q671" s="10" t="s">
        <v>2674</v>
      </c>
      <c r="R671" s="10" t="s">
        <v>2690</v>
      </c>
    </row>
    <row r="672" ht="64" customHeight="1" spans="1:18">
      <c r="A672" s="5">
        <v>667</v>
      </c>
      <c r="B672" s="10" t="s">
        <v>2670</v>
      </c>
      <c r="C672" s="10" t="s">
        <v>2685</v>
      </c>
      <c r="D672" s="10" t="s">
        <v>2691</v>
      </c>
      <c r="E672" s="10" t="s">
        <v>25</v>
      </c>
      <c r="F672" s="10" t="s">
        <v>280</v>
      </c>
      <c r="G672" s="10">
        <v>2020</v>
      </c>
      <c r="H672" s="10" t="s">
        <v>27</v>
      </c>
      <c r="I672" s="10" t="s">
        <v>28</v>
      </c>
      <c r="J672" s="10" t="s">
        <v>2692</v>
      </c>
      <c r="K672" s="22">
        <v>45</v>
      </c>
      <c r="L672" s="22">
        <v>15</v>
      </c>
      <c r="M672" s="22"/>
      <c r="N672" s="22">
        <v>30</v>
      </c>
      <c r="O672" s="10" t="s">
        <v>2689</v>
      </c>
      <c r="P672" s="10" t="s">
        <v>950</v>
      </c>
      <c r="Q672" s="10" t="s">
        <v>2674</v>
      </c>
      <c r="R672" s="10" t="s">
        <v>2693</v>
      </c>
    </row>
    <row r="673" ht="64" customHeight="1" spans="1:18">
      <c r="A673" s="5">
        <v>668</v>
      </c>
      <c r="B673" s="10" t="s">
        <v>2670</v>
      </c>
      <c r="C673" s="10" t="s">
        <v>2685</v>
      </c>
      <c r="D673" s="10" t="s">
        <v>2694</v>
      </c>
      <c r="E673" s="10" t="s">
        <v>58</v>
      </c>
      <c r="F673" s="10" t="s">
        <v>26</v>
      </c>
      <c r="G673" s="10">
        <v>2020</v>
      </c>
      <c r="H673" s="10" t="s">
        <v>27</v>
      </c>
      <c r="I673" s="10" t="s">
        <v>60</v>
      </c>
      <c r="J673" s="10" t="s">
        <v>2695</v>
      </c>
      <c r="K673" s="22">
        <v>40</v>
      </c>
      <c r="L673" s="22">
        <v>25</v>
      </c>
      <c r="M673" s="22"/>
      <c r="N673" s="22">
        <v>15</v>
      </c>
      <c r="O673" s="10" t="s">
        <v>2689</v>
      </c>
      <c r="P673" s="10" t="s">
        <v>2696</v>
      </c>
      <c r="Q673" s="10" t="s">
        <v>2674</v>
      </c>
      <c r="R673" s="10" t="s">
        <v>2690</v>
      </c>
    </row>
    <row r="674" ht="64" customHeight="1" spans="1:18">
      <c r="A674" s="5">
        <v>669</v>
      </c>
      <c r="B674" s="10" t="s">
        <v>2670</v>
      </c>
      <c r="C674" s="10" t="s">
        <v>2685</v>
      </c>
      <c r="D674" s="10" t="s">
        <v>2697</v>
      </c>
      <c r="E674" s="10" t="s">
        <v>58</v>
      </c>
      <c r="F674" s="10" t="s">
        <v>26</v>
      </c>
      <c r="G674" s="10">
        <v>2020</v>
      </c>
      <c r="H674" s="10" t="s">
        <v>27</v>
      </c>
      <c r="I674" s="10" t="s">
        <v>60</v>
      </c>
      <c r="J674" s="10" t="s">
        <v>2698</v>
      </c>
      <c r="K674" s="22">
        <v>50</v>
      </c>
      <c r="L674" s="22">
        <v>25</v>
      </c>
      <c r="M674" s="22"/>
      <c r="N674" s="22">
        <v>25</v>
      </c>
      <c r="O674" s="10" t="s">
        <v>2689</v>
      </c>
      <c r="P674" s="10" t="s">
        <v>2696</v>
      </c>
      <c r="Q674" s="10" t="s">
        <v>2674</v>
      </c>
      <c r="R674" s="10" t="s">
        <v>2690</v>
      </c>
    </row>
    <row r="675" ht="64" customHeight="1" spans="1:18">
      <c r="A675" s="5">
        <v>670</v>
      </c>
      <c r="B675" s="10" t="s">
        <v>2670</v>
      </c>
      <c r="C675" s="10" t="s">
        <v>2685</v>
      </c>
      <c r="D675" s="10" t="s">
        <v>2699</v>
      </c>
      <c r="E675" s="10" t="s">
        <v>58</v>
      </c>
      <c r="F675" s="10" t="s">
        <v>26</v>
      </c>
      <c r="G675" s="10">
        <v>2020</v>
      </c>
      <c r="H675" s="10" t="s">
        <v>27</v>
      </c>
      <c r="I675" s="10" t="s">
        <v>60</v>
      </c>
      <c r="J675" s="10" t="s">
        <v>2700</v>
      </c>
      <c r="K675" s="22">
        <v>50</v>
      </c>
      <c r="L675" s="22">
        <v>30</v>
      </c>
      <c r="M675" s="22"/>
      <c r="N675" s="22">
        <v>20</v>
      </c>
      <c r="O675" s="10" t="s">
        <v>2689</v>
      </c>
      <c r="P675" s="10" t="s">
        <v>2696</v>
      </c>
      <c r="Q675" s="10" t="s">
        <v>2674</v>
      </c>
      <c r="R675" s="10" t="s">
        <v>2690</v>
      </c>
    </row>
    <row r="676" ht="64" customHeight="1" spans="1:18">
      <c r="A676" s="5">
        <v>671</v>
      </c>
      <c r="B676" s="10" t="s">
        <v>2670</v>
      </c>
      <c r="C676" s="10" t="s">
        <v>2701</v>
      </c>
      <c r="D676" s="10" t="s">
        <v>2702</v>
      </c>
      <c r="E676" s="10" t="s">
        <v>58</v>
      </c>
      <c r="F676" s="10" t="s">
        <v>26</v>
      </c>
      <c r="G676" s="10">
        <v>2020</v>
      </c>
      <c r="H676" s="10" t="s">
        <v>27</v>
      </c>
      <c r="I676" s="10" t="s">
        <v>60</v>
      </c>
      <c r="J676" s="10" t="s">
        <v>2703</v>
      </c>
      <c r="K676" s="22">
        <v>60</v>
      </c>
      <c r="L676" s="22">
        <v>30</v>
      </c>
      <c r="M676" s="22"/>
      <c r="N676" s="22">
        <v>30</v>
      </c>
      <c r="O676" s="10" t="s">
        <v>2704</v>
      </c>
      <c r="P676" s="10" t="s">
        <v>2696</v>
      </c>
      <c r="Q676" s="10" t="s">
        <v>2674</v>
      </c>
      <c r="R676" s="10" t="s">
        <v>2705</v>
      </c>
    </row>
    <row r="677" ht="64" customHeight="1" spans="1:18">
      <c r="A677" s="5">
        <v>672</v>
      </c>
      <c r="B677" s="10" t="s">
        <v>2670</v>
      </c>
      <c r="C677" s="10" t="s">
        <v>2706</v>
      </c>
      <c r="D677" s="10" t="s">
        <v>1424</v>
      </c>
      <c r="E677" s="10" t="s">
        <v>25</v>
      </c>
      <c r="F677" s="10" t="s">
        <v>26</v>
      </c>
      <c r="G677" s="10">
        <v>2020</v>
      </c>
      <c r="H677" s="10" t="s">
        <v>27</v>
      </c>
      <c r="I677" s="10" t="s">
        <v>28</v>
      </c>
      <c r="J677" s="10" t="s">
        <v>2707</v>
      </c>
      <c r="K677" s="22">
        <v>50</v>
      </c>
      <c r="L677" s="22">
        <v>25</v>
      </c>
      <c r="M677" s="22"/>
      <c r="N677" s="22">
        <v>25</v>
      </c>
      <c r="O677" s="10" t="s">
        <v>2708</v>
      </c>
      <c r="P677" s="10" t="s">
        <v>950</v>
      </c>
      <c r="Q677" s="10" t="s">
        <v>2674</v>
      </c>
      <c r="R677" s="10" t="s">
        <v>2709</v>
      </c>
    </row>
    <row r="678" ht="64" customHeight="1" spans="1:18">
      <c r="A678" s="5">
        <v>673</v>
      </c>
      <c r="B678" s="10" t="s">
        <v>2670</v>
      </c>
      <c r="C678" s="10" t="s">
        <v>2706</v>
      </c>
      <c r="D678" s="10" t="s">
        <v>2694</v>
      </c>
      <c r="E678" s="10" t="s">
        <v>58</v>
      </c>
      <c r="F678" s="10" t="s">
        <v>26</v>
      </c>
      <c r="G678" s="10">
        <v>2020</v>
      </c>
      <c r="H678" s="10" t="s">
        <v>27</v>
      </c>
      <c r="I678" s="10" t="s">
        <v>60</v>
      </c>
      <c r="J678" s="10" t="s">
        <v>2710</v>
      </c>
      <c r="K678" s="22">
        <v>60</v>
      </c>
      <c r="L678" s="22">
        <v>20</v>
      </c>
      <c r="M678" s="22"/>
      <c r="N678" s="22">
        <v>40</v>
      </c>
      <c r="O678" s="10" t="s">
        <v>2708</v>
      </c>
      <c r="P678" s="10" t="s">
        <v>2696</v>
      </c>
      <c r="Q678" s="10" t="s">
        <v>2674</v>
      </c>
      <c r="R678" s="10" t="s">
        <v>2711</v>
      </c>
    </row>
    <row r="679" ht="64" customHeight="1" spans="1:18">
      <c r="A679" s="5">
        <v>674</v>
      </c>
      <c r="B679" s="10" t="s">
        <v>2670</v>
      </c>
      <c r="C679" s="10" t="s">
        <v>2712</v>
      </c>
      <c r="D679" s="10" t="s">
        <v>2713</v>
      </c>
      <c r="E679" s="10" t="s">
        <v>25</v>
      </c>
      <c r="F679" s="10" t="s">
        <v>26</v>
      </c>
      <c r="G679" s="10">
        <v>2020</v>
      </c>
      <c r="H679" s="10" t="s">
        <v>27</v>
      </c>
      <c r="I679" s="10" t="s">
        <v>28</v>
      </c>
      <c r="J679" s="10" t="s">
        <v>2714</v>
      </c>
      <c r="K679" s="22">
        <v>40</v>
      </c>
      <c r="L679" s="22">
        <v>10</v>
      </c>
      <c r="M679" s="22"/>
      <c r="N679" s="22">
        <v>30</v>
      </c>
      <c r="O679" s="10" t="s">
        <v>2715</v>
      </c>
      <c r="P679" s="10" t="s">
        <v>950</v>
      </c>
      <c r="Q679" s="10" t="s">
        <v>2674</v>
      </c>
      <c r="R679" s="10" t="s">
        <v>2716</v>
      </c>
    </row>
    <row r="680" ht="64" customHeight="1" spans="1:18">
      <c r="A680" s="5">
        <v>675</v>
      </c>
      <c r="B680" s="10" t="s">
        <v>2670</v>
      </c>
      <c r="C680" s="10" t="s">
        <v>2712</v>
      </c>
      <c r="D680" s="10" t="s">
        <v>2717</v>
      </c>
      <c r="E680" s="10" t="s">
        <v>58</v>
      </c>
      <c r="F680" s="10" t="s">
        <v>26</v>
      </c>
      <c r="G680" s="10">
        <v>2020</v>
      </c>
      <c r="H680" s="10" t="s">
        <v>27</v>
      </c>
      <c r="I680" s="10" t="s">
        <v>60</v>
      </c>
      <c r="J680" s="10" t="s">
        <v>2718</v>
      </c>
      <c r="K680" s="22">
        <v>60</v>
      </c>
      <c r="L680" s="22">
        <v>40</v>
      </c>
      <c r="M680" s="22"/>
      <c r="N680" s="22">
        <v>20</v>
      </c>
      <c r="O680" s="10" t="s">
        <v>2715</v>
      </c>
      <c r="P680" s="10" t="s">
        <v>2696</v>
      </c>
      <c r="Q680" s="10" t="s">
        <v>2674</v>
      </c>
      <c r="R680" s="10" t="s">
        <v>2719</v>
      </c>
    </row>
    <row r="681" ht="64" customHeight="1" spans="1:18">
      <c r="A681" s="5">
        <v>676</v>
      </c>
      <c r="B681" s="10" t="s">
        <v>2670</v>
      </c>
      <c r="C681" s="10" t="s">
        <v>2720</v>
      </c>
      <c r="D681" s="10" t="s">
        <v>680</v>
      </c>
      <c r="E681" s="10" t="s">
        <v>25</v>
      </c>
      <c r="F681" s="10" t="s">
        <v>26</v>
      </c>
      <c r="G681" s="10">
        <v>2020</v>
      </c>
      <c r="H681" s="10" t="s">
        <v>27</v>
      </c>
      <c r="I681" s="10" t="s">
        <v>28</v>
      </c>
      <c r="J681" s="10" t="s">
        <v>2721</v>
      </c>
      <c r="K681" s="22">
        <v>207</v>
      </c>
      <c r="L681" s="22">
        <v>167</v>
      </c>
      <c r="M681" s="22"/>
      <c r="N681" s="22">
        <v>40</v>
      </c>
      <c r="O681" s="10" t="s">
        <v>2722</v>
      </c>
      <c r="P681" s="10" t="s">
        <v>950</v>
      </c>
      <c r="Q681" s="10" t="s">
        <v>2674</v>
      </c>
      <c r="R681" s="10" t="s">
        <v>2723</v>
      </c>
    </row>
    <row r="682" ht="64" customHeight="1" spans="1:18">
      <c r="A682" s="5">
        <v>677</v>
      </c>
      <c r="B682" s="10" t="s">
        <v>2670</v>
      </c>
      <c r="C682" s="10" t="s">
        <v>2720</v>
      </c>
      <c r="D682" s="10" t="s">
        <v>1424</v>
      </c>
      <c r="E682" s="10" t="s">
        <v>25</v>
      </c>
      <c r="F682" s="10" t="s">
        <v>26</v>
      </c>
      <c r="G682" s="10">
        <v>2020</v>
      </c>
      <c r="H682" s="10" t="s">
        <v>27</v>
      </c>
      <c r="I682" s="10" t="s">
        <v>28</v>
      </c>
      <c r="J682" s="10" t="s">
        <v>2724</v>
      </c>
      <c r="K682" s="22">
        <v>55</v>
      </c>
      <c r="L682" s="22">
        <v>15</v>
      </c>
      <c r="M682" s="22"/>
      <c r="N682" s="22">
        <v>40</v>
      </c>
      <c r="O682" s="10" t="s">
        <v>2725</v>
      </c>
      <c r="P682" s="10" t="s">
        <v>950</v>
      </c>
      <c r="Q682" s="10" t="s">
        <v>2674</v>
      </c>
      <c r="R682" s="10" t="s">
        <v>2726</v>
      </c>
    </row>
    <row r="683" ht="64" customHeight="1" spans="1:18">
      <c r="A683" s="5">
        <v>678</v>
      </c>
      <c r="B683" s="10" t="s">
        <v>2670</v>
      </c>
      <c r="C683" s="10" t="s">
        <v>2727</v>
      </c>
      <c r="D683" s="10" t="s">
        <v>1424</v>
      </c>
      <c r="E683" s="10" t="s">
        <v>25</v>
      </c>
      <c r="F683" s="10" t="s">
        <v>26</v>
      </c>
      <c r="G683" s="10">
        <v>2020</v>
      </c>
      <c r="H683" s="10" t="s">
        <v>27</v>
      </c>
      <c r="I683" s="10" t="s">
        <v>28</v>
      </c>
      <c r="J683" s="10" t="s">
        <v>2728</v>
      </c>
      <c r="K683" s="22">
        <v>470</v>
      </c>
      <c r="L683" s="22">
        <v>70</v>
      </c>
      <c r="M683" s="22"/>
      <c r="N683" s="22">
        <v>400</v>
      </c>
      <c r="O683" s="10" t="s">
        <v>2729</v>
      </c>
      <c r="P683" s="10" t="s">
        <v>950</v>
      </c>
      <c r="Q683" s="10" t="s">
        <v>2674</v>
      </c>
      <c r="R683" s="10" t="s">
        <v>2730</v>
      </c>
    </row>
    <row r="684" ht="64" customHeight="1" spans="1:18">
      <c r="A684" s="5">
        <v>679</v>
      </c>
      <c r="B684" s="10" t="s">
        <v>2670</v>
      </c>
      <c r="C684" s="10" t="s">
        <v>2731</v>
      </c>
      <c r="D684" s="10" t="s">
        <v>1424</v>
      </c>
      <c r="E684" s="10" t="s">
        <v>25</v>
      </c>
      <c r="F684" s="10" t="s">
        <v>26</v>
      </c>
      <c r="G684" s="10">
        <v>2020</v>
      </c>
      <c r="H684" s="10" t="s">
        <v>27</v>
      </c>
      <c r="I684" s="10" t="s">
        <v>28</v>
      </c>
      <c r="J684" s="10" t="s">
        <v>2732</v>
      </c>
      <c r="K684" s="22">
        <v>50</v>
      </c>
      <c r="L684" s="22">
        <v>15</v>
      </c>
      <c r="M684" s="22"/>
      <c r="N684" s="22">
        <v>35</v>
      </c>
      <c r="O684" s="10" t="s">
        <v>2733</v>
      </c>
      <c r="P684" s="10" t="s">
        <v>950</v>
      </c>
      <c r="Q684" s="10" t="s">
        <v>2674</v>
      </c>
      <c r="R684" s="10" t="s">
        <v>2734</v>
      </c>
    </row>
    <row r="685" ht="64" customHeight="1" spans="1:18">
      <c r="A685" s="5">
        <v>680</v>
      </c>
      <c r="B685" s="10" t="s">
        <v>2670</v>
      </c>
      <c r="C685" s="10" t="s">
        <v>2731</v>
      </c>
      <c r="D685" s="10" t="s">
        <v>2735</v>
      </c>
      <c r="E685" s="10" t="s">
        <v>25</v>
      </c>
      <c r="F685" s="10" t="s">
        <v>26</v>
      </c>
      <c r="G685" s="10">
        <v>2020</v>
      </c>
      <c r="H685" s="10" t="s">
        <v>27</v>
      </c>
      <c r="I685" s="10" t="s">
        <v>28</v>
      </c>
      <c r="J685" s="10" t="s">
        <v>2735</v>
      </c>
      <c r="K685" s="22">
        <v>45</v>
      </c>
      <c r="L685" s="22">
        <v>15</v>
      </c>
      <c r="M685" s="22"/>
      <c r="N685" s="22">
        <v>30</v>
      </c>
      <c r="O685" s="10" t="s">
        <v>2736</v>
      </c>
      <c r="P685" s="10" t="s">
        <v>950</v>
      </c>
      <c r="Q685" s="10" t="s">
        <v>2674</v>
      </c>
      <c r="R685" s="10" t="s">
        <v>2734</v>
      </c>
    </row>
    <row r="686" ht="64" customHeight="1" spans="1:18">
      <c r="A686" s="5">
        <v>681</v>
      </c>
      <c r="B686" s="10" t="s">
        <v>2670</v>
      </c>
      <c r="C686" s="10" t="s">
        <v>2731</v>
      </c>
      <c r="D686" s="10" t="s">
        <v>2737</v>
      </c>
      <c r="E686" s="10" t="s">
        <v>25</v>
      </c>
      <c r="F686" s="10" t="s">
        <v>26</v>
      </c>
      <c r="G686" s="10">
        <v>2020</v>
      </c>
      <c r="H686" s="10" t="s">
        <v>27</v>
      </c>
      <c r="I686" s="10" t="s">
        <v>28</v>
      </c>
      <c r="J686" s="10" t="s">
        <v>2738</v>
      </c>
      <c r="K686" s="22">
        <v>55</v>
      </c>
      <c r="L686" s="22">
        <v>20</v>
      </c>
      <c r="M686" s="22"/>
      <c r="N686" s="22">
        <v>35</v>
      </c>
      <c r="O686" s="10" t="s">
        <v>2739</v>
      </c>
      <c r="P686" s="10" t="s">
        <v>950</v>
      </c>
      <c r="Q686" s="10" t="s">
        <v>2674</v>
      </c>
      <c r="R686" s="10" t="s">
        <v>2734</v>
      </c>
    </row>
    <row r="687" ht="64" customHeight="1" spans="1:18">
      <c r="A687" s="5">
        <v>682</v>
      </c>
      <c r="B687" s="10" t="s">
        <v>2670</v>
      </c>
      <c r="C687" s="10" t="s">
        <v>2731</v>
      </c>
      <c r="D687" s="10" t="s">
        <v>2740</v>
      </c>
      <c r="E687" s="10" t="s">
        <v>25</v>
      </c>
      <c r="F687" s="10" t="s">
        <v>364</v>
      </c>
      <c r="G687" s="10">
        <v>2020</v>
      </c>
      <c r="H687" s="10" t="s">
        <v>27</v>
      </c>
      <c r="I687" s="10" t="s">
        <v>28</v>
      </c>
      <c r="J687" s="10" t="s">
        <v>2741</v>
      </c>
      <c r="K687" s="22">
        <v>60</v>
      </c>
      <c r="L687" s="22">
        <v>25</v>
      </c>
      <c r="M687" s="22"/>
      <c r="N687" s="22">
        <v>35</v>
      </c>
      <c r="O687" s="10" t="s">
        <v>2190</v>
      </c>
      <c r="P687" s="10" t="s">
        <v>950</v>
      </c>
      <c r="Q687" s="10" t="s">
        <v>2674</v>
      </c>
      <c r="R687" s="10" t="s">
        <v>2723</v>
      </c>
    </row>
    <row r="688" ht="64" customHeight="1" spans="1:18">
      <c r="A688" s="5">
        <v>683</v>
      </c>
      <c r="B688" s="10" t="s">
        <v>2670</v>
      </c>
      <c r="C688" s="10" t="s">
        <v>2742</v>
      </c>
      <c r="D688" s="10" t="s">
        <v>2743</v>
      </c>
      <c r="E688" s="10" t="s">
        <v>25</v>
      </c>
      <c r="F688" s="10" t="s">
        <v>26</v>
      </c>
      <c r="G688" s="10">
        <v>2020</v>
      </c>
      <c r="H688" s="10" t="s">
        <v>27</v>
      </c>
      <c r="I688" s="10" t="s">
        <v>28</v>
      </c>
      <c r="J688" s="10" t="s">
        <v>2724</v>
      </c>
      <c r="K688" s="22">
        <v>30</v>
      </c>
      <c r="L688" s="22">
        <v>10</v>
      </c>
      <c r="M688" s="22"/>
      <c r="N688" s="22">
        <v>20</v>
      </c>
      <c r="O688" s="10" t="s">
        <v>2744</v>
      </c>
      <c r="P688" s="10" t="s">
        <v>950</v>
      </c>
      <c r="Q688" s="10" t="s">
        <v>2674</v>
      </c>
      <c r="R688" s="10" t="s">
        <v>2745</v>
      </c>
    </row>
    <row r="689" ht="64" customHeight="1" spans="1:18">
      <c r="A689" s="5">
        <v>684</v>
      </c>
      <c r="B689" s="10" t="s">
        <v>2670</v>
      </c>
      <c r="C689" s="10" t="s">
        <v>2742</v>
      </c>
      <c r="D689" s="10" t="s">
        <v>2746</v>
      </c>
      <c r="E689" s="10" t="s">
        <v>58</v>
      </c>
      <c r="F689" s="10" t="s">
        <v>26</v>
      </c>
      <c r="G689" s="10">
        <v>2020</v>
      </c>
      <c r="H689" s="10" t="s">
        <v>27</v>
      </c>
      <c r="I689" s="10" t="s">
        <v>60</v>
      </c>
      <c r="J689" s="10" t="s">
        <v>2747</v>
      </c>
      <c r="K689" s="22">
        <v>70</v>
      </c>
      <c r="L689" s="22">
        <v>40</v>
      </c>
      <c r="M689" s="22"/>
      <c r="N689" s="22">
        <v>30</v>
      </c>
      <c r="O689" s="10" t="s">
        <v>2748</v>
      </c>
      <c r="P689" s="10" t="s">
        <v>2696</v>
      </c>
      <c r="Q689" s="10" t="s">
        <v>2674</v>
      </c>
      <c r="R689" s="10" t="s">
        <v>2749</v>
      </c>
    </row>
    <row r="690" ht="64" customHeight="1" spans="1:18">
      <c r="A690" s="5">
        <v>685</v>
      </c>
      <c r="B690" s="10" t="s">
        <v>2670</v>
      </c>
      <c r="C690" s="10" t="s">
        <v>2742</v>
      </c>
      <c r="D690" s="10" t="s">
        <v>2750</v>
      </c>
      <c r="E690" s="10" t="s">
        <v>58</v>
      </c>
      <c r="F690" s="10" t="s">
        <v>26</v>
      </c>
      <c r="G690" s="10">
        <v>2020</v>
      </c>
      <c r="H690" s="10" t="s">
        <v>27</v>
      </c>
      <c r="I690" s="10" t="s">
        <v>60</v>
      </c>
      <c r="J690" s="10" t="s">
        <v>2703</v>
      </c>
      <c r="K690" s="22">
        <v>110</v>
      </c>
      <c r="L690" s="22">
        <v>50</v>
      </c>
      <c r="M690" s="22"/>
      <c r="N690" s="22">
        <v>60</v>
      </c>
      <c r="O690" s="10" t="s">
        <v>2748</v>
      </c>
      <c r="P690" s="10" t="s">
        <v>2696</v>
      </c>
      <c r="Q690" s="10" t="s">
        <v>2674</v>
      </c>
      <c r="R690" s="10" t="s">
        <v>2749</v>
      </c>
    </row>
    <row r="691" ht="64" customHeight="1" spans="1:18">
      <c r="A691" s="5">
        <v>686</v>
      </c>
      <c r="B691" s="10" t="s">
        <v>2670</v>
      </c>
      <c r="C691" s="10" t="s">
        <v>2751</v>
      </c>
      <c r="D691" s="10" t="s">
        <v>2752</v>
      </c>
      <c r="E691" s="10" t="s">
        <v>25</v>
      </c>
      <c r="F691" s="10" t="s">
        <v>26</v>
      </c>
      <c r="G691" s="10">
        <v>2020</v>
      </c>
      <c r="H691" s="10" t="s">
        <v>27</v>
      </c>
      <c r="I691" s="10" t="s">
        <v>28</v>
      </c>
      <c r="J691" s="10" t="s">
        <v>2753</v>
      </c>
      <c r="K691" s="22">
        <v>200</v>
      </c>
      <c r="L691" s="22">
        <v>50</v>
      </c>
      <c r="M691" s="22"/>
      <c r="N691" s="22">
        <v>150</v>
      </c>
      <c r="O691" s="10" t="s">
        <v>2754</v>
      </c>
      <c r="P691" s="10" t="s">
        <v>950</v>
      </c>
      <c r="Q691" s="10" t="s">
        <v>2674</v>
      </c>
      <c r="R691" s="10" t="s">
        <v>2755</v>
      </c>
    </row>
    <row r="692" ht="64" customHeight="1" spans="1:18">
      <c r="A692" s="5">
        <v>687</v>
      </c>
      <c r="B692" s="10" t="s">
        <v>2670</v>
      </c>
      <c r="C692" s="10" t="s">
        <v>2756</v>
      </c>
      <c r="D692" s="10" t="s">
        <v>1424</v>
      </c>
      <c r="E692" s="10" t="s">
        <v>25</v>
      </c>
      <c r="F692" s="10" t="s">
        <v>26</v>
      </c>
      <c r="G692" s="10">
        <v>2020</v>
      </c>
      <c r="H692" s="10" t="s">
        <v>27</v>
      </c>
      <c r="I692" s="10" t="s">
        <v>28</v>
      </c>
      <c r="J692" s="10" t="s">
        <v>2757</v>
      </c>
      <c r="K692" s="22">
        <v>50</v>
      </c>
      <c r="L692" s="22">
        <v>20</v>
      </c>
      <c r="M692" s="22"/>
      <c r="N692" s="22">
        <v>30</v>
      </c>
      <c r="O692" s="10" t="s">
        <v>2758</v>
      </c>
      <c r="P692" s="10" t="s">
        <v>950</v>
      </c>
      <c r="Q692" s="10" t="s">
        <v>2674</v>
      </c>
      <c r="R692" s="10" t="s">
        <v>2759</v>
      </c>
    </row>
    <row r="693" ht="64" customHeight="1" spans="1:18">
      <c r="A693" s="5">
        <v>688</v>
      </c>
      <c r="B693" s="10" t="s">
        <v>2670</v>
      </c>
      <c r="C693" s="10" t="s">
        <v>2760</v>
      </c>
      <c r="D693" s="10" t="s">
        <v>2761</v>
      </c>
      <c r="E693" s="10" t="s">
        <v>58</v>
      </c>
      <c r="F693" s="10" t="s">
        <v>26</v>
      </c>
      <c r="G693" s="10">
        <v>2020</v>
      </c>
      <c r="H693" s="10" t="s">
        <v>27</v>
      </c>
      <c r="I693" s="10" t="s">
        <v>60</v>
      </c>
      <c r="J693" s="10" t="s">
        <v>2762</v>
      </c>
      <c r="K693" s="22">
        <v>60</v>
      </c>
      <c r="L693" s="22">
        <v>30</v>
      </c>
      <c r="M693" s="22"/>
      <c r="N693" s="22">
        <v>30</v>
      </c>
      <c r="O693" s="10" t="s">
        <v>2763</v>
      </c>
      <c r="P693" s="10" t="s">
        <v>2696</v>
      </c>
      <c r="Q693" s="10" t="s">
        <v>2674</v>
      </c>
      <c r="R693" s="10" t="s">
        <v>2764</v>
      </c>
    </row>
    <row r="694" ht="64" customHeight="1" spans="1:18">
      <c r="A694" s="5">
        <v>689</v>
      </c>
      <c r="B694" s="10" t="s">
        <v>2670</v>
      </c>
      <c r="C694" s="10" t="s">
        <v>2760</v>
      </c>
      <c r="D694" s="10" t="s">
        <v>1424</v>
      </c>
      <c r="E694" s="10" t="s">
        <v>25</v>
      </c>
      <c r="F694" s="10" t="s">
        <v>26</v>
      </c>
      <c r="G694" s="10">
        <v>2020</v>
      </c>
      <c r="H694" s="10" t="s">
        <v>27</v>
      </c>
      <c r="I694" s="10" t="s">
        <v>28</v>
      </c>
      <c r="J694" s="10" t="s">
        <v>1424</v>
      </c>
      <c r="K694" s="22">
        <v>50</v>
      </c>
      <c r="L694" s="22">
        <v>15</v>
      </c>
      <c r="M694" s="22"/>
      <c r="N694" s="22">
        <v>35</v>
      </c>
      <c r="O694" s="10" t="s">
        <v>2765</v>
      </c>
      <c r="P694" s="10" t="s">
        <v>950</v>
      </c>
      <c r="Q694" s="10" t="s">
        <v>2674</v>
      </c>
      <c r="R694" s="10" t="s">
        <v>2766</v>
      </c>
    </row>
    <row r="695" ht="64" customHeight="1" spans="1:18">
      <c r="A695" s="5">
        <v>690</v>
      </c>
      <c r="B695" s="10" t="s">
        <v>2670</v>
      </c>
      <c r="C695" s="10" t="s">
        <v>2760</v>
      </c>
      <c r="D695" s="10" t="s">
        <v>2767</v>
      </c>
      <c r="E695" s="10" t="s">
        <v>58</v>
      </c>
      <c r="F695" s="10" t="s">
        <v>26</v>
      </c>
      <c r="G695" s="10">
        <v>2020</v>
      </c>
      <c r="H695" s="10" t="s">
        <v>27</v>
      </c>
      <c r="I695" s="10" t="s">
        <v>60</v>
      </c>
      <c r="J695" s="10" t="s">
        <v>2768</v>
      </c>
      <c r="K695" s="22">
        <v>60</v>
      </c>
      <c r="L695" s="22">
        <v>25</v>
      </c>
      <c r="M695" s="22"/>
      <c r="N695" s="22">
        <v>35</v>
      </c>
      <c r="O695" s="10" t="s">
        <v>2763</v>
      </c>
      <c r="P695" s="10" t="s">
        <v>2696</v>
      </c>
      <c r="Q695" s="10" t="s">
        <v>2674</v>
      </c>
      <c r="R695" s="10" t="s">
        <v>2764</v>
      </c>
    </row>
    <row r="696" ht="64" customHeight="1" spans="1:18">
      <c r="A696" s="5">
        <v>691</v>
      </c>
      <c r="B696" s="10" t="s">
        <v>2670</v>
      </c>
      <c r="C696" s="10" t="s">
        <v>2769</v>
      </c>
      <c r="D696" s="10" t="s">
        <v>2770</v>
      </c>
      <c r="E696" s="10" t="s">
        <v>25</v>
      </c>
      <c r="F696" s="10" t="s">
        <v>26</v>
      </c>
      <c r="G696" s="10">
        <v>2020</v>
      </c>
      <c r="H696" s="10" t="s">
        <v>27</v>
      </c>
      <c r="I696" s="10" t="s">
        <v>28</v>
      </c>
      <c r="J696" s="10" t="s">
        <v>1424</v>
      </c>
      <c r="K696" s="22">
        <v>50</v>
      </c>
      <c r="L696" s="22">
        <v>15</v>
      </c>
      <c r="M696" s="22"/>
      <c r="N696" s="22">
        <v>35</v>
      </c>
      <c r="O696" s="10" t="s">
        <v>2754</v>
      </c>
      <c r="P696" s="10" t="s">
        <v>950</v>
      </c>
      <c r="Q696" s="10" t="s">
        <v>2674</v>
      </c>
      <c r="R696" s="10" t="s">
        <v>2766</v>
      </c>
    </row>
    <row r="697" ht="64" customHeight="1" spans="1:18">
      <c r="A697" s="5">
        <v>692</v>
      </c>
      <c r="B697" s="10" t="s">
        <v>2670</v>
      </c>
      <c r="C697" s="10" t="s">
        <v>2769</v>
      </c>
      <c r="D697" s="10" t="s">
        <v>1424</v>
      </c>
      <c r="E697" s="10" t="s">
        <v>25</v>
      </c>
      <c r="F697" s="10" t="s">
        <v>26</v>
      </c>
      <c r="G697" s="10">
        <v>2020</v>
      </c>
      <c r="H697" s="10" t="s">
        <v>27</v>
      </c>
      <c r="I697" s="10" t="s">
        <v>28</v>
      </c>
      <c r="J697" s="10" t="s">
        <v>1424</v>
      </c>
      <c r="K697" s="22">
        <v>50</v>
      </c>
      <c r="L697" s="22">
        <v>18</v>
      </c>
      <c r="M697" s="22"/>
      <c r="N697" s="22">
        <v>32</v>
      </c>
      <c r="O697" s="10" t="s">
        <v>2771</v>
      </c>
      <c r="P697" s="10" t="s">
        <v>950</v>
      </c>
      <c r="Q697" s="10" t="s">
        <v>2674</v>
      </c>
      <c r="R697" s="10" t="s">
        <v>2772</v>
      </c>
    </row>
    <row r="698" ht="64" customHeight="1" spans="1:18">
      <c r="A698" s="5">
        <v>693</v>
      </c>
      <c r="B698" s="10" t="s">
        <v>2670</v>
      </c>
      <c r="C698" s="10" t="s">
        <v>2773</v>
      </c>
      <c r="D698" s="10" t="s">
        <v>2774</v>
      </c>
      <c r="E698" s="10" t="s">
        <v>25</v>
      </c>
      <c r="F698" s="10" t="s">
        <v>26</v>
      </c>
      <c r="G698" s="10">
        <v>2020</v>
      </c>
      <c r="H698" s="10" t="s">
        <v>27</v>
      </c>
      <c r="I698" s="10" t="s">
        <v>28</v>
      </c>
      <c r="J698" s="10" t="s">
        <v>2774</v>
      </c>
      <c r="K698" s="22">
        <v>60</v>
      </c>
      <c r="L698" s="22">
        <v>16</v>
      </c>
      <c r="M698" s="22"/>
      <c r="N698" s="22">
        <v>44</v>
      </c>
      <c r="O698" s="10" t="s">
        <v>2775</v>
      </c>
      <c r="P698" s="10" t="s">
        <v>950</v>
      </c>
      <c r="Q698" s="10" t="s">
        <v>2674</v>
      </c>
      <c r="R698" s="10" t="s">
        <v>2776</v>
      </c>
    </row>
    <row r="699" ht="64" customHeight="1" spans="1:18">
      <c r="A699" s="5">
        <v>694</v>
      </c>
      <c r="B699" s="10" t="s">
        <v>2670</v>
      </c>
      <c r="C699" s="10" t="s">
        <v>2773</v>
      </c>
      <c r="D699" s="10" t="s">
        <v>2777</v>
      </c>
      <c r="E699" s="10" t="s">
        <v>58</v>
      </c>
      <c r="F699" s="10" t="s">
        <v>26</v>
      </c>
      <c r="G699" s="10">
        <v>2020</v>
      </c>
      <c r="H699" s="10" t="s">
        <v>27</v>
      </c>
      <c r="I699" s="10" t="s">
        <v>60</v>
      </c>
      <c r="J699" s="10" t="s">
        <v>2777</v>
      </c>
      <c r="K699" s="22">
        <v>50</v>
      </c>
      <c r="L699" s="22">
        <v>25</v>
      </c>
      <c r="M699" s="22"/>
      <c r="N699" s="22">
        <v>25</v>
      </c>
      <c r="O699" s="10" t="s">
        <v>2778</v>
      </c>
      <c r="P699" s="10" t="s">
        <v>2696</v>
      </c>
      <c r="Q699" s="10" t="s">
        <v>2674</v>
      </c>
      <c r="R699" s="10" t="s">
        <v>2779</v>
      </c>
    </row>
    <row r="700" ht="64" customHeight="1" spans="1:18">
      <c r="A700" s="5">
        <v>695</v>
      </c>
      <c r="B700" s="10" t="s">
        <v>2670</v>
      </c>
      <c r="C700" s="10" t="s">
        <v>2773</v>
      </c>
      <c r="D700" s="10" t="s">
        <v>2780</v>
      </c>
      <c r="E700" s="10" t="s">
        <v>58</v>
      </c>
      <c r="F700" s="10" t="s">
        <v>26</v>
      </c>
      <c r="G700" s="10">
        <v>2020</v>
      </c>
      <c r="H700" s="10" t="s">
        <v>27</v>
      </c>
      <c r="I700" s="10" t="s">
        <v>60</v>
      </c>
      <c r="J700" s="10" t="s">
        <v>2781</v>
      </c>
      <c r="K700" s="22">
        <v>50</v>
      </c>
      <c r="L700" s="22">
        <v>30</v>
      </c>
      <c r="M700" s="22"/>
      <c r="N700" s="22">
        <v>20</v>
      </c>
      <c r="O700" s="10" t="s">
        <v>2782</v>
      </c>
      <c r="P700" s="10" t="s">
        <v>2696</v>
      </c>
      <c r="Q700" s="10" t="s">
        <v>2674</v>
      </c>
      <c r="R700" s="10" t="s">
        <v>2783</v>
      </c>
    </row>
    <row r="701" ht="64" customHeight="1" spans="1:18">
      <c r="A701" s="5">
        <v>696</v>
      </c>
      <c r="B701" s="10" t="s">
        <v>2670</v>
      </c>
      <c r="C701" s="10" t="s">
        <v>2773</v>
      </c>
      <c r="D701" s="10" t="s">
        <v>2784</v>
      </c>
      <c r="E701" s="10" t="s">
        <v>58</v>
      </c>
      <c r="F701" s="10" t="s">
        <v>26</v>
      </c>
      <c r="G701" s="10">
        <v>2020</v>
      </c>
      <c r="H701" s="10" t="s">
        <v>27</v>
      </c>
      <c r="I701" s="10" t="s">
        <v>60</v>
      </c>
      <c r="J701" s="10" t="s">
        <v>2784</v>
      </c>
      <c r="K701" s="22">
        <v>50</v>
      </c>
      <c r="L701" s="22">
        <v>20</v>
      </c>
      <c r="M701" s="22"/>
      <c r="N701" s="22">
        <v>30</v>
      </c>
      <c r="O701" s="10" t="s">
        <v>2785</v>
      </c>
      <c r="P701" s="10" t="s">
        <v>2696</v>
      </c>
      <c r="Q701" s="10" t="s">
        <v>2674</v>
      </c>
      <c r="R701" s="10" t="s">
        <v>2786</v>
      </c>
    </row>
    <row r="702" ht="64" customHeight="1" spans="1:18">
      <c r="A702" s="5">
        <v>697</v>
      </c>
      <c r="B702" s="10" t="s">
        <v>2670</v>
      </c>
      <c r="C702" s="10" t="s">
        <v>2773</v>
      </c>
      <c r="D702" s="10" t="s">
        <v>2787</v>
      </c>
      <c r="E702" s="10" t="s">
        <v>25</v>
      </c>
      <c r="F702" s="10" t="s">
        <v>26</v>
      </c>
      <c r="G702" s="10">
        <v>2020</v>
      </c>
      <c r="H702" s="10" t="s">
        <v>27</v>
      </c>
      <c r="I702" s="10" t="s">
        <v>28</v>
      </c>
      <c r="J702" s="10" t="s">
        <v>2788</v>
      </c>
      <c r="K702" s="22">
        <v>50</v>
      </c>
      <c r="L702" s="22">
        <v>15</v>
      </c>
      <c r="M702" s="22"/>
      <c r="N702" s="22">
        <v>35</v>
      </c>
      <c r="O702" s="10" t="s">
        <v>2789</v>
      </c>
      <c r="P702" s="10" t="s">
        <v>950</v>
      </c>
      <c r="Q702" s="10" t="s">
        <v>2674</v>
      </c>
      <c r="R702" s="10" t="s">
        <v>2772</v>
      </c>
    </row>
    <row r="703" ht="64" customHeight="1" spans="1:18">
      <c r="A703" s="5">
        <v>698</v>
      </c>
      <c r="B703" s="10" t="s">
        <v>2670</v>
      </c>
      <c r="C703" s="10" t="s">
        <v>2720</v>
      </c>
      <c r="D703" s="10" t="s">
        <v>2790</v>
      </c>
      <c r="E703" s="10" t="s">
        <v>25</v>
      </c>
      <c r="F703" s="10" t="s">
        <v>26</v>
      </c>
      <c r="G703" s="10">
        <v>2020</v>
      </c>
      <c r="H703" s="10" t="s">
        <v>27</v>
      </c>
      <c r="I703" s="10" t="s">
        <v>28</v>
      </c>
      <c r="J703" s="10" t="s">
        <v>2791</v>
      </c>
      <c r="K703" s="22">
        <v>3</v>
      </c>
      <c r="L703" s="22">
        <v>3</v>
      </c>
      <c r="M703" s="22"/>
      <c r="N703" s="22"/>
      <c r="O703" s="10">
        <v>118</v>
      </c>
      <c r="P703" s="10" t="s">
        <v>950</v>
      </c>
      <c r="Q703" s="10" t="s">
        <v>2674</v>
      </c>
      <c r="R703" s="10" t="s">
        <v>2792</v>
      </c>
    </row>
    <row r="704" ht="64" customHeight="1" spans="1:18">
      <c r="A704" s="5">
        <v>699</v>
      </c>
      <c r="B704" s="11" t="s">
        <v>2670</v>
      </c>
      <c r="C704" s="11" t="s">
        <v>2731</v>
      </c>
      <c r="D704" s="11" t="s">
        <v>2793</v>
      </c>
      <c r="E704" s="11" t="s">
        <v>25</v>
      </c>
      <c r="F704" s="11" t="s">
        <v>26</v>
      </c>
      <c r="G704" s="11">
        <v>2020</v>
      </c>
      <c r="H704" s="11" t="s">
        <v>27</v>
      </c>
      <c r="I704" s="11" t="s">
        <v>186</v>
      </c>
      <c r="J704" s="11" t="s">
        <v>187</v>
      </c>
      <c r="K704" s="23">
        <v>3.136</v>
      </c>
      <c r="L704" s="23"/>
      <c r="M704" s="23">
        <v>3.136</v>
      </c>
      <c r="N704" s="23"/>
      <c r="O704" s="11" t="s">
        <v>188</v>
      </c>
      <c r="P704" s="11" t="s">
        <v>189</v>
      </c>
      <c r="Q704" s="11" t="s">
        <v>77</v>
      </c>
      <c r="R704" s="11" t="s">
        <v>190</v>
      </c>
    </row>
    <row r="705" ht="64" customHeight="1" spans="1:18">
      <c r="A705" s="5">
        <v>700</v>
      </c>
      <c r="B705" s="11" t="s">
        <v>2670</v>
      </c>
      <c r="C705" s="11" t="s">
        <v>2756</v>
      </c>
      <c r="D705" s="11" t="s">
        <v>2794</v>
      </c>
      <c r="E705" s="11" t="s">
        <v>25</v>
      </c>
      <c r="F705" s="11" t="s">
        <v>26</v>
      </c>
      <c r="G705" s="11">
        <v>2020</v>
      </c>
      <c r="H705" s="11" t="s">
        <v>27</v>
      </c>
      <c r="I705" s="11" t="s">
        <v>196</v>
      </c>
      <c r="J705" s="11">
        <v>1</v>
      </c>
      <c r="K705" s="23">
        <f>SUM(L705:N705)</f>
        <v>278</v>
      </c>
      <c r="L705" s="23">
        <v>278</v>
      </c>
      <c r="M705" s="23"/>
      <c r="N705" s="23"/>
      <c r="O705" s="11" t="s">
        <v>182</v>
      </c>
      <c r="P705" s="11" t="s">
        <v>197</v>
      </c>
      <c r="Q705" s="11" t="s">
        <v>32</v>
      </c>
      <c r="R705" s="11" t="s">
        <v>198</v>
      </c>
    </row>
    <row r="706" ht="64" customHeight="1" spans="1:18">
      <c r="A706" s="5">
        <v>701</v>
      </c>
      <c r="B706" s="11" t="s">
        <v>2670</v>
      </c>
      <c r="C706" s="11" t="s">
        <v>2751</v>
      </c>
      <c r="D706" s="11" t="s">
        <v>2795</v>
      </c>
      <c r="E706" s="11" t="s">
        <v>25</v>
      </c>
      <c r="F706" s="11" t="s">
        <v>26</v>
      </c>
      <c r="G706" s="11">
        <v>2020</v>
      </c>
      <c r="H706" s="11" t="s">
        <v>27</v>
      </c>
      <c r="I706" s="11" t="s">
        <v>196</v>
      </c>
      <c r="J706" s="11">
        <v>1</v>
      </c>
      <c r="K706" s="23">
        <f>SUM(L706:N706)</f>
        <v>226</v>
      </c>
      <c r="L706" s="23">
        <v>135.6</v>
      </c>
      <c r="M706" s="23">
        <v>90.4</v>
      </c>
      <c r="N706" s="23"/>
      <c r="O706" s="11" t="s">
        <v>182</v>
      </c>
      <c r="P706" s="11" t="s">
        <v>197</v>
      </c>
      <c r="Q706" s="11" t="s">
        <v>32</v>
      </c>
      <c r="R706" s="11" t="s">
        <v>198</v>
      </c>
    </row>
    <row r="707" ht="64" customHeight="1" spans="1:18">
      <c r="A707" s="5">
        <v>702</v>
      </c>
      <c r="B707" s="11" t="s">
        <v>2670</v>
      </c>
      <c r="C707" s="11" t="s">
        <v>2685</v>
      </c>
      <c r="D707" s="11" t="s">
        <v>2686</v>
      </c>
      <c r="E707" s="11" t="s">
        <v>58</v>
      </c>
      <c r="F707" s="11" t="s">
        <v>2687</v>
      </c>
      <c r="G707" s="11">
        <v>2020</v>
      </c>
      <c r="H707" s="11" t="s">
        <v>27</v>
      </c>
      <c r="I707" s="11" t="s">
        <v>105</v>
      </c>
      <c r="J707" s="11" t="s">
        <v>2688</v>
      </c>
      <c r="K707" s="23">
        <v>40</v>
      </c>
      <c r="L707" s="23">
        <v>15</v>
      </c>
      <c r="M707" s="23"/>
      <c r="N707" s="23">
        <v>25</v>
      </c>
      <c r="O707" s="11" t="s">
        <v>2689</v>
      </c>
      <c r="P707" s="11" t="s">
        <v>2683</v>
      </c>
      <c r="Q707" s="11" t="s">
        <v>2674</v>
      </c>
      <c r="R707" s="11" t="s">
        <v>2690</v>
      </c>
    </row>
    <row r="708" ht="64" customHeight="1" spans="1:18">
      <c r="A708" s="5">
        <v>703</v>
      </c>
      <c r="B708" s="11" t="s">
        <v>2670</v>
      </c>
      <c r="C708" s="11" t="s">
        <v>2706</v>
      </c>
      <c r="D708" s="11" t="s">
        <v>2694</v>
      </c>
      <c r="E708" s="11" t="s">
        <v>58</v>
      </c>
      <c r="F708" s="11" t="s">
        <v>26</v>
      </c>
      <c r="G708" s="11">
        <v>2020</v>
      </c>
      <c r="H708" s="11" t="s">
        <v>27</v>
      </c>
      <c r="I708" s="11" t="s">
        <v>105</v>
      </c>
      <c r="J708" s="11" t="s">
        <v>2796</v>
      </c>
      <c r="K708" s="23">
        <v>60</v>
      </c>
      <c r="L708" s="23">
        <v>30</v>
      </c>
      <c r="M708" s="23"/>
      <c r="N708" s="23">
        <v>30</v>
      </c>
      <c r="O708" s="11" t="s">
        <v>2708</v>
      </c>
      <c r="P708" s="11" t="s">
        <v>2696</v>
      </c>
      <c r="Q708" s="11" t="s">
        <v>2674</v>
      </c>
      <c r="R708" s="11" t="s">
        <v>2711</v>
      </c>
    </row>
    <row r="709" ht="64" customHeight="1" spans="1:18">
      <c r="A709" s="5">
        <v>704</v>
      </c>
      <c r="B709" s="11" t="s">
        <v>2670</v>
      </c>
      <c r="C709" s="11" t="s">
        <v>2773</v>
      </c>
      <c r="D709" s="11" t="s">
        <v>2777</v>
      </c>
      <c r="E709" s="11" t="s">
        <v>58</v>
      </c>
      <c r="F709" s="11" t="s">
        <v>26</v>
      </c>
      <c r="G709" s="11">
        <v>2020</v>
      </c>
      <c r="H709" s="11" t="s">
        <v>27</v>
      </c>
      <c r="I709" s="11" t="s">
        <v>105</v>
      </c>
      <c r="J709" s="11" t="s">
        <v>2777</v>
      </c>
      <c r="K709" s="23">
        <v>50</v>
      </c>
      <c r="L709" s="23">
        <v>25</v>
      </c>
      <c r="M709" s="23"/>
      <c r="N709" s="23">
        <v>25</v>
      </c>
      <c r="O709" s="11" t="s">
        <v>2778</v>
      </c>
      <c r="P709" s="11" t="s">
        <v>2696</v>
      </c>
      <c r="Q709" s="11" t="s">
        <v>2674</v>
      </c>
      <c r="R709" s="11" t="s">
        <v>2779</v>
      </c>
    </row>
    <row r="710" ht="64" customHeight="1" spans="1:18">
      <c r="A710" s="5">
        <v>705</v>
      </c>
      <c r="B710" s="11" t="s">
        <v>2670</v>
      </c>
      <c r="C710" s="11" t="s">
        <v>2731</v>
      </c>
      <c r="D710" s="11" t="s">
        <v>2797</v>
      </c>
      <c r="E710" s="11" t="s">
        <v>58</v>
      </c>
      <c r="F710" s="11" t="s">
        <v>26</v>
      </c>
      <c r="G710" s="11">
        <v>2020</v>
      </c>
      <c r="H710" s="11" t="s">
        <v>27</v>
      </c>
      <c r="I710" s="11" t="s">
        <v>105</v>
      </c>
      <c r="J710" s="11" t="s">
        <v>2798</v>
      </c>
      <c r="K710" s="23">
        <v>300</v>
      </c>
      <c r="L710" s="23">
        <v>100</v>
      </c>
      <c r="M710" s="23"/>
      <c r="N710" s="23">
        <v>200</v>
      </c>
      <c r="O710" s="11" t="s">
        <v>2799</v>
      </c>
      <c r="P710" s="11" t="s">
        <v>2696</v>
      </c>
      <c r="Q710" s="11" t="s">
        <v>2674</v>
      </c>
      <c r="R710" s="11" t="s">
        <v>2800</v>
      </c>
    </row>
    <row r="711" ht="64" customHeight="1" spans="1:18">
      <c r="A711" s="5">
        <v>706</v>
      </c>
      <c r="B711" s="11" t="s">
        <v>2670</v>
      </c>
      <c r="C711" s="11" t="s">
        <v>2720</v>
      </c>
      <c r="D711" s="11" t="s">
        <v>2801</v>
      </c>
      <c r="E711" s="11" t="s">
        <v>58</v>
      </c>
      <c r="F711" s="11" t="s">
        <v>59</v>
      </c>
      <c r="G711" s="11">
        <v>2020</v>
      </c>
      <c r="H711" s="11" t="s">
        <v>27</v>
      </c>
      <c r="I711" s="11" t="s">
        <v>105</v>
      </c>
      <c r="J711" s="11" t="s">
        <v>2802</v>
      </c>
      <c r="K711" s="23">
        <v>50</v>
      </c>
      <c r="L711" s="23">
        <v>20</v>
      </c>
      <c r="M711" s="23"/>
      <c r="N711" s="23">
        <v>30</v>
      </c>
      <c r="O711" s="11" t="s">
        <v>2733</v>
      </c>
      <c r="P711" s="11" t="s">
        <v>2696</v>
      </c>
      <c r="Q711" s="11" t="s">
        <v>2674</v>
      </c>
      <c r="R711" s="11" t="s">
        <v>2803</v>
      </c>
    </row>
    <row r="712" ht="64" customHeight="1" spans="1:18">
      <c r="A712" s="5">
        <v>707</v>
      </c>
      <c r="B712" s="10" t="s">
        <v>2804</v>
      </c>
      <c r="C712" s="10" t="s">
        <v>2805</v>
      </c>
      <c r="D712" s="10" t="s">
        <v>2806</v>
      </c>
      <c r="E712" s="10" t="s">
        <v>25</v>
      </c>
      <c r="F712" s="10" t="s">
        <v>364</v>
      </c>
      <c r="G712" s="10">
        <v>2020</v>
      </c>
      <c r="H712" s="10" t="s">
        <v>27</v>
      </c>
      <c r="I712" s="10" t="s">
        <v>28</v>
      </c>
      <c r="J712" s="10" t="s">
        <v>2807</v>
      </c>
      <c r="K712" s="22">
        <v>2</v>
      </c>
      <c r="L712" s="22">
        <v>2</v>
      </c>
      <c r="M712" s="22"/>
      <c r="N712" s="22"/>
      <c r="O712" s="10" t="s">
        <v>2808</v>
      </c>
      <c r="P712" s="10" t="s">
        <v>2809</v>
      </c>
      <c r="Q712" s="10" t="s">
        <v>2810</v>
      </c>
      <c r="R712" s="10" t="s">
        <v>2811</v>
      </c>
    </row>
    <row r="713" ht="64" customHeight="1" spans="1:18">
      <c r="A713" s="5">
        <v>708</v>
      </c>
      <c r="B713" s="10" t="s">
        <v>2804</v>
      </c>
      <c r="C713" s="10" t="s">
        <v>2805</v>
      </c>
      <c r="D713" s="10" t="s">
        <v>2812</v>
      </c>
      <c r="E713" s="10" t="s">
        <v>25</v>
      </c>
      <c r="F713" s="10" t="s">
        <v>364</v>
      </c>
      <c r="G713" s="10">
        <v>2020</v>
      </c>
      <c r="H713" s="10" t="s">
        <v>27</v>
      </c>
      <c r="I713" s="10" t="s">
        <v>28</v>
      </c>
      <c r="J713" s="10" t="s">
        <v>2813</v>
      </c>
      <c r="K713" s="22">
        <v>10</v>
      </c>
      <c r="L713" s="22">
        <v>10</v>
      </c>
      <c r="M713" s="22"/>
      <c r="N713" s="22"/>
      <c r="O713" s="10" t="s">
        <v>2814</v>
      </c>
      <c r="P713" s="10" t="s">
        <v>2815</v>
      </c>
      <c r="Q713" s="10" t="s">
        <v>2816</v>
      </c>
      <c r="R713" s="10" t="s">
        <v>2817</v>
      </c>
    </row>
    <row r="714" ht="64" customHeight="1" spans="1:18">
      <c r="A714" s="5">
        <v>709</v>
      </c>
      <c r="B714" s="10" t="s">
        <v>2804</v>
      </c>
      <c r="C714" s="10" t="s">
        <v>2805</v>
      </c>
      <c r="D714" s="10" t="s">
        <v>2818</v>
      </c>
      <c r="E714" s="10" t="s">
        <v>25</v>
      </c>
      <c r="F714" s="10" t="s">
        <v>364</v>
      </c>
      <c r="G714" s="10">
        <v>2020</v>
      </c>
      <c r="H714" s="10" t="s">
        <v>27</v>
      </c>
      <c r="I714" s="10" t="s">
        <v>28</v>
      </c>
      <c r="J714" s="10" t="s">
        <v>2819</v>
      </c>
      <c r="K714" s="22">
        <v>5</v>
      </c>
      <c r="L714" s="22">
        <v>5</v>
      </c>
      <c r="M714" s="22"/>
      <c r="N714" s="22"/>
      <c r="O714" s="10" t="s">
        <v>2820</v>
      </c>
      <c r="P714" s="10" t="s">
        <v>2821</v>
      </c>
      <c r="Q714" s="10" t="s">
        <v>32</v>
      </c>
      <c r="R714" s="10" t="s">
        <v>2822</v>
      </c>
    </row>
    <row r="715" ht="64" customHeight="1" spans="1:18">
      <c r="A715" s="5">
        <v>710</v>
      </c>
      <c r="B715" s="10" t="s">
        <v>2804</v>
      </c>
      <c r="C715" s="10" t="s">
        <v>2823</v>
      </c>
      <c r="D715" s="10" t="s">
        <v>2824</v>
      </c>
      <c r="E715" s="10" t="s">
        <v>25</v>
      </c>
      <c r="F715" s="10" t="s">
        <v>26</v>
      </c>
      <c r="G715" s="10">
        <v>2020</v>
      </c>
      <c r="H715" s="10" t="s">
        <v>27</v>
      </c>
      <c r="I715" s="10" t="s">
        <v>28</v>
      </c>
      <c r="J715" s="10" t="s">
        <v>2825</v>
      </c>
      <c r="K715" s="22">
        <v>6</v>
      </c>
      <c r="L715" s="22">
        <v>5</v>
      </c>
      <c r="M715" s="22"/>
      <c r="N715" s="22">
        <v>1</v>
      </c>
      <c r="O715" s="10" t="s">
        <v>778</v>
      </c>
      <c r="P715" s="10" t="s">
        <v>31</v>
      </c>
      <c r="Q715" s="10" t="s">
        <v>32</v>
      </c>
      <c r="R715" s="10" t="s">
        <v>2826</v>
      </c>
    </row>
    <row r="716" ht="64" customHeight="1" spans="1:18">
      <c r="A716" s="5">
        <v>711</v>
      </c>
      <c r="B716" s="10" t="s">
        <v>2804</v>
      </c>
      <c r="C716" s="10" t="s">
        <v>2823</v>
      </c>
      <c r="D716" s="10" t="s">
        <v>2827</v>
      </c>
      <c r="E716" s="10" t="s">
        <v>25</v>
      </c>
      <c r="F716" s="10" t="s">
        <v>26</v>
      </c>
      <c r="G716" s="10">
        <v>2020</v>
      </c>
      <c r="H716" s="10" t="s">
        <v>27</v>
      </c>
      <c r="I716" s="10" t="s">
        <v>28</v>
      </c>
      <c r="J716" s="10" t="s">
        <v>2828</v>
      </c>
      <c r="K716" s="22">
        <v>13</v>
      </c>
      <c r="L716" s="22">
        <v>10</v>
      </c>
      <c r="M716" s="22"/>
      <c r="N716" s="22">
        <v>3</v>
      </c>
      <c r="O716" s="10" t="s">
        <v>2829</v>
      </c>
      <c r="P716" s="10" t="s">
        <v>2830</v>
      </c>
      <c r="Q716" s="10" t="s">
        <v>32</v>
      </c>
      <c r="R716" s="10" t="s">
        <v>2831</v>
      </c>
    </row>
    <row r="717" ht="64" customHeight="1" spans="1:18">
      <c r="A717" s="5">
        <v>712</v>
      </c>
      <c r="B717" s="10" t="s">
        <v>2804</v>
      </c>
      <c r="C717" s="10" t="s">
        <v>2823</v>
      </c>
      <c r="D717" s="10" t="s">
        <v>2832</v>
      </c>
      <c r="E717" s="10" t="s">
        <v>25</v>
      </c>
      <c r="F717" s="10" t="s">
        <v>280</v>
      </c>
      <c r="G717" s="10">
        <v>2020</v>
      </c>
      <c r="H717" s="10" t="s">
        <v>27</v>
      </c>
      <c r="I717" s="10" t="s">
        <v>28</v>
      </c>
      <c r="J717" s="10" t="s">
        <v>2833</v>
      </c>
      <c r="K717" s="22">
        <v>3</v>
      </c>
      <c r="L717" s="22">
        <v>3</v>
      </c>
      <c r="M717" s="22"/>
      <c r="N717" s="22"/>
      <c r="O717" s="10" t="s">
        <v>968</v>
      </c>
      <c r="P717" s="10" t="s">
        <v>2830</v>
      </c>
      <c r="Q717" s="10" t="s">
        <v>32</v>
      </c>
      <c r="R717" s="10" t="s">
        <v>2834</v>
      </c>
    </row>
    <row r="718" ht="64" customHeight="1" spans="1:18">
      <c r="A718" s="5">
        <v>713</v>
      </c>
      <c r="B718" s="10" t="s">
        <v>2804</v>
      </c>
      <c r="C718" s="10" t="s">
        <v>2823</v>
      </c>
      <c r="D718" s="10" t="s">
        <v>2835</v>
      </c>
      <c r="E718" s="10" t="s">
        <v>25</v>
      </c>
      <c r="F718" s="10" t="s">
        <v>280</v>
      </c>
      <c r="G718" s="10">
        <v>2020</v>
      </c>
      <c r="H718" s="10" t="s">
        <v>27</v>
      </c>
      <c r="I718" s="10" t="s">
        <v>28</v>
      </c>
      <c r="J718" s="10" t="s">
        <v>2836</v>
      </c>
      <c r="K718" s="22">
        <v>4</v>
      </c>
      <c r="L718" s="22">
        <v>4</v>
      </c>
      <c r="M718" s="22"/>
      <c r="N718" s="22"/>
      <c r="O718" s="10" t="s">
        <v>2837</v>
      </c>
      <c r="P718" s="10" t="s">
        <v>31</v>
      </c>
      <c r="Q718" s="10" t="s">
        <v>32</v>
      </c>
      <c r="R718" s="10" t="s">
        <v>2838</v>
      </c>
    </row>
    <row r="719" ht="64" customHeight="1" spans="1:18">
      <c r="A719" s="5">
        <v>714</v>
      </c>
      <c r="B719" s="10" t="s">
        <v>2804</v>
      </c>
      <c r="C719" s="10" t="s">
        <v>2839</v>
      </c>
      <c r="D719" s="10" t="s">
        <v>2840</v>
      </c>
      <c r="E719" s="10" t="s">
        <v>25</v>
      </c>
      <c r="F719" s="10" t="s">
        <v>280</v>
      </c>
      <c r="G719" s="10">
        <v>2020</v>
      </c>
      <c r="H719" s="10" t="s">
        <v>27</v>
      </c>
      <c r="I719" s="10" t="s">
        <v>28</v>
      </c>
      <c r="J719" s="10" t="s">
        <v>2841</v>
      </c>
      <c r="K719" s="22">
        <v>5</v>
      </c>
      <c r="L719" s="22">
        <v>5</v>
      </c>
      <c r="M719" s="22"/>
      <c r="N719" s="22"/>
      <c r="O719" s="10" t="s">
        <v>2842</v>
      </c>
      <c r="P719" s="10" t="s">
        <v>2843</v>
      </c>
      <c r="Q719" s="10" t="s">
        <v>32</v>
      </c>
      <c r="R719" s="10" t="s">
        <v>2844</v>
      </c>
    </row>
    <row r="720" ht="64" customHeight="1" spans="1:18">
      <c r="A720" s="5">
        <v>715</v>
      </c>
      <c r="B720" s="10" t="s">
        <v>2804</v>
      </c>
      <c r="C720" s="10" t="s">
        <v>2839</v>
      </c>
      <c r="D720" s="10" t="s">
        <v>2845</v>
      </c>
      <c r="E720" s="10" t="s">
        <v>25</v>
      </c>
      <c r="F720" s="10" t="s">
        <v>280</v>
      </c>
      <c r="G720" s="10">
        <v>2020</v>
      </c>
      <c r="H720" s="10" t="s">
        <v>27</v>
      </c>
      <c r="I720" s="10" t="s">
        <v>28</v>
      </c>
      <c r="J720" s="10" t="s">
        <v>2846</v>
      </c>
      <c r="K720" s="22">
        <v>5</v>
      </c>
      <c r="L720" s="22">
        <v>5</v>
      </c>
      <c r="M720" s="22"/>
      <c r="N720" s="22"/>
      <c r="O720" s="10" t="s">
        <v>2829</v>
      </c>
      <c r="P720" s="10" t="s">
        <v>2847</v>
      </c>
      <c r="Q720" s="10" t="s">
        <v>32</v>
      </c>
      <c r="R720" s="10" t="s">
        <v>2848</v>
      </c>
    </row>
    <row r="721" ht="64" customHeight="1" spans="1:18">
      <c r="A721" s="5">
        <v>716</v>
      </c>
      <c r="B721" s="10" t="s">
        <v>2804</v>
      </c>
      <c r="C721" s="10" t="s">
        <v>2839</v>
      </c>
      <c r="D721" s="10" t="s">
        <v>2849</v>
      </c>
      <c r="E721" s="10" t="s">
        <v>25</v>
      </c>
      <c r="F721" s="10" t="s">
        <v>26</v>
      </c>
      <c r="G721" s="10">
        <v>2020</v>
      </c>
      <c r="H721" s="10" t="s">
        <v>27</v>
      </c>
      <c r="I721" s="10" t="s">
        <v>28</v>
      </c>
      <c r="J721" s="10" t="s">
        <v>2850</v>
      </c>
      <c r="K721" s="22">
        <v>37</v>
      </c>
      <c r="L721" s="22">
        <v>15</v>
      </c>
      <c r="M721" s="22">
        <v>10</v>
      </c>
      <c r="N721" s="22">
        <v>12</v>
      </c>
      <c r="O721" s="10" t="s">
        <v>2851</v>
      </c>
      <c r="P721" s="10" t="s">
        <v>2852</v>
      </c>
      <c r="Q721" s="10" t="s">
        <v>32</v>
      </c>
      <c r="R721" s="10" t="s">
        <v>2853</v>
      </c>
    </row>
    <row r="722" ht="64" customHeight="1" spans="1:18">
      <c r="A722" s="5">
        <v>717</v>
      </c>
      <c r="B722" s="10" t="s">
        <v>2804</v>
      </c>
      <c r="C722" s="10" t="s">
        <v>2854</v>
      </c>
      <c r="D722" s="10" t="s">
        <v>2855</v>
      </c>
      <c r="E722" s="10" t="s">
        <v>25</v>
      </c>
      <c r="F722" s="10" t="s">
        <v>26</v>
      </c>
      <c r="G722" s="10">
        <v>2020</v>
      </c>
      <c r="H722" s="10" t="s">
        <v>27</v>
      </c>
      <c r="I722" s="10" t="s">
        <v>28</v>
      </c>
      <c r="J722" s="10" t="s">
        <v>2856</v>
      </c>
      <c r="K722" s="22">
        <v>14</v>
      </c>
      <c r="L722" s="22">
        <v>13</v>
      </c>
      <c r="M722" s="22"/>
      <c r="N722" s="22">
        <v>1</v>
      </c>
      <c r="O722" s="10" t="s">
        <v>2857</v>
      </c>
      <c r="P722" s="10" t="s">
        <v>2858</v>
      </c>
      <c r="Q722" s="10" t="s">
        <v>77</v>
      </c>
      <c r="R722" s="10" t="s">
        <v>2859</v>
      </c>
    </row>
    <row r="723" ht="64" customHeight="1" spans="1:18">
      <c r="A723" s="5">
        <v>718</v>
      </c>
      <c r="B723" s="10" t="s">
        <v>2804</v>
      </c>
      <c r="C723" s="10" t="s">
        <v>2854</v>
      </c>
      <c r="D723" s="10" t="s">
        <v>1424</v>
      </c>
      <c r="E723" s="10" t="s">
        <v>25</v>
      </c>
      <c r="F723" s="10" t="s">
        <v>26</v>
      </c>
      <c r="G723" s="10">
        <v>2020</v>
      </c>
      <c r="H723" s="10" t="s">
        <v>27</v>
      </c>
      <c r="I723" s="10" t="s">
        <v>28</v>
      </c>
      <c r="J723" s="10" t="s">
        <v>2860</v>
      </c>
      <c r="K723" s="22">
        <v>30</v>
      </c>
      <c r="L723" s="22">
        <v>26</v>
      </c>
      <c r="M723" s="22"/>
      <c r="N723" s="22">
        <v>4</v>
      </c>
      <c r="O723" s="10" t="s">
        <v>2861</v>
      </c>
      <c r="P723" s="10" t="s">
        <v>2862</v>
      </c>
      <c r="Q723" s="10" t="s">
        <v>77</v>
      </c>
      <c r="R723" s="10" t="s">
        <v>2863</v>
      </c>
    </row>
    <row r="724" ht="64" customHeight="1" spans="1:18">
      <c r="A724" s="5">
        <v>719</v>
      </c>
      <c r="B724" s="10" t="s">
        <v>2804</v>
      </c>
      <c r="C724" s="10" t="s">
        <v>2864</v>
      </c>
      <c r="D724" s="10" t="s">
        <v>2865</v>
      </c>
      <c r="E724" s="10" t="s">
        <v>25</v>
      </c>
      <c r="F724" s="10" t="s">
        <v>26</v>
      </c>
      <c r="G724" s="10">
        <v>2020</v>
      </c>
      <c r="H724" s="10" t="s">
        <v>27</v>
      </c>
      <c r="I724" s="10" t="s">
        <v>28</v>
      </c>
      <c r="J724" s="10" t="s">
        <v>2866</v>
      </c>
      <c r="K724" s="22">
        <v>18</v>
      </c>
      <c r="L724" s="22">
        <v>10</v>
      </c>
      <c r="M724" s="22"/>
      <c r="N724" s="22">
        <v>8</v>
      </c>
      <c r="O724" s="10" t="s">
        <v>2867</v>
      </c>
      <c r="P724" s="10" t="s">
        <v>2868</v>
      </c>
      <c r="Q724" s="10" t="s">
        <v>32</v>
      </c>
      <c r="R724" s="10" t="s">
        <v>2869</v>
      </c>
    </row>
    <row r="725" ht="64" customHeight="1" spans="1:18">
      <c r="A725" s="5">
        <v>720</v>
      </c>
      <c r="B725" s="10" t="s">
        <v>2804</v>
      </c>
      <c r="C725" s="10" t="s">
        <v>2864</v>
      </c>
      <c r="D725" s="10" t="s">
        <v>2870</v>
      </c>
      <c r="E725" s="10" t="s">
        <v>25</v>
      </c>
      <c r="F725" s="10" t="s">
        <v>26</v>
      </c>
      <c r="G725" s="10">
        <v>2020</v>
      </c>
      <c r="H725" s="10" t="s">
        <v>27</v>
      </c>
      <c r="I725" s="10" t="s">
        <v>28</v>
      </c>
      <c r="J725" s="10" t="s">
        <v>2871</v>
      </c>
      <c r="K725" s="22">
        <v>20</v>
      </c>
      <c r="L725" s="22">
        <v>15</v>
      </c>
      <c r="M725" s="22"/>
      <c r="N725" s="22">
        <v>5</v>
      </c>
      <c r="O725" s="10" t="s">
        <v>2872</v>
      </c>
      <c r="P725" s="10" t="s">
        <v>2868</v>
      </c>
      <c r="Q725" s="10" t="s">
        <v>32</v>
      </c>
      <c r="R725" s="10" t="s">
        <v>2873</v>
      </c>
    </row>
    <row r="726" ht="64" customHeight="1" spans="1:18">
      <c r="A726" s="5">
        <v>721</v>
      </c>
      <c r="B726" s="10" t="s">
        <v>2804</v>
      </c>
      <c r="C726" s="10" t="s">
        <v>2874</v>
      </c>
      <c r="D726" s="10" t="s">
        <v>2875</v>
      </c>
      <c r="E726" s="10" t="s">
        <v>25</v>
      </c>
      <c r="F726" s="10" t="s">
        <v>280</v>
      </c>
      <c r="G726" s="10">
        <v>2020</v>
      </c>
      <c r="H726" s="10" t="s">
        <v>27</v>
      </c>
      <c r="I726" s="10" t="s">
        <v>28</v>
      </c>
      <c r="J726" s="10" t="s">
        <v>2876</v>
      </c>
      <c r="K726" s="22">
        <v>10.4</v>
      </c>
      <c r="L726" s="22">
        <v>10</v>
      </c>
      <c r="M726" s="22"/>
      <c r="N726" s="22">
        <v>0.4</v>
      </c>
      <c r="O726" s="10" t="s">
        <v>2877</v>
      </c>
      <c r="P726" s="10" t="s">
        <v>2868</v>
      </c>
      <c r="Q726" s="10" t="s">
        <v>32</v>
      </c>
      <c r="R726" s="10" t="s">
        <v>2878</v>
      </c>
    </row>
    <row r="727" ht="64" customHeight="1" spans="1:18">
      <c r="A727" s="5">
        <v>722</v>
      </c>
      <c r="B727" s="10" t="s">
        <v>2804</v>
      </c>
      <c r="C727" s="10" t="s">
        <v>2879</v>
      </c>
      <c r="D727" s="10" t="s">
        <v>2880</v>
      </c>
      <c r="E727" s="10" t="s">
        <v>25</v>
      </c>
      <c r="F727" s="10" t="s">
        <v>280</v>
      </c>
      <c r="G727" s="10">
        <v>2020</v>
      </c>
      <c r="H727" s="10" t="s">
        <v>27</v>
      </c>
      <c r="I727" s="10" t="s">
        <v>28</v>
      </c>
      <c r="J727" s="10" t="s">
        <v>2881</v>
      </c>
      <c r="K727" s="22">
        <v>8</v>
      </c>
      <c r="L727" s="22">
        <v>8</v>
      </c>
      <c r="M727" s="22"/>
      <c r="N727" s="22"/>
      <c r="O727" s="10" t="s">
        <v>2390</v>
      </c>
      <c r="P727" s="10" t="s">
        <v>2882</v>
      </c>
      <c r="Q727" s="10" t="s">
        <v>2883</v>
      </c>
      <c r="R727" s="10" t="s">
        <v>2884</v>
      </c>
    </row>
    <row r="728" ht="64" customHeight="1" spans="1:18">
      <c r="A728" s="5">
        <v>723</v>
      </c>
      <c r="B728" s="10" t="s">
        <v>2804</v>
      </c>
      <c r="C728" s="10" t="s">
        <v>2885</v>
      </c>
      <c r="D728" s="10" t="s">
        <v>854</v>
      </c>
      <c r="E728" s="10" t="s">
        <v>25</v>
      </c>
      <c r="F728" s="10" t="s">
        <v>26</v>
      </c>
      <c r="G728" s="10">
        <v>2020</v>
      </c>
      <c r="H728" s="10" t="s">
        <v>27</v>
      </c>
      <c r="I728" s="10" t="s">
        <v>28</v>
      </c>
      <c r="J728" s="10" t="s">
        <v>2886</v>
      </c>
      <c r="K728" s="22">
        <v>15</v>
      </c>
      <c r="L728" s="22">
        <v>15</v>
      </c>
      <c r="M728" s="22"/>
      <c r="N728" s="22"/>
      <c r="O728" s="10" t="s">
        <v>949</v>
      </c>
      <c r="P728" s="10" t="s">
        <v>2887</v>
      </c>
      <c r="Q728" s="10" t="s">
        <v>32</v>
      </c>
      <c r="R728" s="10" t="s">
        <v>2888</v>
      </c>
    </row>
    <row r="729" ht="64" customHeight="1" spans="1:18">
      <c r="A729" s="5">
        <v>724</v>
      </c>
      <c r="B729" s="10" t="s">
        <v>2804</v>
      </c>
      <c r="C729" s="10" t="s">
        <v>2885</v>
      </c>
      <c r="D729" s="10" t="s">
        <v>854</v>
      </c>
      <c r="E729" s="10" t="s">
        <v>25</v>
      </c>
      <c r="F729" s="10" t="s">
        <v>26</v>
      </c>
      <c r="G729" s="10">
        <v>2020</v>
      </c>
      <c r="H729" s="10" t="s">
        <v>27</v>
      </c>
      <c r="I729" s="10" t="s">
        <v>28</v>
      </c>
      <c r="J729" s="10" t="s">
        <v>2889</v>
      </c>
      <c r="K729" s="22">
        <v>12</v>
      </c>
      <c r="L729" s="22">
        <v>12</v>
      </c>
      <c r="M729" s="22"/>
      <c r="N729" s="22"/>
      <c r="O729" s="10" t="s">
        <v>2890</v>
      </c>
      <c r="P729" s="10" t="s">
        <v>2891</v>
      </c>
      <c r="Q729" s="10" t="s">
        <v>32</v>
      </c>
      <c r="R729" s="10" t="s">
        <v>2888</v>
      </c>
    </row>
    <row r="730" ht="64" customHeight="1" spans="1:18">
      <c r="A730" s="5">
        <v>725</v>
      </c>
      <c r="B730" s="10" t="s">
        <v>2804</v>
      </c>
      <c r="C730" s="10" t="s">
        <v>2885</v>
      </c>
      <c r="D730" s="10" t="s">
        <v>2892</v>
      </c>
      <c r="E730" s="10" t="s">
        <v>25</v>
      </c>
      <c r="F730" s="10" t="s">
        <v>2893</v>
      </c>
      <c r="G730" s="10">
        <v>2020</v>
      </c>
      <c r="H730" s="10" t="s">
        <v>27</v>
      </c>
      <c r="I730" s="10" t="s">
        <v>28</v>
      </c>
      <c r="J730" s="10" t="s">
        <v>2894</v>
      </c>
      <c r="K730" s="22">
        <v>6</v>
      </c>
      <c r="L730" s="22">
        <v>6</v>
      </c>
      <c r="M730" s="22"/>
      <c r="N730" s="22"/>
      <c r="O730" s="10" t="s">
        <v>2890</v>
      </c>
      <c r="P730" s="10" t="s">
        <v>2895</v>
      </c>
      <c r="Q730" s="10" t="s">
        <v>32</v>
      </c>
      <c r="R730" s="10" t="s">
        <v>2896</v>
      </c>
    </row>
    <row r="731" ht="64" customHeight="1" spans="1:18">
      <c r="A731" s="5">
        <v>726</v>
      </c>
      <c r="B731" s="10" t="s">
        <v>2804</v>
      </c>
      <c r="C731" s="10" t="s">
        <v>2885</v>
      </c>
      <c r="D731" s="10" t="s">
        <v>2897</v>
      </c>
      <c r="E731" s="10" t="s">
        <v>58</v>
      </c>
      <c r="F731" s="10" t="s">
        <v>26</v>
      </c>
      <c r="G731" s="10">
        <v>2020</v>
      </c>
      <c r="H731" s="10" t="s">
        <v>27</v>
      </c>
      <c r="I731" s="10" t="s">
        <v>60</v>
      </c>
      <c r="J731" s="10" t="s">
        <v>2898</v>
      </c>
      <c r="K731" s="22">
        <v>1</v>
      </c>
      <c r="L731" s="22">
        <v>1</v>
      </c>
      <c r="M731" s="22"/>
      <c r="N731" s="22"/>
      <c r="O731" s="10" t="s">
        <v>1044</v>
      </c>
      <c r="P731" s="10" t="s">
        <v>2899</v>
      </c>
      <c r="Q731" s="10" t="s">
        <v>32</v>
      </c>
      <c r="R731" s="10" t="s">
        <v>2900</v>
      </c>
    </row>
    <row r="732" ht="64" customHeight="1" spans="1:18">
      <c r="A732" s="5">
        <v>727</v>
      </c>
      <c r="B732" s="11" t="s">
        <v>2804</v>
      </c>
      <c r="C732" s="11" t="s">
        <v>2805</v>
      </c>
      <c r="D732" s="11" t="s">
        <v>2901</v>
      </c>
      <c r="E732" s="11" t="s">
        <v>25</v>
      </c>
      <c r="F732" s="11" t="s">
        <v>26</v>
      </c>
      <c r="G732" s="11">
        <v>2020</v>
      </c>
      <c r="H732" s="11" t="s">
        <v>27</v>
      </c>
      <c r="I732" s="11" t="s">
        <v>196</v>
      </c>
      <c r="J732" s="11">
        <v>1.015</v>
      </c>
      <c r="K732" s="23">
        <f>SUM(L732:N732)</f>
        <v>40.6</v>
      </c>
      <c r="L732" s="23"/>
      <c r="M732" s="23">
        <f>J732*11</f>
        <v>11.165</v>
      </c>
      <c r="N732" s="23">
        <f>J732*29</f>
        <v>29.435</v>
      </c>
      <c r="O732" s="11" t="s">
        <v>182</v>
      </c>
      <c r="P732" s="11" t="s">
        <v>197</v>
      </c>
      <c r="Q732" s="11" t="s">
        <v>32</v>
      </c>
      <c r="R732" s="11" t="s">
        <v>198</v>
      </c>
    </row>
    <row r="733" ht="64" customHeight="1" spans="1:18">
      <c r="A733" s="5">
        <v>728</v>
      </c>
      <c r="B733" s="11" t="s">
        <v>2804</v>
      </c>
      <c r="C733" s="11" t="s">
        <v>2805</v>
      </c>
      <c r="D733" s="11" t="s">
        <v>2902</v>
      </c>
      <c r="E733" s="11" t="s">
        <v>58</v>
      </c>
      <c r="F733" s="11" t="s">
        <v>26</v>
      </c>
      <c r="G733" s="11">
        <v>2020</v>
      </c>
      <c r="H733" s="11" t="s">
        <v>27</v>
      </c>
      <c r="I733" s="11" t="s">
        <v>105</v>
      </c>
      <c r="J733" s="11" t="s">
        <v>2903</v>
      </c>
      <c r="K733" s="23">
        <v>35</v>
      </c>
      <c r="L733" s="23">
        <v>30</v>
      </c>
      <c r="M733" s="23"/>
      <c r="N733" s="23">
        <v>5</v>
      </c>
      <c r="O733" s="11" t="s">
        <v>2904</v>
      </c>
      <c r="P733" s="11" t="s">
        <v>2905</v>
      </c>
      <c r="Q733" s="11" t="s">
        <v>32</v>
      </c>
      <c r="R733" s="11" t="s">
        <v>2906</v>
      </c>
    </row>
    <row r="734" ht="64" customHeight="1" spans="1:18">
      <c r="A734" s="5">
        <v>729</v>
      </c>
      <c r="B734" s="11" t="s">
        <v>2804</v>
      </c>
      <c r="C734" s="11" t="s">
        <v>2839</v>
      </c>
      <c r="D734" s="11" t="s">
        <v>2907</v>
      </c>
      <c r="E734" s="11" t="s">
        <v>58</v>
      </c>
      <c r="F734" s="11" t="s">
        <v>26</v>
      </c>
      <c r="G734" s="11">
        <v>2020</v>
      </c>
      <c r="H734" s="11" t="s">
        <v>27</v>
      </c>
      <c r="I734" s="11" t="s">
        <v>105</v>
      </c>
      <c r="J734" s="11" t="s">
        <v>2908</v>
      </c>
      <c r="K734" s="23">
        <v>75</v>
      </c>
      <c r="L734" s="23">
        <v>50</v>
      </c>
      <c r="M734" s="23"/>
      <c r="N734" s="23">
        <v>25</v>
      </c>
      <c r="O734" s="11" t="s">
        <v>2909</v>
      </c>
      <c r="P734" s="11" t="s">
        <v>2910</v>
      </c>
      <c r="Q734" s="11" t="s">
        <v>32</v>
      </c>
      <c r="R734" s="11" t="s">
        <v>2911</v>
      </c>
    </row>
    <row r="735" ht="64" customHeight="1" spans="1:18">
      <c r="A735" s="5">
        <v>730</v>
      </c>
      <c r="B735" s="11" t="s">
        <v>2804</v>
      </c>
      <c r="C735" s="11" t="s">
        <v>2912</v>
      </c>
      <c r="D735" s="11" t="s">
        <v>2913</v>
      </c>
      <c r="E735" s="11" t="s">
        <v>58</v>
      </c>
      <c r="F735" s="11" t="s">
        <v>26</v>
      </c>
      <c r="G735" s="11">
        <v>2020</v>
      </c>
      <c r="H735" s="11" t="s">
        <v>27</v>
      </c>
      <c r="I735" s="11" t="s">
        <v>105</v>
      </c>
      <c r="J735" s="11" t="s">
        <v>2914</v>
      </c>
      <c r="K735" s="23">
        <v>50</v>
      </c>
      <c r="L735" s="23">
        <v>40</v>
      </c>
      <c r="M735" s="23"/>
      <c r="N735" s="23">
        <v>10</v>
      </c>
      <c r="O735" s="11" t="s">
        <v>2915</v>
      </c>
      <c r="P735" s="11" t="s">
        <v>2916</v>
      </c>
      <c r="Q735" s="11" t="s">
        <v>32</v>
      </c>
      <c r="R735" s="11" t="s">
        <v>2917</v>
      </c>
    </row>
    <row r="736" ht="64" customHeight="1" spans="1:18">
      <c r="A736" s="5">
        <v>731</v>
      </c>
      <c r="B736" s="11" t="s">
        <v>2804</v>
      </c>
      <c r="C736" s="11" t="s">
        <v>2885</v>
      </c>
      <c r="D736" s="11" t="s">
        <v>2918</v>
      </c>
      <c r="E736" s="11" t="s">
        <v>58</v>
      </c>
      <c r="F736" s="11" t="s">
        <v>26</v>
      </c>
      <c r="G736" s="11">
        <v>2020</v>
      </c>
      <c r="H736" s="11" t="s">
        <v>27</v>
      </c>
      <c r="I736" s="11" t="s">
        <v>105</v>
      </c>
      <c r="J736" s="11" t="s">
        <v>2919</v>
      </c>
      <c r="K736" s="23">
        <v>20</v>
      </c>
      <c r="L736" s="23">
        <v>20</v>
      </c>
      <c r="M736" s="23"/>
      <c r="N736" s="23"/>
      <c r="O736" s="11" t="s">
        <v>2920</v>
      </c>
      <c r="P736" s="11" t="s">
        <v>2921</v>
      </c>
      <c r="Q736" s="11" t="s">
        <v>32</v>
      </c>
      <c r="R736" s="11" t="s">
        <v>2922</v>
      </c>
    </row>
    <row r="737" ht="64" customHeight="1" spans="1:18">
      <c r="A737" s="5">
        <v>732</v>
      </c>
      <c r="B737" s="10" t="s">
        <v>2923</v>
      </c>
      <c r="C737" s="10" t="s">
        <v>2924</v>
      </c>
      <c r="D737" s="10" t="s">
        <v>24</v>
      </c>
      <c r="E737" s="10" t="s">
        <v>25</v>
      </c>
      <c r="F737" s="10" t="s">
        <v>26</v>
      </c>
      <c r="G737" s="10">
        <v>2020</v>
      </c>
      <c r="H737" s="10" t="s">
        <v>27</v>
      </c>
      <c r="I737" s="10" t="s">
        <v>28</v>
      </c>
      <c r="J737" s="10" t="s">
        <v>2925</v>
      </c>
      <c r="K737" s="22">
        <v>12</v>
      </c>
      <c r="L737" s="22">
        <v>7</v>
      </c>
      <c r="M737" s="22">
        <v>3</v>
      </c>
      <c r="N737" s="22">
        <v>2</v>
      </c>
      <c r="O737" s="10" t="s">
        <v>2926</v>
      </c>
      <c r="P737" s="10" t="s">
        <v>2927</v>
      </c>
      <c r="Q737" s="10" t="s">
        <v>2928</v>
      </c>
      <c r="R737" s="10" t="s">
        <v>1792</v>
      </c>
    </row>
    <row r="738" ht="64" customHeight="1" spans="1:18">
      <c r="A738" s="5">
        <v>733</v>
      </c>
      <c r="B738" s="10" t="s">
        <v>2923</v>
      </c>
      <c r="C738" s="10" t="s">
        <v>2929</v>
      </c>
      <c r="D738" s="10" t="s">
        <v>2930</v>
      </c>
      <c r="E738" s="10" t="s">
        <v>25</v>
      </c>
      <c r="F738" s="10" t="s">
        <v>26</v>
      </c>
      <c r="G738" s="10">
        <v>2020</v>
      </c>
      <c r="H738" s="10" t="s">
        <v>27</v>
      </c>
      <c r="I738" s="10" t="s">
        <v>28</v>
      </c>
      <c r="J738" s="10" t="s">
        <v>2931</v>
      </c>
      <c r="K738" s="22">
        <v>10</v>
      </c>
      <c r="L738" s="22">
        <v>5</v>
      </c>
      <c r="M738" s="22">
        <v>5</v>
      </c>
      <c r="N738" s="22"/>
      <c r="O738" s="10" t="s">
        <v>2932</v>
      </c>
      <c r="P738" s="10" t="s">
        <v>2933</v>
      </c>
      <c r="Q738" s="10" t="s">
        <v>1199</v>
      </c>
      <c r="R738" s="10" t="s">
        <v>2934</v>
      </c>
    </row>
    <row r="739" ht="64" customHeight="1" spans="1:18">
      <c r="A739" s="5">
        <v>734</v>
      </c>
      <c r="B739" s="10" t="s">
        <v>2923</v>
      </c>
      <c r="C739" s="10" t="s">
        <v>2929</v>
      </c>
      <c r="D739" s="10" t="s">
        <v>2935</v>
      </c>
      <c r="E739" s="10" t="s">
        <v>25</v>
      </c>
      <c r="F739" s="10" t="s">
        <v>26</v>
      </c>
      <c r="G739" s="10">
        <v>2020</v>
      </c>
      <c r="H739" s="10" t="s">
        <v>27</v>
      </c>
      <c r="I739" s="10" t="s">
        <v>28</v>
      </c>
      <c r="J739" s="10" t="s">
        <v>2936</v>
      </c>
      <c r="K739" s="22">
        <v>80</v>
      </c>
      <c r="L739" s="22">
        <v>80</v>
      </c>
      <c r="M739" s="22"/>
      <c r="N739" s="22"/>
      <c r="O739" s="10" t="s">
        <v>2937</v>
      </c>
      <c r="P739" s="10" t="s">
        <v>2938</v>
      </c>
      <c r="Q739" s="10" t="s">
        <v>1199</v>
      </c>
      <c r="R739" s="10" t="s">
        <v>2939</v>
      </c>
    </row>
    <row r="740" ht="64" customHeight="1" spans="1:18">
      <c r="A740" s="5">
        <v>735</v>
      </c>
      <c r="B740" s="10" t="s">
        <v>2923</v>
      </c>
      <c r="C740" s="10" t="s">
        <v>2929</v>
      </c>
      <c r="D740" s="10" t="s">
        <v>1424</v>
      </c>
      <c r="E740" s="10" t="s">
        <v>25</v>
      </c>
      <c r="F740" s="10" t="s">
        <v>26</v>
      </c>
      <c r="G740" s="10">
        <v>2020</v>
      </c>
      <c r="H740" s="10" t="s">
        <v>27</v>
      </c>
      <c r="I740" s="10" t="s">
        <v>28</v>
      </c>
      <c r="J740" s="10" t="s">
        <v>2940</v>
      </c>
      <c r="K740" s="22">
        <v>40</v>
      </c>
      <c r="L740" s="22">
        <v>35</v>
      </c>
      <c r="M740" s="22"/>
      <c r="N740" s="22">
        <v>5</v>
      </c>
      <c r="O740" s="10" t="s">
        <v>2941</v>
      </c>
      <c r="P740" s="10" t="s">
        <v>2942</v>
      </c>
      <c r="Q740" s="10" t="s">
        <v>1199</v>
      </c>
      <c r="R740" s="10" t="s">
        <v>2943</v>
      </c>
    </row>
    <row r="741" ht="64" customHeight="1" spans="1:18">
      <c r="A741" s="5">
        <v>736</v>
      </c>
      <c r="B741" s="10" t="s">
        <v>2923</v>
      </c>
      <c r="C741" s="10" t="s">
        <v>2929</v>
      </c>
      <c r="D741" s="10" t="s">
        <v>2944</v>
      </c>
      <c r="E741" s="10" t="s">
        <v>58</v>
      </c>
      <c r="F741" s="10" t="s">
        <v>26</v>
      </c>
      <c r="G741" s="10">
        <v>2020</v>
      </c>
      <c r="H741" s="10" t="s">
        <v>27</v>
      </c>
      <c r="I741" s="10" t="s">
        <v>60</v>
      </c>
      <c r="J741" s="10" t="s">
        <v>2945</v>
      </c>
      <c r="K741" s="22">
        <v>55</v>
      </c>
      <c r="L741" s="22">
        <v>55</v>
      </c>
      <c r="M741" s="22"/>
      <c r="N741" s="22"/>
      <c r="O741" s="10" t="s">
        <v>2946</v>
      </c>
      <c r="P741" s="10" t="s">
        <v>2947</v>
      </c>
      <c r="Q741" s="10" t="s">
        <v>1199</v>
      </c>
      <c r="R741" s="10" t="s">
        <v>2948</v>
      </c>
    </row>
    <row r="742" ht="64" customHeight="1" spans="1:18">
      <c r="A742" s="5">
        <v>737</v>
      </c>
      <c r="B742" s="10" t="s">
        <v>2923</v>
      </c>
      <c r="C742" s="10" t="s">
        <v>2949</v>
      </c>
      <c r="D742" s="10" t="s">
        <v>854</v>
      </c>
      <c r="E742" s="10" t="s">
        <v>25</v>
      </c>
      <c r="F742" s="10" t="s">
        <v>26</v>
      </c>
      <c r="G742" s="10">
        <v>2020</v>
      </c>
      <c r="H742" s="10" t="s">
        <v>27</v>
      </c>
      <c r="I742" s="10" t="s">
        <v>28</v>
      </c>
      <c r="J742" s="10" t="s">
        <v>2950</v>
      </c>
      <c r="K742" s="22">
        <v>17</v>
      </c>
      <c r="L742" s="22">
        <v>7</v>
      </c>
      <c r="M742" s="22">
        <v>10</v>
      </c>
      <c r="N742" s="22"/>
      <c r="O742" s="10" t="s">
        <v>2951</v>
      </c>
      <c r="P742" s="10" t="s">
        <v>2952</v>
      </c>
      <c r="Q742" s="10" t="s">
        <v>32</v>
      </c>
      <c r="R742" s="10" t="s">
        <v>2953</v>
      </c>
    </row>
    <row r="743" ht="64" customHeight="1" spans="1:18">
      <c r="A743" s="5">
        <v>738</v>
      </c>
      <c r="B743" s="10" t="s">
        <v>2923</v>
      </c>
      <c r="C743" s="10" t="s">
        <v>2954</v>
      </c>
      <c r="D743" s="10" t="s">
        <v>2955</v>
      </c>
      <c r="E743" s="10" t="s">
        <v>25</v>
      </c>
      <c r="F743" s="10" t="s">
        <v>26</v>
      </c>
      <c r="G743" s="10">
        <v>2020</v>
      </c>
      <c r="H743" s="10" t="s">
        <v>27</v>
      </c>
      <c r="I743" s="10" t="s">
        <v>28</v>
      </c>
      <c r="J743" s="10" t="s">
        <v>2956</v>
      </c>
      <c r="K743" s="22">
        <v>25</v>
      </c>
      <c r="L743" s="22">
        <v>5</v>
      </c>
      <c r="M743" s="22">
        <v>20</v>
      </c>
      <c r="N743" s="22"/>
      <c r="O743" s="10" t="s">
        <v>2957</v>
      </c>
      <c r="P743" s="10" t="s">
        <v>2958</v>
      </c>
      <c r="Q743" s="10" t="s">
        <v>32</v>
      </c>
      <c r="R743" s="10" t="s">
        <v>2959</v>
      </c>
    </row>
    <row r="744" ht="64" customHeight="1" spans="1:18">
      <c r="A744" s="5">
        <v>739</v>
      </c>
      <c r="B744" s="10" t="s">
        <v>2923</v>
      </c>
      <c r="C744" s="10" t="s">
        <v>2954</v>
      </c>
      <c r="D744" s="10" t="s">
        <v>2960</v>
      </c>
      <c r="E744" s="10" t="s">
        <v>25</v>
      </c>
      <c r="F744" s="10" t="s">
        <v>26</v>
      </c>
      <c r="G744" s="10">
        <v>2020</v>
      </c>
      <c r="H744" s="10" t="s">
        <v>27</v>
      </c>
      <c r="I744" s="10" t="s">
        <v>28</v>
      </c>
      <c r="J744" s="10" t="s">
        <v>2961</v>
      </c>
      <c r="K744" s="22">
        <v>200</v>
      </c>
      <c r="L744" s="22">
        <v>50</v>
      </c>
      <c r="M744" s="22">
        <v>150</v>
      </c>
      <c r="N744" s="22"/>
      <c r="O744" s="10" t="s">
        <v>2962</v>
      </c>
      <c r="P744" s="10" t="s">
        <v>2963</v>
      </c>
      <c r="Q744" s="10" t="s">
        <v>32</v>
      </c>
      <c r="R744" s="10" t="s">
        <v>2964</v>
      </c>
    </row>
    <row r="745" ht="64" customHeight="1" spans="1:18">
      <c r="A745" s="5">
        <v>740</v>
      </c>
      <c r="B745" s="10" t="s">
        <v>2923</v>
      </c>
      <c r="C745" s="10" t="s">
        <v>2965</v>
      </c>
      <c r="D745" s="10" t="s">
        <v>2966</v>
      </c>
      <c r="E745" s="10" t="s">
        <v>25</v>
      </c>
      <c r="F745" s="10" t="s">
        <v>26</v>
      </c>
      <c r="G745" s="10">
        <v>2020</v>
      </c>
      <c r="H745" s="10" t="s">
        <v>27</v>
      </c>
      <c r="I745" s="10" t="s">
        <v>28</v>
      </c>
      <c r="J745" s="10" t="s">
        <v>2967</v>
      </c>
      <c r="K745" s="22">
        <v>35</v>
      </c>
      <c r="L745" s="22">
        <v>25</v>
      </c>
      <c r="M745" s="22">
        <v>10</v>
      </c>
      <c r="N745" s="22"/>
      <c r="O745" s="10" t="s">
        <v>2968</v>
      </c>
      <c r="P745" s="10" t="s">
        <v>2969</v>
      </c>
      <c r="Q745" s="10" t="s">
        <v>32</v>
      </c>
      <c r="R745" s="10" t="s">
        <v>2970</v>
      </c>
    </row>
    <row r="746" ht="64" customHeight="1" spans="1:18">
      <c r="A746" s="5">
        <v>741</v>
      </c>
      <c r="B746" s="10" t="s">
        <v>2923</v>
      </c>
      <c r="C746" s="10" t="s">
        <v>2965</v>
      </c>
      <c r="D746" s="10" t="s">
        <v>2971</v>
      </c>
      <c r="E746" s="10" t="s">
        <v>25</v>
      </c>
      <c r="F746" s="10" t="s">
        <v>26</v>
      </c>
      <c r="G746" s="10">
        <v>2020</v>
      </c>
      <c r="H746" s="10" t="s">
        <v>27</v>
      </c>
      <c r="I746" s="10" t="s">
        <v>28</v>
      </c>
      <c r="J746" s="10" t="s">
        <v>2972</v>
      </c>
      <c r="K746" s="22">
        <v>45</v>
      </c>
      <c r="L746" s="22">
        <v>30</v>
      </c>
      <c r="M746" s="22">
        <v>10</v>
      </c>
      <c r="N746" s="22">
        <v>5</v>
      </c>
      <c r="O746" s="10" t="s">
        <v>2973</v>
      </c>
      <c r="P746" s="10" t="s">
        <v>2969</v>
      </c>
      <c r="Q746" s="10" t="s">
        <v>32</v>
      </c>
      <c r="R746" s="10" t="s">
        <v>2974</v>
      </c>
    </row>
    <row r="747" ht="64" customHeight="1" spans="1:18">
      <c r="A747" s="5">
        <v>742</v>
      </c>
      <c r="B747" s="10" t="s">
        <v>2923</v>
      </c>
      <c r="C747" s="10" t="s">
        <v>2965</v>
      </c>
      <c r="D747" s="10" t="s">
        <v>2975</v>
      </c>
      <c r="E747" s="10" t="s">
        <v>25</v>
      </c>
      <c r="F747" s="10" t="s">
        <v>26</v>
      </c>
      <c r="G747" s="10">
        <v>2020</v>
      </c>
      <c r="H747" s="10" t="s">
        <v>27</v>
      </c>
      <c r="I747" s="10" t="s">
        <v>28</v>
      </c>
      <c r="J747" s="10" t="s">
        <v>2976</v>
      </c>
      <c r="K747" s="22">
        <v>52</v>
      </c>
      <c r="L747" s="22">
        <v>40</v>
      </c>
      <c r="M747" s="22">
        <v>8</v>
      </c>
      <c r="N747" s="22">
        <v>4</v>
      </c>
      <c r="O747" s="10" t="s">
        <v>2977</v>
      </c>
      <c r="P747" s="10" t="s">
        <v>2969</v>
      </c>
      <c r="Q747" s="10" t="s">
        <v>32</v>
      </c>
      <c r="R747" s="10" t="s">
        <v>2978</v>
      </c>
    </row>
    <row r="748" ht="64" customHeight="1" spans="1:18">
      <c r="A748" s="5">
        <v>743</v>
      </c>
      <c r="B748" s="10" t="s">
        <v>2923</v>
      </c>
      <c r="C748" s="10" t="s">
        <v>2965</v>
      </c>
      <c r="D748" s="10" t="s">
        <v>2979</v>
      </c>
      <c r="E748" s="10" t="s">
        <v>25</v>
      </c>
      <c r="F748" s="10" t="s">
        <v>26</v>
      </c>
      <c r="G748" s="10">
        <v>2020</v>
      </c>
      <c r="H748" s="10" t="s">
        <v>27</v>
      </c>
      <c r="I748" s="10" t="s">
        <v>28</v>
      </c>
      <c r="J748" s="10" t="s">
        <v>2980</v>
      </c>
      <c r="K748" s="22">
        <v>9</v>
      </c>
      <c r="L748" s="22">
        <v>6</v>
      </c>
      <c r="M748" s="22">
        <v>2</v>
      </c>
      <c r="N748" s="22">
        <v>1</v>
      </c>
      <c r="O748" s="10" t="s">
        <v>2981</v>
      </c>
      <c r="P748" s="10" t="s">
        <v>2969</v>
      </c>
      <c r="Q748" s="10" t="s">
        <v>32</v>
      </c>
      <c r="R748" s="10" t="s">
        <v>2982</v>
      </c>
    </row>
    <row r="749" ht="64" customHeight="1" spans="1:18">
      <c r="A749" s="5">
        <v>744</v>
      </c>
      <c r="B749" s="10" t="s">
        <v>2923</v>
      </c>
      <c r="C749" s="10" t="s">
        <v>2965</v>
      </c>
      <c r="D749" s="10" t="s">
        <v>2983</v>
      </c>
      <c r="E749" s="10" t="s">
        <v>25</v>
      </c>
      <c r="F749" s="10" t="s">
        <v>26</v>
      </c>
      <c r="G749" s="10">
        <v>2020</v>
      </c>
      <c r="H749" s="10" t="s">
        <v>27</v>
      </c>
      <c r="I749" s="10" t="s">
        <v>28</v>
      </c>
      <c r="J749" s="10" t="s">
        <v>2984</v>
      </c>
      <c r="K749" s="22">
        <v>47</v>
      </c>
      <c r="L749" s="22">
        <v>40</v>
      </c>
      <c r="M749" s="22">
        <v>5</v>
      </c>
      <c r="N749" s="22">
        <v>2</v>
      </c>
      <c r="O749" s="10" t="s">
        <v>2977</v>
      </c>
      <c r="P749" s="10" t="s">
        <v>2969</v>
      </c>
      <c r="Q749" s="10" t="s">
        <v>32</v>
      </c>
      <c r="R749" s="10" t="s">
        <v>2978</v>
      </c>
    </row>
    <row r="750" ht="64" customHeight="1" spans="1:18">
      <c r="A750" s="5">
        <v>745</v>
      </c>
      <c r="B750" s="10" t="s">
        <v>2923</v>
      </c>
      <c r="C750" s="10" t="s">
        <v>2965</v>
      </c>
      <c r="D750" s="10" t="s">
        <v>2985</v>
      </c>
      <c r="E750" s="10" t="s">
        <v>25</v>
      </c>
      <c r="F750" s="10" t="s">
        <v>26</v>
      </c>
      <c r="G750" s="10">
        <v>2020</v>
      </c>
      <c r="H750" s="10" t="s">
        <v>27</v>
      </c>
      <c r="I750" s="10" t="s">
        <v>28</v>
      </c>
      <c r="J750" s="10" t="s">
        <v>2986</v>
      </c>
      <c r="K750" s="22">
        <v>38</v>
      </c>
      <c r="L750" s="22">
        <v>30</v>
      </c>
      <c r="M750" s="22">
        <v>5</v>
      </c>
      <c r="N750" s="22">
        <v>3</v>
      </c>
      <c r="O750" s="10" t="s">
        <v>2987</v>
      </c>
      <c r="P750" s="10" t="s">
        <v>2969</v>
      </c>
      <c r="Q750" s="10" t="s">
        <v>32</v>
      </c>
      <c r="R750" s="10" t="s">
        <v>2988</v>
      </c>
    </row>
    <row r="751" ht="64" customHeight="1" spans="1:18">
      <c r="A751" s="5">
        <v>746</v>
      </c>
      <c r="B751" s="10" t="s">
        <v>2923</v>
      </c>
      <c r="C751" s="10" t="s">
        <v>2965</v>
      </c>
      <c r="D751" s="10" t="s">
        <v>2989</v>
      </c>
      <c r="E751" s="10" t="s">
        <v>25</v>
      </c>
      <c r="F751" s="10" t="s">
        <v>26</v>
      </c>
      <c r="G751" s="10">
        <v>2020</v>
      </c>
      <c r="H751" s="10" t="s">
        <v>27</v>
      </c>
      <c r="I751" s="10" t="s">
        <v>28</v>
      </c>
      <c r="J751" s="10" t="s">
        <v>2990</v>
      </c>
      <c r="K751" s="22">
        <v>15</v>
      </c>
      <c r="L751" s="22">
        <v>10</v>
      </c>
      <c r="M751" s="22">
        <v>4</v>
      </c>
      <c r="N751" s="22">
        <v>1</v>
      </c>
      <c r="O751" s="10" t="s">
        <v>2981</v>
      </c>
      <c r="P751" s="10" t="s">
        <v>2969</v>
      </c>
      <c r="Q751" s="10" t="s">
        <v>32</v>
      </c>
      <c r="R751" s="10" t="s">
        <v>2982</v>
      </c>
    </row>
    <row r="752" ht="64" customHeight="1" spans="1:18">
      <c r="A752" s="5">
        <v>747</v>
      </c>
      <c r="B752" s="10" t="s">
        <v>2923</v>
      </c>
      <c r="C752" s="10" t="s">
        <v>2991</v>
      </c>
      <c r="D752" s="10" t="s">
        <v>24</v>
      </c>
      <c r="E752" s="10" t="s">
        <v>25</v>
      </c>
      <c r="F752" s="10" t="s">
        <v>26</v>
      </c>
      <c r="G752" s="10">
        <v>2020</v>
      </c>
      <c r="H752" s="10" t="s">
        <v>27</v>
      </c>
      <c r="I752" s="10" t="s">
        <v>28</v>
      </c>
      <c r="J752" s="10" t="s">
        <v>2992</v>
      </c>
      <c r="K752" s="22">
        <v>30</v>
      </c>
      <c r="L752" s="22">
        <v>10</v>
      </c>
      <c r="M752" s="22">
        <v>20</v>
      </c>
      <c r="N752" s="22"/>
      <c r="O752" s="10" t="s">
        <v>2993</v>
      </c>
      <c r="P752" s="10" t="s">
        <v>2994</v>
      </c>
      <c r="Q752" s="10" t="s">
        <v>2928</v>
      </c>
      <c r="R752" s="10" t="s">
        <v>2995</v>
      </c>
    </row>
    <row r="753" ht="64" customHeight="1" spans="1:18">
      <c r="A753" s="5">
        <v>748</v>
      </c>
      <c r="B753" s="10" t="s">
        <v>2923</v>
      </c>
      <c r="C753" s="10" t="s">
        <v>2991</v>
      </c>
      <c r="D753" s="10" t="s">
        <v>2996</v>
      </c>
      <c r="E753" s="10" t="s">
        <v>25</v>
      </c>
      <c r="F753" s="10" t="s">
        <v>26</v>
      </c>
      <c r="G753" s="10">
        <v>2020</v>
      </c>
      <c r="H753" s="10" t="s">
        <v>27</v>
      </c>
      <c r="I753" s="10" t="s">
        <v>28</v>
      </c>
      <c r="J753" s="10" t="s">
        <v>2997</v>
      </c>
      <c r="K753" s="22">
        <v>10</v>
      </c>
      <c r="L753" s="22">
        <v>6</v>
      </c>
      <c r="M753" s="22">
        <v>4</v>
      </c>
      <c r="N753" s="22"/>
      <c r="O753" s="10" t="s">
        <v>2998</v>
      </c>
      <c r="P753" s="10" t="s">
        <v>2999</v>
      </c>
      <c r="Q753" s="10" t="s">
        <v>32</v>
      </c>
      <c r="R753" s="10" t="s">
        <v>3000</v>
      </c>
    </row>
    <row r="754" ht="64" customHeight="1" spans="1:18">
      <c r="A754" s="5">
        <v>749</v>
      </c>
      <c r="B754" s="10" t="s">
        <v>2923</v>
      </c>
      <c r="C754" s="10" t="s">
        <v>3001</v>
      </c>
      <c r="D754" s="10" t="s">
        <v>3002</v>
      </c>
      <c r="E754" s="10" t="s">
        <v>25</v>
      </c>
      <c r="F754" s="10" t="s">
        <v>26</v>
      </c>
      <c r="G754" s="10">
        <v>2020</v>
      </c>
      <c r="H754" s="10" t="s">
        <v>27</v>
      </c>
      <c r="I754" s="10" t="s">
        <v>28</v>
      </c>
      <c r="J754" s="10" t="s">
        <v>3003</v>
      </c>
      <c r="K754" s="22">
        <v>5</v>
      </c>
      <c r="L754" s="22">
        <v>5</v>
      </c>
      <c r="M754" s="22"/>
      <c r="N754" s="22"/>
      <c r="O754" s="10" t="s">
        <v>3004</v>
      </c>
      <c r="P754" s="10" t="s">
        <v>1513</v>
      </c>
      <c r="Q754" s="10" t="s">
        <v>3005</v>
      </c>
      <c r="R754" s="10" t="s">
        <v>3006</v>
      </c>
    </row>
    <row r="755" ht="64" customHeight="1" spans="1:18">
      <c r="A755" s="5">
        <v>750</v>
      </c>
      <c r="B755" s="10" t="s">
        <v>2923</v>
      </c>
      <c r="C755" s="10" t="s">
        <v>3001</v>
      </c>
      <c r="D755" s="10" t="s">
        <v>3007</v>
      </c>
      <c r="E755" s="10" t="s">
        <v>25</v>
      </c>
      <c r="F755" s="10" t="s">
        <v>26</v>
      </c>
      <c r="G755" s="10">
        <v>2020</v>
      </c>
      <c r="H755" s="10" t="s">
        <v>27</v>
      </c>
      <c r="I755" s="10" t="s">
        <v>28</v>
      </c>
      <c r="J755" s="10" t="s">
        <v>3008</v>
      </c>
      <c r="K755" s="22">
        <v>55</v>
      </c>
      <c r="L755" s="22">
        <v>26</v>
      </c>
      <c r="M755" s="22">
        <v>18</v>
      </c>
      <c r="N755" s="22">
        <v>11</v>
      </c>
      <c r="O755" s="10" t="s">
        <v>3009</v>
      </c>
      <c r="P755" s="10" t="s">
        <v>1513</v>
      </c>
      <c r="Q755" s="10" t="s">
        <v>3005</v>
      </c>
      <c r="R755" s="10" t="s">
        <v>3010</v>
      </c>
    </row>
    <row r="756" ht="64" customHeight="1" spans="1:18">
      <c r="A756" s="5">
        <v>751</v>
      </c>
      <c r="B756" s="10" t="s">
        <v>2923</v>
      </c>
      <c r="C756" s="10" t="s">
        <v>3001</v>
      </c>
      <c r="D756" s="10" t="s">
        <v>3011</v>
      </c>
      <c r="E756" s="10" t="s">
        <v>25</v>
      </c>
      <c r="F756" s="10" t="s">
        <v>26</v>
      </c>
      <c r="G756" s="10">
        <v>2020</v>
      </c>
      <c r="H756" s="10" t="s">
        <v>27</v>
      </c>
      <c r="I756" s="10" t="s">
        <v>28</v>
      </c>
      <c r="J756" s="10" t="s">
        <v>3012</v>
      </c>
      <c r="K756" s="22">
        <v>37.8</v>
      </c>
      <c r="L756" s="22">
        <v>17</v>
      </c>
      <c r="M756" s="22">
        <v>10.8</v>
      </c>
      <c r="N756" s="22">
        <v>10</v>
      </c>
      <c r="O756" s="10" t="s">
        <v>3013</v>
      </c>
      <c r="P756" s="10" t="s">
        <v>1513</v>
      </c>
      <c r="Q756" s="10" t="s">
        <v>3005</v>
      </c>
      <c r="R756" s="10" t="s">
        <v>3010</v>
      </c>
    </row>
    <row r="757" ht="64" customHeight="1" spans="1:18">
      <c r="A757" s="5">
        <v>752</v>
      </c>
      <c r="B757" s="10" t="s">
        <v>2923</v>
      </c>
      <c r="C757" s="10" t="s">
        <v>2954</v>
      </c>
      <c r="D757" s="10" t="s">
        <v>3014</v>
      </c>
      <c r="E757" s="10" t="s">
        <v>25</v>
      </c>
      <c r="F757" s="10" t="s">
        <v>26</v>
      </c>
      <c r="G757" s="10">
        <v>2020</v>
      </c>
      <c r="H757" s="10" t="s">
        <v>27</v>
      </c>
      <c r="I757" s="10" t="s">
        <v>28</v>
      </c>
      <c r="J757" s="10" t="s">
        <v>3015</v>
      </c>
      <c r="K757" s="22">
        <v>5</v>
      </c>
      <c r="L757" s="22">
        <v>5</v>
      </c>
      <c r="M757" s="22"/>
      <c r="N757" s="22"/>
      <c r="O757" s="10" t="s">
        <v>2957</v>
      </c>
      <c r="P757" s="10" t="s">
        <v>3016</v>
      </c>
      <c r="Q757" s="10" t="s">
        <v>32</v>
      </c>
      <c r="R757" s="10" t="s">
        <v>3017</v>
      </c>
    </row>
    <row r="758" ht="64" customHeight="1" spans="1:18">
      <c r="A758" s="5">
        <v>753</v>
      </c>
      <c r="B758" s="10" t="s">
        <v>2923</v>
      </c>
      <c r="C758" s="10" t="s">
        <v>3001</v>
      </c>
      <c r="D758" s="10" t="s">
        <v>3011</v>
      </c>
      <c r="E758" s="10" t="s">
        <v>25</v>
      </c>
      <c r="F758" s="10" t="s">
        <v>26</v>
      </c>
      <c r="G758" s="10">
        <v>2020</v>
      </c>
      <c r="H758" s="10" t="s">
        <v>27</v>
      </c>
      <c r="I758" s="10" t="s">
        <v>28</v>
      </c>
      <c r="J758" s="10" t="s">
        <v>3012</v>
      </c>
      <c r="K758" s="22">
        <v>3</v>
      </c>
      <c r="L758" s="22">
        <v>3</v>
      </c>
      <c r="M758" s="22"/>
      <c r="N758" s="22"/>
      <c r="O758" s="10" t="s">
        <v>3013</v>
      </c>
      <c r="P758" s="10" t="s">
        <v>3018</v>
      </c>
      <c r="Q758" s="10" t="s">
        <v>3005</v>
      </c>
      <c r="R758" s="10" t="s">
        <v>3010</v>
      </c>
    </row>
    <row r="759" ht="64" customHeight="1" spans="1:18">
      <c r="A759" s="5">
        <v>754</v>
      </c>
      <c r="B759" s="11" t="s">
        <v>2923</v>
      </c>
      <c r="C759" s="11" t="s">
        <v>2991</v>
      </c>
      <c r="D759" s="11" t="s">
        <v>3019</v>
      </c>
      <c r="E759" s="11" t="s">
        <v>58</v>
      </c>
      <c r="F759" s="11" t="s">
        <v>26</v>
      </c>
      <c r="G759" s="11">
        <v>2020</v>
      </c>
      <c r="H759" s="11" t="s">
        <v>27</v>
      </c>
      <c r="I759" s="11" t="s">
        <v>105</v>
      </c>
      <c r="J759" s="11" t="s">
        <v>3020</v>
      </c>
      <c r="K759" s="23">
        <v>50</v>
      </c>
      <c r="L759" s="23">
        <v>40</v>
      </c>
      <c r="M759" s="23"/>
      <c r="N759" s="23">
        <v>10</v>
      </c>
      <c r="O759" s="11" t="s">
        <v>3021</v>
      </c>
      <c r="P759" s="11" t="s">
        <v>3022</v>
      </c>
      <c r="Q759" s="11" t="s">
        <v>32</v>
      </c>
      <c r="R759" s="11" t="s">
        <v>3023</v>
      </c>
    </row>
    <row r="760" ht="64" customHeight="1" spans="1:18">
      <c r="A760" s="5">
        <v>755</v>
      </c>
      <c r="B760" s="11" t="s">
        <v>2923</v>
      </c>
      <c r="C760" s="11" t="s">
        <v>3024</v>
      </c>
      <c r="D760" s="11" t="s">
        <v>3025</v>
      </c>
      <c r="E760" s="11" t="s">
        <v>58</v>
      </c>
      <c r="F760" s="11" t="s">
        <v>26</v>
      </c>
      <c r="G760" s="11">
        <v>2020</v>
      </c>
      <c r="H760" s="11" t="s">
        <v>27</v>
      </c>
      <c r="I760" s="11" t="s">
        <v>105</v>
      </c>
      <c r="J760" s="11" t="s">
        <v>3026</v>
      </c>
      <c r="K760" s="23">
        <v>20</v>
      </c>
      <c r="L760" s="23">
        <v>10</v>
      </c>
      <c r="M760" s="23"/>
      <c r="N760" s="23">
        <v>10</v>
      </c>
      <c r="O760" s="11" t="s">
        <v>3027</v>
      </c>
      <c r="P760" s="11" t="s">
        <v>3028</v>
      </c>
      <c r="Q760" s="11" t="s">
        <v>32</v>
      </c>
      <c r="R760" s="11" t="s">
        <v>3029</v>
      </c>
    </row>
    <row r="761" ht="64" customHeight="1" spans="1:18">
      <c r="A761" s="5">
        <v>756</v>
      </c>
      <c r="B761" s="11" t="s">
        <v>3030</v>
      </c>
      <c r="C761" s="11"/>
      <c r="D761" s="11" t="s">
        <v>3031</v>
      </c>
      <c r="E761" s="11" t="s">
        <v>3032</v>
      </c>
      <c r="F761" s="11" t="s">
        <v>3033</v>
      </c>
      <c r="G761" s="11">
        <v>2020</v>
      </c>
      <c r="H761" s="11" t="s">
        <v>27</v>
      </c>
      <c r="I761" s="11" t="s">
        <v>3034</v>
      </c>
      <c r="J761" s="11" t="s">
        <v>3035</v>
      </c>
      <c r="K761" s="23">
        <v>678.741426999999</v>
      </c>
      <c r="L761" s="23"/>
      <c r="M761" s="23">
        <v>678.741426999999</v>
      </c>
      <c r="N761" s="23"/>
      <c r="O761" s="11" t="s">
        <v>3036</v>
      </c>
      <c r="P761" s="11" t="s">
        <v>3037</v>
      </c>
      <c r="Q761" s="11" t="s">
        <v>3038</v>
      </c>
      <c r="R761" s="11" t="s">
        <v>3039</v>
      </c>
    </row>
    <row r="762" ht="64" customHeight="1" spans="1:18">
      <c r="A762" s="5">
        <v>757</v>
      </c>
      <c r="B762" s="11" t="s">
        <v>3030</v>
      </c>
      <c r="C762" s="11"/>
      <c r="D762" s="11" t="s">
        <v>3040</v>
      </c>
      <c r="E762" s="11" t="s">
        <v>3032</v>
      </c>
      <c r="F762" s="11" t="s">
        <v>3033</v>
      </c>
      <c r="G762" s="11">
        <v>2020</v>
      </c>
      <c r="H762" s="11" t="s">
        <v>27</v>
      </c>
      <c r="I762" s="11" t="s">
        <v>3041</v>
      </c>
      <c r="J762" s="11" t="s">
        <v>3035</v>
      </c>
      <c r="K762" s="23">
        <v>668.935255</v>
      </c>
      <c r="L762" s="23"/>
      <c r="M762" s="23">
        <v>668.935255</v>
      </c>
      <c r="N762" s="23"/>
      <c r="O762" s="11" t="s">
        <v>3042</v>
      </c>
      <c r="P762" s="11" t="s">
        <v>3037</v>
      </c>
      <c r="Q762" s="11" t="s">
        <v>3038</v>
      </c>
      <c r="R762" s="11" t="s">
        <v>3039</v>
      </c>
    </row>
    <row r="763" ht="64" customHeight="1" spans="1:18">
      <c r="A763" s="5">
        <v>758</v>
      </c>
      <c r="B763" s="11" t="s">
        <v>3030</v>
      </c>
      <c r="C763" s="11"/>
      <c r="D763" s="11" t="s">
        <v>3043</v>
      </c>
      <c r="E763" s="11" t="s">
        <v>3044</v>
      </c>
      <c r="F763" s="11" t="s">
        <v>1775</v>
      </c>
      <c r="G763" s="11">
        <v>2020</v>
      </c>
      <c r="H763" s="11" t="s">
        <v>27</v>
      </c>
      <c r="I763" s="11" t="s">
        <v>3045</v>
      </c>
      <c r="J763" s="11" t="s">
        <v>3043</v>
      </c>
      <c r="K763" s="23">
        <v>200</v>
      </c>
      <c r="L763" s="23"/>
      <c r="M763" s="23">
        <v>200</v>
      </c>
      <c r="N763" s="23"/>
      <c r="O763" s="11" t="s">
        <v>3046</v>
      </c>
      <c r="P763" s="11" t="s">
        <v>3047</v>
      </c>
      <c r="Q763" s="11" t="s">
        <v>32</v>
      </c>
      <c r="R763" s="11" t="s">
        <v>3047</v>
      </c>
    </row>
    <row r="764" ht="64" customHeight="1" spans="1:18">
      <c r="A764" s="5">
        <v>759</v>
      </c>
      <c r="B764" s="11" t="s">
        <v>3030</v>
      </c>
      <c r="C764" s="11"/>
      <c r="D764" s="11" t="s">
        <v>3048</v>
      </c>
      <c r="E764" s="11" t="s">
        <v>3049</v>
      </c>
      <c r="F764" s="11" t="s">
        <v>1775</v>
      </c>
      <c r="G764" s="11">
        <v>2020</v>
      </c>
      <c r="H764" s="11" t="s">
        <v>27</v>
      </c>
      <c r="I764" s="11" t="s">
        <v>3050</v>
      </c>
      <c r="J764" s="11" t="s">
        <v>3051</v>
      </c>
      <c r="K764" s="23">
        <v>2786.884</v>
      </c>
      <c r="L764" s="23"/>
      <c r="M764" s="23">
        <v>2786.884</v>
      </c>
      <c r="N764" s="23"/>
      <c r="O764" s="11" t="s">
        <v>3052</v>
      </c>
      <c r="P764" s="11" t="s">
        <v>3053</v>
      </c>
      <c r="Q764" s="11" t="s">
        <v>32</v>
      </c>
      <c r="R764" s="11" t="s">
        <v>3054</v>
      </c>
    </row>
    <row r="765" ht="64" customHeight="1" spans="1:18">
      <c r="A765" s="5">
        <v>760</v>
      </c>
      <c r="B765" s="11" t="s">
        <v>3030</v>
      </c>
      <c r="C765" s="11"/>
      <c r="D765" s="11" t="s">
        <v>3055</v>
      </c>
      <c r="E765" s="11" t="s">
        <v>3049</v>
      </c>
      <c r="F765" s="11" t="s">
        <v>1775</v>
      </c>
      <c r="G765" s="11">
        <v>2020</v>
      </c>
      <c r="H765" s="11" t="s">
        <v>27</v>
      </c>
      <c r="I765" s="11" t="s">
        <v>3050</v>
      </c>
      <c r="J765" s="11" t="s">
        <v>3056</v>
      </c>
      <c r="K765" s="23">
        <v>413.05</v>
      </c>
      <c r="L765" s="23"/>
      <c r="M765" s="23">
        <v>413.05</v>
      </c>
      <c r="N765" s="23"/>
      <c r="O765" s="11" t="s">
        <v>3057</v>
      </c>
      <c r="P765" s="11" t="s">
        <v>3053</v>
      </c>
      <c r="Q765" s="11" t="s">
        <v>32</v>
      </c>
      <c r="R765" s="11" t="s">
        <v>3054</v>
      </c>
    </row>
    <row r="766" ht="64" customHeight="1" spans="1:18">
      <c r="A766" s="5">
        <v>761</v>
      </c>
      <c r="B766" s="11" t="s">
        <v>3030</v>
      </c>
      <c r="C766" s="11"/>
      <c r="D766" s="11" t="s">
        <v>3058</v>
      </c>
      <c r="E766" s="11" t="s">
        <v>3032</v>
      </c>
      <c r="F766" s="11" t="s">
        <v>26</v>
      </c>
      <c r="G766" s="11">
        <v>2020</v>
      </c>
      <c r="H766" s="11" t="s">
        <v>27</v>
      </c>
      <c r="I766" s="11" t="s">
        <v>105</v>
      </c>
      <c r="J766" s="11" t="s">
        <v>3059</v>
      </c>
      <c r="K766" s="23">
        <v>28.6</v>
      </c>
      <c r="L766" s="23">
        <v>28.6</v>
      </c>
      <c r="M766" s="23"/>
      <c r="N766" s="23"/>
      <c r="O766" s="11" t="s">
        <v>3060</v>
      </c>
      <c r="P766" s="11" t="s">
        <v>3061</v>
      </c>
      <c r="Q766" s="11" t="s">
        <v>77</v>
      </c>
      <c r="R766" s="11" t="s">
        <v>3061</v>
      </c>
    </row>
    <row r="767" ht="64" customHeight="1" spans="1:18">
      <c r="A767" s="5">
        <v>762</v>
      </c>
      <c r="B767" s="11" t="s">
        <v>3030</v>
      </c>
      <c r="C767" s="11"/>
      <c r="D767" s="11" t="s">
        <v>3062</v>
      </c>
      <c r="E767" s="11" t="s">
        <v>3049</v>
      </c>
      <c r="F767" s="11" t="s">
        <v>26</v>
      </c>
      <c r="G767" s="11">
        <v>2020</v>
      </c>
      <c r="H767" s="11" t="s">
        <v>27</v>
      </c>
      <c r="I767" s="11" t="s">
        <v>3063</v>
      </c>
      <c r="J767" s="11" t="s">
        <v>3064</v>
      </c>
      <c r="K767" s="23">
        <v>14.65</v>
      </c>
      <c r="L767" s="23"/>
      <c r="M767" s="23">
        <v>14.65</v>
      </c>
      <c r="N767" s="23"/>
      <c r="O767" s="11">
        <v>1465</v>
      </c>
      <c r="P767" s="11" t="s">
        <v>3065</v>
      </c>
      <c r="Q767" s="11" t="s">
        <v>3066</v>
      </c>
      <c r="R767" s="11" t="s">
        <v>3067</v>
      </c>
    </row>
    <row r="768" ht="64" customHeight="1" spans="1:18">
      <c r="A768" s="5">
        <v>763</v>
      </c>
      <c r="B768" s="11" t="s">
        <v>3030</v>
      </c>
      <c r="C768" s="11"/>
      <c r="D768" s="11" t="s">
        <v>3068</v>
      </c>
      <c r="E768" s="11" t="s">
        <v>3068</v>
      </c>
      <c r="F768" s="11" t="s">
        <v>280</v>
      </c>
      <c r="G768" s="11">
        <v>2020</v>
      </c>
      <c r="H768" s="11" t="s">
        <v>27</v>
      </c>
      <c r="I768" s="11" t="s">
        <v>3069</v>
      </c>
      <c r="J768" s="11" t="s">
        <v>3070</v>
      </c>
      <c r="K768" s="23">
        <v>19.6</v>
      </c>
      <c r="L768" s="23">
        <v>1.8</v>
      </c>
      <c r="M768" s="23">
        <v>7.8</v>
      </c>
      <c r="N768" s="23">
        <v>10</v>
      </c>
      <c r="O768" s="11" t="s">
        <v>3071</v>
      </c>
      <c r="P768" s="11" t="s">
        <v>3072</v>
      </c>
      <c r="Q768" s="11" t="s">
        <v>3073</v>
      </c>
      <c r="R768" s="11" t="s">
        <v>3074</v>
      </c>
    </row>
    <row r="769" ht="64" customHeight="1" spans="1:18">
      <c r="A769" s="5">
        <v>764</v>
      </c>
      <c r="B769" s="11" t="s">
        <v>3030</v>
      </c>
      <c r="C769" s="11"/>
      <c r="D769" s="11" t="s">
        <v>3075</v>
      </c>
      <c r="E769" s="11" t="s">
        <v>3076</v>
      </c>
      <c r="F769" s="11" t="s">
        <v>26</v>
      </c>
      <c r="G769" s="11">
        <v>2020</v>
      </c>
      <c r="H769" s="11" t="s">
        <v>27</v>
      </c>
      <c r="I769" s="11" t="s">
        <v>3077</v>
      </c>
      <c r="J769" s="11" t="s">
        <v>3078</v>
      </c>
      <c r="K769" s="23">
        <v>1421.375</v>
      </c>
      <c r="L769" s="23"/>
      <c r="M769" s="23">
        <v>790.125</v>
      </c>
      <c r="N769" s="23">
        <v>631.250000000001</v>
      </c>
      <c r="O769" s="11" t="s">
        <v>3079</v>
      </c>
      <c r="P769" s="11" t="s">
        <v>3080</v>
      </c>
      <c r="Q769" s="11" t="s">
        <v>32</v>
      </c>
      <c r="R769" s="11" t="s">
        <v>3081</v>
      </c>
    </row>
    <row r="770" ht="64" customHeight="1" spans="1:18">
      <c r="A770" s="5">
        <v>765</v>
      </c>
      <c r="B770" s="11" t="s">
        <v>3030</v>
      </c>
      <c r="C770" s="11"/>
      <c r="D770" s="11" t="s">
        <v>3082</v>
      </c>
      <c r="E770" s="11" t="s">
        <v>3032</v>
      </c>
      <c r="F770" s="11" t="s">
        <v>26</v>
      </c>
      <c r="G770" s="11">
        <v>2020</v>
      </c>
      <c r="H770" s="11" t="s">
        <v>27</v>
      </c>
      <c r="I770" s="11" t="s">
        <v>60</v>
      </c>
      <c r="J770" s="11" t="s">
        <v>3083</v>
      </c>
      <c r="K770" s="23">
        <v>175</v>
      </c>
      <c r="L770" s="23">
        <v>175</v>
      </c>
      <c r="M770" s="23"/>
      <c r="N770" s="23"/>
      <c r="O770" s="11" t="s">
        <v>3084</v>
      </c>
      <c r="P770" s="11" t="s">
        <v>3085</v>
      </c>
      <c r="Q770" s="11" t="s">
        <v>32</v>
      </c>
      <c r="R770" s="11" t="s">
        <v>3085</v>
      </c>
    </row>
    <row r="771" ht="64" customHeight="1" spans="1:18">
      <c r="A771" s="5">
        <v>766</v>
      </c>
      <c r="B771" s="11" t="s">
        <v>3030</v>
      </c>
      <c r="C771" s="11"/>
      <c r="D771" s="11" t="s">
        <v>3086</v>
      </c>
      <c r="E771" s="11" t="s">
        <v>3032</v>
      </c>
      <c r="F771" s="11" t="s">
        <v>26</v>
      </c>
      <c r="G771" s="11">
        <v>2020</v>
      </c>
      <c r="H771" s="11" t="s">
        <v>27</v>
      </c>
      <c r="I771" s="11" t="s">
        <v>60</v>
      </c>
      <c r="J771" s="11" t="s">
        <v>3083</v>
      </c>
      <c r="K771" s="23">
        <v>180</v>
      </c>
      <c r="L771" s="23">
        <v>180</v>
      </c>
      <c r="M771" s="23"/>
      <c r="N771" s="23"/>
      <c r="O771" s="11" t="s">
        <v>3084</v>
      </c>
      <c r="P771" s="11" t="s">
        <v>3085</v>
      </c>
      <c r="Q771" s="11" t="s">
        <v>32</v>
      </c>
      <c r="R771" s="11" t="s">
        <v>3085</v>
      </c>
    </row>
    <row r="772" ht="64" customHeight="1" spans="1:18">
      <c r="A772" s="5">
        <v>767</v>
      </c>
      <c r="B772" s="11" t="s">
        <v>3030</v>
      </c>
      <c r="C772" s="11"/>
      <c r="D772" s="11" t="s">
        <v>3087</v>
      </c>
      <c r="E772" s="11" t="s">
        <v>3076</v>
      </c>
      <c r="F772" s="11" t="s">
        <v>26</v>
      </c>
      <c r="G772" s="11">
        <v>2020</v>
      </c>
      <c r="H772" s="11" t="s">
        <v>27</v>
      </c>
      <c r="I772" s="11" t="s">
        <v>60</v>
      </c>
      <c r="J772" s="11" t="s">
        <v>3088</v>
      </c>
      <c r="K772" s="23">
        <v>306.4176</v>
      </c>
      <c r="L772" s="23">
        <v>306.4176</v>
      </c>
      <c r="M772" s="23"/>
      <c r="N772" s="23"/>
      <c r="O772" s="11" t="s">
        <v>3089</v>
      </c>
      <c r="P772" s="11" t="s">
        <v>3090</v>
      </c>
      <c r="Q772" s="11" t="s">
        <v>32</v>
      </c>
      <c r="R772" s="11" t="s">
        <v>3090</v>
      </c>
    </row>
    <row r="773" ht="64" customHeight="1" spans="1:18">
      <c r="A773" s="5">
        <v>768</v>
      </c>
      <c r="B773" s="11" t="s">
        <v>3030</v>
      </c>
      <c r="C773" s="11"/>
      <c r="D773" s="11" t="s">
        <v>3091</v>
      </c>
      <c r="E773" s="11" t="s">
        <v>3092</v>
      </c>
      <c r="F773" s="11" t="s">
        <v>26</v>
      </c>
      <c r="G773" s="11">
        <v>2020</v>
      </c>
      <c r="H773" s="11" t="s">
        <v>27</v>
      </c>
      <c r="I773" s="11" t="s">
        <v>60</v>
      </c>
      <c r="J773" s="11" t="s">
        <v>3093</v>
      </c>
      <c r="K773" s="23">
        <v>168</v>
      </c>
      <c r="L773" s="23">
        <v>168</v>
      </c>
      <c r="M773" s="23"/>
      <c r="N773" s="23"/>
      <c r="O773" s="11" t="s">
        <v>3094</v>
      </c>
      <c r="P773" s="11" t="s">
        <v>3095</v>
      </c>
      <c r="Q773" s="11" t="s">
        <v>32</v>
      </c>
      <c r="R773" s="11" t="s">
        <v>3095</v>
      </c>
    </row>
    <row r="774" ht="64" customHeight="1" spans="1:18">
      <c r="A774" s="5">
        <v>769</v>
      </c>
      <c r="B774" s="11" t="s">
        <v>3030</v>
      </c>
      <c r="C774" s="11"/>
      <c r="D774" s="11" t="s">
        <v>3096</v>
      </c>
      <c r="E774" s="11" t="s">
        <v>3092</v>
      </c>
      <c r="F774" s="11" t="s">
        <v>26</v>
      </c>
      <c r="G774" s="11">
        <v>2020</v>
      </c>
      <c r="H774" s="11" t="s">
        <v>27</v>
      </c>
      <c r="I774" s="11" t="s">
        <v>60</v>
      </c>
      <c r="J774" s="11" t="s">
        <v>3093</v>
      </c>
      <c r="K774" s="23">
        <v>137.2969</v>
      </c>
      <c r="L774" s="23">
        <v>137.2969</v>
      </c>
      <c r="M774" s="23"/>
      <c r="N774" s="23"/>
      <c r="O774" s="11" t="s">
        <v>3094</v>
      </c>
      <c r="P774" s="11" t="s">
        <v>3095</v>
      </c>
      <c r="Q774" s="11" t="s">
        <v>32</v>
      </c>
      <c r="R774" s="11" t="s">
        <v>3095</v>
      </c>
    </row>
    <row r="775" ht="64" customHeight="1" spans="1:18">
      <c r="A775" s="5">
        <v>770</v>
      </c>
      <c r="B775" s="10" t="s">
        <v>3097</v>
      </c>
      <c r="C775" s="10" t="s">
        <v>3098</v>
      </c>
      <c r="D775" s="10" t="s">
        <v>24</v>
      </c>
      <c r="E775" s="10" t="s">
        <v>25</v>
      </c>
      <c r="F775" s="10" t="s">
        <v>26</v>
      </c>
      <c r="G775" s="10">
        <v>2020</v>
      </c>
      <c r="H775" s="10" t="s">
        <v>27</v>
      </c>
      <c r="I775" s="10" t="s">
        <v>28</v>
      </c>
      <c r="J775" s="10" t="s">
        <v>3099</v>
      </c>
      <c r="K775" s="22">
        <v>31</v>
      </c>
      <c r="L775" s="22">
        <v>26</v>
      </c>
      <c r="M775" s="22"/>
      <c r="N775" s="22">
        <v>5</v>
      </c>
      <c r="O775" s="10" t="s">
        <v>3100</v>
      </c>
      <c r="P775" s="10" t="s">
        <v>3101</v>
      </c>
      <c r="Q775" s="10" t="s">
        <v>32</v>
      </c>
      <c r="R775" s="10" t="s">
        <v>3102</v>
      </c>
    </row>
    <row r="776" ht="64" customHeight="1" spans="1:18">
      <c r="A776" s="5">
        <v>771</v>
      </c>
      <c r="B776" s="10" t="s">
        <v>3097</v>
      </c>
      <c r="C776" s="10" t="s">
        <v>3098</v>
      </c>
      <c r="D776" s="10" t="s">
        <v>3103</v>
      </c>
      <c r="E776" s="10" t="s">
        <v>25</v>
      </c>
      <c r="F776" s="10" t="s">
        <v>26</v>
      </c>
      <c r="G776" s="10">
        <v>2020</v>
      </c>
      <c r="H776" s="10" t="s">
        <v>27</v>
      </c>
      <c r="I776" s="10" t="s">
        <v>28</v>
      </c>
      <c r="J776" s="10" t="s">
        <v>3104</v>
      </c>
      <c r="K776" s="22">
        <v>41</v>
      </c>
      <c r="L776" s="22">
        <v>35</v>
      </c>
      <c r="M776" s="22"/>
      <c r="N776" s="22">
        <v>6</v>
      </c>
      <c r="O776" s="10" t="s">
        <v>2202</v>
      </c>
      <c r="P776" s="10" t="s">
        <v>3105</v>
      </c>
      <c r="Q776" s="10" t="s">
        <v>32</v>
      </c>
      <c r="R776" s="10" t="s">
        <v>3106</v>
      </c>
    </row>
    <row r="777" ht="64" customHeight="1" spans="1:18">
      <c r="A777" s="5">
        <v>772</v>
      </c>
      <c r="B777" s="10" t="s">
        <v>3097</v>
      </c>
      <c r="C777" s="10" t="s">
        <v>3098</v>
      </c>
      <c r="D777" s="10" t="s">
        <v>3107</v>
      </c>
      <c r="E777" s="10" t="s">
        <v>25</v>
      </c>
      <c r="F777" s="10" t="s">
        <v>26</v>
      </c>
      <c r="G777" s="10">
        <v>2020</v>
      </c>
      <c r="H777" s="10" t="s">
        <v>27</v>
      </c>
      <c r="I777" s="10" t="s">
        <v>28</v>
      </c>
      <c r="J777" s="10" t="s">
        <v>3108</v>
      </c>
      <c r="K777" s="22">
        <v>35</v>
      </c>
      <c r="L777" s="22">
        <v>30</v>
      </c>
      <c r="M777" s="22"/>
      <c r="N777" s="22">
        <v>5</v>
      </c>
      <c r="O777" s="10" t="s">
        <v>3109</v>
      </c>
      <c r="P777" s="10" t="s">
        <v>3101</v>
      </c>
      <c r="Q777" s="10" t="s">
        <v>32</v>
      </c>
      <c r="R777" s="10" t="s">
        <v>3110</v>
      </c>
    </row>
    <row r="778" ht="64" customHeight="1" spans="1:18">
      <c r="A778" s="5">
        <v>773</v>
      </c>
      <c r="B778" s="10" t="s">
        <v>3097</v>
      </c>
      <c r="C778" s="10" t="s">
        <v>3098</v>
      </c>
      <c r="D778" s="10" t="s">
        <v>3111</v>
      </c>
      <c r="E778" s="10" t="s">
        <v>25</v>
      </c>
      <c r="F778" s="10" t="s">
        <v>26</v>
      </c>
      <c r="G778" s="10">
        <v>2020</v>
      </c>
      <c r="H778" s="10" t="s">
        <v>27</v>
      </c>
      <c r="I778" s="10" t="s">
        <v>28</v>
      </c>
      <c r="J778" s="10" t="s">
        <v>3112</v>
      </c>
      <c r="K778" s="22">
        <v>20</v>
      </c>
      <c r="L778" s="22">
        <v>15</v>
      </c>
      <c r="M778" s="22"/>
      <c r="N778" s="22">
        <v>5</v>
      </c>
      <c r="O778" s="10" t="s">
        <v>3113</v>
      </c>
      <c r="P778" s="10" t="s">
        <v>3114</v>
      </c>
      <c r="Q778" s="10" t="s">
        <v>32</v>
      </c>
      <c r="R778" s="10" t="s">
        <v>3106</v>
      </c>
    </row>
    <row r="779" ht="64" customHeight="1" spans="1:18">
      <c r="A779" s="5">
        <v>774</v>
      </c>
      <c r="B779" s="10" t="s">
        <v>3097</v>
      </c>
      <c r="C779" s="10" t="s">
        <v>3115</v>
      </c>
      <c r="D779" s="10" t="s">
        <v>3116</v>
      </c>
      <c r="E779" s="10" t="s">
        <v>25</v>
      </c>
      <c r="F779" s="10" t="s">
        <v>26</v>
      </c>
      <c r="G779" s="10">
        <v>2020</v>
      </c>
      <c r="H779" s="10" t="s">
        <v>27</v>
      </c>
      <c r="I779" s="10" t="s">
        <v>28</v>
      </c>
      <c r="J779" s="10" t="s">
        <v>3117</v>
      </c>
      <c r="K779" s="22">
        <v>20</v>
      </c>
      <c r="L779" s="22">
        <v>15</v>
      </c>
      <c r="M779" s="22">
        <v>3</v>
      </c>
      <c r="N779" s="22">
        <v>2</v>
      </c>
      <c r="O779" s="10" t="s">
        <v>3118</v>
      </c>
      <c r="P779" s="10" t="s">
        <v>3119</v>
      </c>
      <c r="Q779" s="10" t="s">
        <v>3120</v>
      </c>
      <c r="R779" s="10" t="s">
        <v>3121</v>
      </c>
    </row>
    <row r="780" ht="64" customHeight="1" spans="1:18">
      <c r="A780" s="5">
        <v>775</v>
      </c>
      <c r="B780" s="10" t="s">
        <v>3097</v>
      </c>
      <c r="C780" s="10" t="s">
        <v>3115</v>
      </c>
      <c r="D780" s="10" t="s">
        <v>3122</v>
      </c>
      <c r="E780" s="10" t="s">
        <v>25</v>
      </c>
      <c r="F780" s="10" t="s">
        <v>26</v>
      </c>
      <c r="G780" s="10">
        <v>2020</v>
      </c>
      <c r="H780" s="10" t="s">
        <v>27</v>
      </c>
      <c r="I780" s="10" t="s">
        <v>28</v>
      </c>
      <c r="J780" s="10" t="s">
        <v>3123</v>
      </c>
      <c r="K780" s="22">
        <v>30</v>
      </c>
      <c r="L780" s="22">
        <v>20</v>
      </c>
      <c r="M780" s="22">
        <v>5</v>
      </c>
      <c r="N780" s="22">
        <v>5</v>
      </c>
      <c r="O780" s="10" t="s">
        <v>647</v>
      </c>
      <c r="P780" s="10" t="s">
        <v>3124</v>
      </c>
      <c r="Q780" s="10" t="s">
        <v>3120</v>
      </c>
      <c r="R780" s="10" t="s">
        <v>3125</v>
      </c>
    </row>
    <row r="781" ht="64" customHeight="1" spans="1:18">
      <c r="A781" s="5">
        <v>776</v>
      </c>
      <c r="B781" s="10" t="s">
        <v>3097</v>
      </c>
      <c r="C781" s="10" t="s">
        <v>3115</v>
      </c>
      <c r="D781" s="10" t="s">
        <v>3126</v>
      </c>
      <c r="E781" s="10" t="s">
        <v>58</v>
      </c>
      <c r="F781" s="10" t="s">
        <v>26</v>
      </c>
      <c r="G781" s="10">
        <v>2020</v>
      </c>
      <c r="H781" s="10" t="s">
        <v>27</v>
      </c>
      <c r="I781" s="10" t="s">
        <v>60</v>
      </c>
      <c r="J781" s="10" t="s">
        <v>3127</v>
      </c>
      <c r="K781" s="22">
        <v>15</v>
      </c>
      <c r="L781" s="22">
        <v>10</v>
      </c>
      <c r="M781" s="22"/>
      <c r="N781" s="22">
        <v>5</v>
      </c>
      <c r="O781" s="10" t="s">
        <v>3128</v>
      </c>
      <c r="P781" s="10" t="s">
        <v>3129</v>
      </c>
      <c r="Q781" s="10" t="s">
        <v>3120</v>
      </c>
      <c r="R781" s="10" t="s">
        <v>3130</v>
      </c>
    </row>
    <row r="782" ht="64" customHeight="1" spans="1:18">
      <c r="A782" s="5">
        <v>777</v>
      </c>
      <c r="B782" s="10" t="s">
        <v>3097</v>
      </c>
      <c r="C782" s="10" t="s">
        <v>3115</v>
      </c>
      <c r="D782" s="10" t="s">
        <v>3131</v>
      </c>
      <c r="E782" s="10" t="s">
        <v>58</v>
      </c>
      <c r="F782" s="10" t="s">
        <v>59</v>
      </c>
      <c r="G782" s="10">
        <v>2020</v>
      </c>
      <c r="H782" s="10" t="s">
        <v>27</v>
      </c>
      <c r="I782" s="10" t="s">
        <v>60</v>
      </c>
      <c r="J782" s="10" t="s">
        <v>3132</v>
      </c>
      <c r="K782" s="22">
        <v>20</v>
      </c>
      <c r="L782" s="22">
        <v>10</v>
      </c>
      <c r="M782" s="22">
        <v>10</v>
      </c>
      <c r="N782" s="22"/>
      <c r="O782" s="10" t="s">
        <v>3133</v>
      </c>
      <c r="P782" s="10" t="s">
        <v>3134</v>
      </c>
      <c r="Q782" s="10" t="s">
        <v>3120</v>
      </c>
      <c r="R782" s="10" t="s">
        <v>3135</v>
      </c>
    </row>
    <row r="783" ht="64" customHeight="1" spans="1:18">
      <c r="A783" s="5">
        <v>778</v>
      </c>
      <c r="B783" s="10" t="s">
        <v>3097</v>
      </c>
      <c r="C783" s="10" t="s">
        <v>3136</v>
      </c>
      <c r="D783" s="10" t="s">
        <v>3137</v>
      </c>
      <c r="E783" s="10" t="s">
        <v>25</v>
      </c>
      <c r="F783" s="10" t="s">
        <v>26</v>
      </c>
      <c r="G783" s="10">
        <v>2020</v>
      </c>
      <c r="H783" s="10" t="s">
        <v>27</v>
      </c>
      <c r="I783" s="10" t="s">
        <v>28</v>
      </c>
      <c r="J783" s="10" t="s">
        <v>3138</v>
      </c>
      <c r="K783" s="22">
        <v>20</v>
      </c>
      <c r="L783" s="22">
        <v>20</v>
      </c>
      <c r="M783" s="22"/>
      <c r="N783" s="22"/>
      <c r="O783" s="10" t="s">
        <v>3139</v>
      </c>
      <c r="P783" s="10" t="s">
        <v>3140</v>
      </c>
      <c r="Q783" s="10" t="s">
        <v>3141</v>
      </c>
      <c r="R783" s="10" t="s">
        <v>3142</v>
      </c>
    </row>
    <row r="784" ht="64" customHeight="1" spans="1:18">
      <c r="A784" s="5">
        <v>779</v>
      </c>
      <c r="B784" s="10" t="s">
        <v>3097</v>
      </c>
      <c r="C784" s="10" t="s">
        <v>3136</v>
      </c>
      <c r="D784" s="10" t="s">
        <v>3143</v>
      </c>
      <c r="E784" s="10" t="s">
        <v>25</v>
      </c>
      <c r="F784" s="10" t="s">
        <v>26</v>
      </c>
      <c r="G784" s="10">
        <v>2020</v>
      </c>
      <c r="H784" s="10" t="s">
        <v>27</v>
      </c>
      <c r="I784" s="10" t="s">
        <v>28</v>
      </c>
      <c r="J784" s="10" t="s">
        <v>3144</v>
      </c>
      <c r="K784" s="22">
        <v>55</v>
      </c>
      <c r="L784" s="22">
        <v>55</v>
      </c>
      <c r="M784" s="22"/>
      <c r="N784" s="22"/>
      <c r="O784" s="10" t="s">
        <v>3145</v>
      </c>
      <c r="P784" s="10" t="s">
        <v>3146</v>
      </c>
      <c r="Q784" s="10" t="s">
        <v>3141</v>
      </c>
      <c r="R784" s="10" t="s">
        <v>3147</v>
      </c>
    </row>
    <row r="785" ht="64" customHeight="1" spans="1:18">
      <c r="A785" s="5">
        <v>780</v>
      </c>
      <c r="B785" s="10" t="s">
        <v>3097</v>
      </c>
      <c r="C785" s="10" t="s">
        <v>3136</v>
      </c>
      <c r="D785" s="10" t="s">
        <v>3148</v>
      </c>
      <c r="E785" s="10" t="s">
        <v>25</v>
      </c>
      <c r="F785" s="10" t="s">
        <v>26</v>
      </c>
      <c r="G785" s="10">
        <v>2020</v>
      </c>
      <c r="H785" s="10" t="s">
        <v>27</v>
      </c>
      <c r="I785" s="10" t="s">
        <v>28</v>
      </c>
      <c r="J785" s="10" t="s">
        <v>3149</v>
      </c>
      <c r="K785" s="22">
        <v>30</v>
      </c>
      <c r="L785" s="22">
        <v>30</v>
      </c>
      <c r="M785" s="22"/>
      <c r="N785" s="22"/>
      <c r="O785" s="10" t="s">
        <v>3150</v>
      </c>
      <c r="P785" s="10" t="s">
        <v>3151</v>
      </c>
      <c r="Q785" s="10" t="s">
        <v>3141</v>
      </c>
      <c r="R785" s="10" t="s">
        <v>3152</v>
      </c>
    </row>
    <row r="786" ht="64" customHeight="1" spans="1:18">
      <c r="A786" s="5">
        <v>781</v>
      </c>
      <c r="B786" s="10" t="s">
        <v>3097</v>
      </c>
      <c r="C786" s="10" t="s">
        <v>3136</v>
      </c>
      <c r="D786" s="10" t="s">
        <v>3153</v>
      </c>
      <c r="E786" s="10" t="s">
        <v>25</v>
      </c>
      <c r="F786" s="10" t="s">
        <v>26</v>
      </c>
      <c r="G786" s="10">
        <v>2020</v>
      </c>
      <c r="H786" s="10" t="s">
        <v>27</v>
      </c>
      <c r="I786" s="10" t="s">
        <v>28</v>
      </c>
      <c r="J786" s="10" t="s">
        <v>3154</v>
      </c>
      <c r="K786" s="22">
        <v>80</v>
      </c>
      <c r="L786" s="22">
        <v>80</v>
      </c>
      <c r="M786" s="22"/>
      <c r="N786" s="22"/>
      <c r="O786" s="10" t="s">
        <v>3155</v>
      </c>
      <c r="P786" s="10" t="s">
        <v>3156</v>
      </c>
      <c r="Q786" s="10" t="s">
        <v>3141</v>
      </c>
      <c r="R786" s="10" t="s">
        <v>3157</v>
      </c>
    </row>
    <row r="787" ht="64" customHeight="1" spans="1:18">
      <c r="A787" s="5">
        <v>782</v>
      </c>
      <c r="B787" s="10" t="s">
        <v>3097</v>
      </c>
      <c r="C787" s="10" t="s">
        <v>3136</v>
      </c>
      <c r="D787" s="10" t="s">
        <v>3158</v>
      </c>
      <c r="E787" s="10" t="s">
        <v>58</v>
      </c>
      <c r="F787" s="10" t="s">
        <v>26</v>
      </c>
      <c r="G787" s="10">
        <v>2020</v>
      </c>
      <c r="H787" s="10" t="s">
        <v>27</v>
      </c>
      <c r="I787" s="10" t="s">
        <v>60</v>
      </c>
      <c r="J787" s="10" t="s">
        <v>3159</v>
      </c>
      <c r="K787" s="22">
        <v>50</v>
      </c>
      <c r="L787" s="22">
        <v>50</v>
      </c>
      <c r="M787" s="22"/>
      <c r="N787" s="22"/>
      <c r="O787" s="10" t="s">
        <v>3160</v>
      </c>
      <c r="P787" s="10" t="s">
        <v>3161</v>
      </c>
      <c r="Q787" s="10" t="s">
        <v>3141</v>
      </c>
      <c r="R787" s="10" t="s">
        <v>3162</v>
      </c>
    </row>
    <row r="788" ht="64" customHeight="1" spans="1:18">
      <c r="A788" s="5">
        <v>783</v>
      </c>
      <c r="B788" s="10" t="s">
        <v>3097</v>
      </c>
      <c r="C788" s="10" t="s">
        <v>3163</v>
      </c>
      <c r="D788" s="10" t="s">
        <v>3164</v>
      </c>
      <c r="E788" s="10" t="s">
        <v>25</v>
      </c>
      <c r="F788" s="10" t="s">
        <v>59</v>
      </c>
      <c r="G788" s="10">
        <v>2020</v>
      </c>
      <c r="H788" s="10" t="s">
        <v>27</v>
      </c>
      <c r="I788" s="10" t="s">
        <v>28</v>
      </c>
      <c r="J788" s="10" t="s">
        <v>3165</v>
      </c>
      <c r="K788" s="22">
        <v>135</v>
      </c>
      <c r="L788" s="22">
        <v>10</v>
      </c>
      <c r="M788" s="22"/>
      <c r="N788" s="22">
        <v>125</v>
      </c>
      <c r="O788" s="10" t="s">
        <v>3166</v>
      </c>
      <c r="P788" s="10" t="s">
        <v>3167</v>
      </c>
      <c r="Q788" s="10" t="s">
        <v>3168</v>
      </c>
      <c r="R788" s="10" t="s">
        <v>3169</v>
      </c>
    </row>
    <row r="789" ht="64" customHeight="1" spans="1:18">
      <c r="A789" s="5">
        <v>784</v>
      </c>
      <c r="B789" s="10" t="s">
        <v>3097</v>
      </c>
      <c r="C789" s="10" t="s">
        <v>3163</v>
      </c>
      <c r="D789" s="10" t="s">
        <v>3170</v>
      </c>
      <c r="E789" s="10" t="s">
        <v>25</v>
      </c>
      <c r="F789" s="10" t="s">
        <v>59</v>
      </c>
      <c r="G789" s="10">
        <v>2020</v>
      </c>
      <c r="H789" s="10" t="s">
        <v>27</v>
      </c>
      <c r="I789" s="10" t="s">
        <v>28</v>
      </c>
      <c r="J789" s="10" t="s">
        <v>3171</v>
      </c>
      <c r="K789" s="22">
        <v>202.5</v>
      </c>
      <c r="L789" s="22">
        <v>10</v>
      </c>
      <c r="M789" s="22"/>
      <c r="N789" s="22">
        <v>192.5</v>
      </c>
      <c r="O789" s="10" t="s">
        <v>3166</v>
      </c>
      <c r="P789" s="10" t="s">
        <v>3167</v>
      </c>
      <c r="Q789" s="10" t="s">
        <v>3168</v>
      </c>
      <c r="R789" s="10" t="s">
        <v>3172</v>
      </c>
    </row>
    <row r="790" ht="64" customHeight="1" spans="1:18">
      <c r="A790" s="5">
        <v>785</v>
      </c>
      <c r="B790" s="10" t="s">
        <v>3097</v>
      </c>
      <c r="C790" s="10" t="s">
        <v>3163</v>
      </c>
      <c r="D790" s="10" t="s">
        <v>3173</v>
      </c>
      <c r="E790" s="10" t="s">
        <v>25</v>
      </c>
      <c r="F790" s="10" t="s">
        <v>26</v>
      </c>
      <c r="G790" s="10">
        <v>2020</v>
      </c>
      <c r="H790" s="10" t="s">
        <v>27</v>
      </c>
      <c r="I790" s="10" t="s">
        <v>28</v>
      </c>
      <c r="J790" s="10" t="s">
        <v>3174</v>
      </c>
      <c r="K790" s="22">
        <v>112.5</v>
      </c>
      <c r="L790" s="22">
        <v>10</v>
      </c>
      <c r="M790" s="22"/>
      <c r="N790" s="22">
        <v>102.5</v>
      </c>
      <c r="O790" s="10" t="s">
        <v>3166</v>
      </c>
      <c r="P790" s="10" t="s">
        <v>3175</v>
      </c>
      <c r="Q790" s="10" t="s">
        <v>3168</v>
      </c>
      <c r="R790" s="10" t="s">
        <v>3176</v>
      </c>
    </row>
    <row r="791" ht="64" customHeight="1" spans="1:18">
      <c r="A791" s="5">
        <v>786</v>
      </c>
      <c r="B791" s="10" t="s">
        <v>3097</v>
      </c>
      <c r="C791" s="10" t="s">
        <v>3163</v>
      </c>
      <c r="D791" s="10" t="s">
        <v>3177</v>
      </c>
      <c r="E791" s="10" t="s">
        <v>25</v>
      </c>
      <c r="F791" s="10" t="s">
        <v>26</v>
      </c>
      <c r="G791" s="10">
        <v>2020</v>
      </c>
      <c r="H791" s="10" t="s">
        <v>27</v>
      </c>
      <c r="I791" s="10" t="s">
        <v>28</v>
      </c>
      <c r="J791" s="10" t="s">
        <v>3178</v>
      </c>
      <c r="K791" s="22">
        <v>50</v>
      </c>
      <c r="L791" s="22">
        <v>40</v>
      </c>
      <c r="M791" s="22"/>
      <c r="N791" s="22">
        <v>10</v>
      </c>
      <c r="O791" s="10" t="s">
        <v>3166</v>
      </c>
      <c r="P791" s="10" t="s">
        <v>3179</v>
      </c>
      <c r="Q791" s="10" t="s">
        <v>3168</v>
      </c>
      <c r="R791" s="10" t="s">
        <v>3180</v>
      </c>
    </row>
    <row r="792" ht="64" customHeight="1" spans="1:18">
      <c r="A792" s="5">
        <v>787</v>
      </c>
      <c r="B792" s="10" t="s">
        <v>3097</v>
      </c>
      <c r="C792" s="10" t="s">
        <v>3181</v>
      </c>
      <c r="D792" s="10" t="s">
        <v>3182</v>
      </c>
      <c r="E792" s="10" t="s">
        <v>25</v>
      </c>
      <c r="F792" s="10" t="s">
        <v>26</v>
      </c>
      <c r="G792" s="10">
        <v>2020</v>
      </c>
      <c r="H792" s="10" t="s">
        <v>27</v>
      </c>
      <c r="I792" s="10" t="s">
        <v>28</v>
      </c>
      <c r="J792" s="10" t="s">
        <v>3183</v>
      </c>
      <c r="K792" s="22">
        <v>50</v>
      </c>
      <c r="L792" s="22">
        <v>10</v>
      </c>
      <c r="M792" s="22">
        <v>40</v>
      </c>
      <c r="N792" s="22"/>
      <c r="O792" s="10" t="s">
        <v>3184</v>
      </c>
      <c r="P792" s="10" t="s">
        <v>3185</v>
      </c>
      <c r="Q792" s="10" t="s">
        <v>32</v>
      </c>
      <c r="R792" s="10" t="s">
        <v>3186</v>
      </c>
    </row>
    <row r="793" ht="64" customHeight="1" spans="1:18">
      <c r="A793" s="5">
        <v>788</v>
      </c>
      <c r="B793" s="10" t="s">
        <v>3097</v>
      </c>
      <c r="C793" s="10" t="s">
        <v>3187</v>
      </c>
      <c r="D793" s="10" t="s">
        <v>1424</v>
      </c>
      <c r="E793" s="10" t="s">
        <v>25</v>
      </c>
      <c r="F793" s="10" t="s">
        <v>26</v>
      </c>
      <c r="G793" s="10">
        <v>2020</v>
      </c>
      <c r="H793" s="10" t="s">
        <v>27</v>
      </c>
      <c r="I793" s="10" t="s">
        <v>28</v>
      </c>
      <c r="J793" s="10" t="s">
        <v>3188</v>
      </c>
      <c r="K793" s="22">
        <v>140</v>
      </c>
      <c r="L793" s="22">
        <v>130</v>
      </c>
      <c r="M793" s="22"/>
      <c r="N793" s="22">
        <v>10</v>
      </c>
      <c r="O793" s="10" t="s">
        <v>3189</v>
      </c>
      <c r="P793" s="10" t="s">
        <v>3190</v>
      </c>
      <c r="Q793" s="10" t="s">
        <v>32</v>
      </c>
      <c r="R793" s="10" t="s">
        <v>3191</v>
      </c>
    </row>
    <row r="794" ht="64" customHeight="1" spans="1:18">
      <c r="A794" s="5">
        <v>789</v>
      </c>
      <c r="B794" s="10" t="s">
        <v>3097</v>
      </c>
      <c r="C794" s="10" t="s">
        <v>3187</v>
      </c>
      <c r="D794" s="10" t="s">
        <v>3192</v>
      </c>
      <c r="E794" s="10" t="s">
        <v>25</v>
      </c>
      <c r="F794" s="10" t="s">
        <v>59</v>
      </c>
      <c r="G794" s="10">
        <v>2020</v>
      </c>
      <c r="H794" s="10" t="s">
        <v>27</v>
      </c>
      <c r="I794" s="10" t="s">
        <v>28</v>
      </c>
      <c r="J794" s="10" t="s">
        <v>3193</v>
      </c>
      <c r="K794" s="22">
        <v>25</v>
      </c>
      <c r="L794" s="22">
        <v>25</v>
      </c>
      <c r="M794" s="22"/>
      <c r="N794" s="22"/>
      <c r="O794" s="10" t="s">
        <v>3194</v>
      </c>
      <c r="P794" s="10" t="s">
        <v>3195</v>
      </c>
      <c r="Q794" s="10" t="s">
        <v>32</v>
      </c>
      <c r="R794" s="10" t="s">
        <v>3196</v>
      </c>
    </row>
    <row r="795" ht="64" customHeight="1" spans="1:18">
      <c r="A795" s="5">
        <v>790</v>
      </c>
      <c r="B795" s="10" t="s">
        <v>3097</v>
      </c>
      <c r="C795" s="10" t="s">
        <v>3187</v>
      </c>
      <c r="D795" s="10" t="s">
        <v>3197</v>
      </c>
      <c r="E795" s="10" t="s">
        <v>25</v>
      </c>
      <c r="F795" s="10" t="s">
        <v>26</v>
      </c>
      <c r="G795" s="10">
        <v>2020</v>
      </c>
      <c r="H795" s="10" t="s">
        <v>27</v>
      </c>
      <c r="I795" s="10" t="s">
        <v>28</v>
      </c>
      <c r="J795" s="10" t="s">
        <v>3198</v>
      </c>
      <c r="K795" s="22">
        <v>20</v>
      </c>
      <c r="L795" s="22">
        <v>20</v>
      </c>
      <c r="M795" s="22"/>
      <c r="N795" s="22"/>
      <c r="O795" s="10" t="s">
        <v>3199</v>
      </c>
      <c r="P795" s="10" t="s">
        <v>3200</v>
      </c>
      <c r="Q795" s="10" t="s">
        <v>32</v>
      </c>
      <c r="R795" s="10" t="s">
        <v>3201</v>
      </c>
    </row>
    <row r="796" ht="64" customHeight="1" spans="1:18">
      <c r="A796" s="5">
        <v>791</v>
      </c>
      <c r="B796" s="10" t="s">
        <v>3097</v>
      </c>
      <c r="C796" s="10" t="s">
        <v>3202</v>
      </c>
      <c r="D796" s="10" t="s">
        <v>3203</v>
      </c>
      <c r="E796" s="10" t="s">
        <v>25</v>
      </c>
      <c r="F796" s="10" t="s">
        <v>26</v>
      </c>
      <c r="G796" s="10">
        <v>2020</v>
      </c>
      <c r="H796" s="10" t="s">
        <v>27</v>
      </c>
      <c r="I796" s="10" t="s">
        <v>28</v>
      </c>
      <c r="J796" s="10" t="s">
        <v>3204</v>
      </c>
      <c r="K796" s="22">
        <v>75</v>
      </c>
      <c r="L796" s="22">
        <v>75</v>
      </c>
      <c r="M796" s="22"/>
      <c r="N796" s="22"/>
      <c r="O796" s="10" t="s">
        <v>3205</v>
      </c>
      <c r="P796" s="10" t="s">
        <v>3206</v>
      </c>
      <c r="Q796" s="10" t="s">
        <v>3141</v>
      </c>
      <c r="R796" s="10" t="s">
        <v>3207</v>
      </c>
    </row>
    <row r="797" ht="64" customHeight="1" spans="1:18">
      <c r="A797" s="5">
        <v>792</v>
      </c>
      <c r="B797" s="10" t="s">
        <v>3097</v>
      </c>
      <c r="C797" s="10" t="s">
        <v>3202</v>
      </c>
      <c r="D797" s="10" t="s">
        <v>3208</v>
      </c>
      <c r="E797" s="10" t="s">
        <v>25</v>
      </c>
      <c r="F797" s="10" t="s">
        <v>26</v>
      </c>
      <c r="G797" s="10">
        <v>2020</v>
      </c>
      <c r="H797" s="10" t="s">
        <v>27</v>
      </c>
      <c r="I797" s="10" t="s">
        <v>28</v>
      </c>
      <c r="J797" s="10" t="s">
        <v>3209</v>
      </c>
      <c r="K797" s="22">
        <v>36</v>
      </c>
      <c r="L797" s="22">
        <v>36</v>
      </c>
      <c r="M797" s="22"/>
      <c r="N797" s="22"/>
      <c r="O797" s="10" t="s">
        <v>3205</v>
      </c>
      <c r="P797" s="10" t="s">
        <v>3210</v>
      </c>
      <c r="Q797" s="10" t="s">
        <v>3141</v>
      </c>
      <c r="R797" s="10" t="s">
        <v>3211</v>
      </c>
    </row>
    <row r="798" ht="64" customHeight="1" spans="1:18">
      <c r="A798" s="5">
        <v>793</v>
      </c>
      <c r="B798" s="10" t="s">
        <v>3097</v>
      </c>
      <c r="C798" s="10" t="s">
        <v>3202</v>
      </c>
      <c r="D798" s="10" t="s">
        <v>3212</v>
      </c>
      <c r="E798" s="10" t="s">
        <v>25</v>
      </c>
      <c r="F798" s="10" t="s">
        <v>26</v>
      </c>
      <c r="G798" s="10">
        <v>2020</v>
      </c>
      <c r="H798" s="10" t="s">
        <v>27</v>
      </c>
      <c r="I798" s="10" t="s">
        <v>28</v>
      </c>
      <c r="J798" s="10" t="s">
        <v>3213</v>
      </c>
      <c r="K798" s="22">
        <v>20</v>
      </c>
      <c r="L798" s="22">
        <v>20</v>
      </c>
      <c r="M798" s="22"/>
      <c r="N798" s="22"/>
      <c r="O798" s="10" t="s">
        <v>3214</v>
      </c>
      <c r="P798" s="10" t="s">
        <v>3215</v>
      </c>
      <c r="Q798" s="10" t="s">
        <v>3141</v>
      </c>
      <c r="R798" s="10" t="s">
        <v>3216</v>
      </c>
    </row>
    <row r="799" ht="64" customHeight="1" spans="1:18">
      <c r="A799" s="5">
        <v>794</v>
      </c>
      <c r="B799" s="10" t="s">
        <v>3097</v>
      </c>
      <c r="C799" s="10" t="s">
        <v>3217</v>
      </c>
      <c r="D799" s="10" t="s">
        <v>3218</v>
      </c>
      <c r="E799" s="10" t="s">
        <v>25</v>
      </c>
      <c r="F799" s="10" t="s">
        <v>3219</v>
      </c>
      <c r="G799" s="10">
        <v>2020</v>
      </c>
      <c r="H799" s="10" t="s">
        <v>27</v>
      </c>
      <c r="I799" s="10" t="s">
        <v>28</v>
      </c>
      <c r="J799" s="10" t="s">
        <v>3220</v>
      </c>
      <c r="K799" s="22">
        <v>100</v>
      </c>
      <c r="L799" s="22">
        <v>100</v>
      </c>
      <c r="M799" s="22"/>
      <c r="N799" s="22"/>
      <c r="O799" s="10" t="s">
        <v>3221</v>
      </c>
      <c r="P799" s="10" t="s">
        <v>3222</v>
      </c>
      <c r="Q799" s="10" t="s">
        <v>3141</v>
      </c>
      <c r="R799" s="10" t="s">
        <v>3223</v>
      </c>
    </row>
    <row r="800" ht="64" customHeight="1" spans="1:18">
      <c r="A800" s="5">
        <v>795</v>
      </c>
      <c r="B800" s="10" t="s">
        <v>3097</v>
      </c>
      <c r="C800" s="10" t="s">
        <v>3217</v>
      </c>
      <c r="D800" s="10" t="s">
        <v>3224</v>
      </c>
      <c r="E800" s="10" t="s">
        <v>25</v>
      </c>
      <c r="F800" s="10" t="s">
        <v>3225</v>
      </c>
      <c r="G800" s="10">
        <v>2020</v>
      </c>
      <c r="H800" s="10" t="s">
        <v>27</v>
      </c>
      <c r="I800" s="10" t="s">
        <v>28</v>
      </c>
      <c r="J800" s="10" t="s">
        <v>3226</v>
      </c>
      <c r="K800" s="22">
        <v>80</v>
      </c>
      <c r="L800" s="22">
        <v>80</v>
      </c>
      <c r="M800" s="22"/>
      <c r="N800" s="22"/>
      <c r="O800" s="10" t="s">
        <v>3227</v>
      </c>
      <c r="P800" s="10" t="s">
        <v>3228</v>
      </c>
      <c r="Q800" s="10" t="s">
        <v>3141</v>
      </c>
      <c r="R800" s="10" t="s">
        <v>3229</v>
      </c>
    </row>
    <row r="801" ht="64" customHeight="1" spans="1:18">
      <c r="A801" s="5">
        <v>796</v>
      </c>
      <c r="B801" s="10" t="s">
        <v>3097</v>
      </c>
      <c r="C801" s="10" t="s">
        <v>3217</v>
      </c>
      <c r="D801" s="10" t="s">
        <v>3230</v>
      </c>
      <c r="E801" s="10" t="s">
        <v>25</v>
      </c>
      <c r="F801" s="10" t="s">
        <v>3225</v>
      </c>
      <c r="G801" s="10">
        <v>2020</v>
      </c>
      <c r="H801" s="10" t="s">
        <v>27</v>
      </c>
      <c r="I801" s="10" t="s">
        <v>28</v>
      </c>
      <c r="J801" s="10" t="s">
        <v>3231</v>
      </c>
      <c r="K801" s="22">
        <v>90</v>
      </c>
      <c r="L801" s="22">
        <v>90</v>
      </c>
      <c r="M801" s="22"/>
      <c r="N801" s="22"/>
      <c r="O801" s="10" t="s">
        <v>3232</v>
      </c>
      <c r="P801" s="10" t="s">
        <v>3233</v>
      </c>
      <c r="Q801" s="10" t="s">
        <v>3141</v>
      </c>
      <c r="R801" s="10" t="s">
        <v>3234</v>
      </c>
    </row>
    <row r="802" ht="64" customHeight="1" spans="1:18">
      <c r="A802" s="5">
        <v>797</v>
      </c>
      <c r="B802" s="10" t="s">
        <v>3097</v>
      </c>
      <c r="C802" s="10" t="s">
        <v>3217</v>
      </c>
      <c r="D802" s="10" t="s">
        <v>3235</v>
      </c>
      <c r="E802" s="10" t="s">
        <v>25</v>
      </c>
      <c r="F802" s="10" t="s">
        <v>3225</v>
      </c>
      <c r="G802" s="10">
        <v>2020</v>
      </c>
      <c r="H802" s="10" t="s">
        <v>27</v>
      </c>
      <c r="I802" s="10" t="s">
        <v>28</v>
      </c>
      <c r="J802" s="10" t="s">
        <v>3236</v>
      </c>
      <c r="K802" s="22">
        <v>60</v>
      </c>
      <c r="L802" s="22">
        <v>60</v>
      </c>
      <c r="M802" s="22"/>
      <c r="N802" s="22"/>
      <c r="O802" s="10" t="s">
        <v>3237</v>
      </c>
      <c r="P802" s="10" t="s">
        <v>3238</v>
      </c>
      <c r="Q802" s="10" t="s">
        <v>3141</v>
      </c>
      <c r="R802" s="10" t="s">
        <v>3239</v>
      </c>
    </row>
    <row r="803" ht="64" customHeight="1" spans="1:18">
      <c r="A803" s="5">
        <v>798</v>
      </c>
      <c r="B803" s="10" t="s">
        <v>3097</v>
      </c>
      <c r="C803" s="10" t="s">
        <v>3240</v>
      </c>
      <c r="D803" s="10" t="s">
        <v>3241</v>
      </c>
      <c r="E803" s="10" t="s">
        <v>58</v>
      </c>
      <c r="F803" s="10" t="s">
        <v>26</v>
      </c>
      <c r="G803" s="10">
        <v>2020</v>
      </c>
      <c r="H803" s="10" t="s">
        <v>27</v>
      </c>
      <c r="I803" s="10" t="s">
        <v>60</v>
      </c>
      <c r="J803" s="10" t="s">
        <v>3242</v>
      </c>
      <c r="K803" s="22">
        <v>100</v>
      </c>
      <c r="L803" s="22">
        <v>10</v>
      </c>
      <c r="M803" s="22">
        <v>70</v>
      </c>
      <c r="N803" s="22">
        <v>20</v>
      </c>
      <c r="O803" s="10" t="s">
        <v>3243</v>
      </c>
      <c r="P803" s="10" t="s">
        <v>3161</v>
      </c>
      <c r="Q803" s="10" t="s">
        <v>3141</v>
      </c>
      <c r="R803" s="10" t="s">
        <v>3244</v>
      </c>
    </row>
    <row r="804" ht="64" customHeight="1" spans="1:18">
      <c r="A804" s="5">
        <v>799</v>
      </c>
      <c r="B804" s="10" t="s">
        <v>3097</v>
      </c>
      <c r="C804" s="10" t="s">
        <v>3240</v>
      </c>
      <c r="D804" s="10" t="s">
        <v>3245</v>
      </c>
      <c r="E804" s="10" t="s">
        <v>58</v>
      </c>
      <c r="F804" s="10" t="s">
        <v>26</v>
      </c>
      <c r="G804" s="10">
        <v>2020</v>
      </c>
      <c r="H804" s="10" t="s">
        <v>27</v>
      </c>
      <c r="I804" s="10" t="s">
        <v>60</v>
      </c>
      <c r="J804" s="10" t="s">
        <v>3246</v>
      </c>
      <c r="K804" s="22">
        <v>30</v>
      </c>
      <c r="L804" s="22">
        <v>10</v>
      </c>
      <c r="M804" s="22">
        <v>20</v>
      </c>
      <c r="N804" s="22"/>
      <c r="O804" s="10" t="s">
        <v>3247</v>
      </c>
      <c r="P804" s="10" t="s">
        <v>3248</v>
      </c>
      <c r="Q804" s="10" t="s">
        <v>32</v>
      </c>
      <c r="R804" s="10" t="s">
        <v>3249</v>
      </c>
    </row>
    <row r="805" ht="64" customHeight="1" spans="1:18">
      <c r="A805" s="5">
        <v>800</v>
      </c>
      <c r="B805" s="10" t="s">
        <v>3097</v>
      </c>
      <c r="C805" s="10" t="s">
        <v>3240</v>
      </c>
      <c r="D805" s="10" t="s">
        <v>3250</v>
      </c>
      <c r="E805" s="10" t="s">
        <v>58</v>
      </c>
      <c r="F805" s="10" t="s">
        <v>26</v>
      </c>
      <c r="G805" s="10">
        <v>2020</v>
      </c>
      <c r="H805" s="10" t="s">
        <v>27</v>
      </c>
      <c r="I805" s="10" t="s">
        <v>60</v>
      </c>
      <c r="J805" s="10" t="s">
        <v>3251</v>
      </c>
      <c r="K805" s="22">
        <v>10</v>
      </c>
      <c r="L805" s="22">
        <v>5</v>
      </c>
      <c r="M805" s="22">
        <v>5</v>
      </c>
      <c r="N805" s="22"/>
      <c r="O805" s="10" t="s">
        <v>3252</v>
      </c>
      <c r="P805" s="10" t="s">
        <v>3248</v>
      </c>
      <c r="Q805" s="10" t="s">
        <v>32</v>
      </c>
      <c r="R805" s="10" t="s">
        <v>3253</v>
      </c>
    </row>
    <row r="806" ht="64" customHeight="1" spans="1:18">
      <c r="A806" s="5">
        <v>801</v>
      </c>
      <c r="B806" s="10" t="s">
        <v>3097</v>
      </c>
      <c r="C806" s="10" t="s">
        <v>3240</v>
      </c>
      <c r="D806" s="10" t="s">
        <v>1424</v>
      </c>
      <c r="E806" s="10" t="s">
        <v>25</v>
      </c>
      <c r="F806" s="10" t="s">
        <v>26</v>
      </c>
      <c r="G806" s="10">
        <v>2020</v>
      </c>
      <c r="H806" s="10" t="s">
        <v>27</v>
      </c>
      <c r="I806" s="10" t="s">
        <v>28</v>
      </c>
      <c r="J806" s="10" t="s">
        <v>3254</v>
      </c>
      <c r="K806" s="22">
        <v>600</v>
      </c>
      <c r="L806" s="22">
        <v>120</v>
      </c>
      <c r="M806" s="22">
        <v>400</v>
      </c>
      <c r="N806" s="22">
        <v>80</v>
      </c>
      <c r="O806" s="10" t="s">
        <v>3255</v>
      </c>
      <c r="P806" s="10" t="s">
        <v>3256</v>
      </c>
      <c r="Q806" s="10" t="s">
        <v>3141</v>
      </c>
      <c r="R806" s="10" t="s">
        <v>3257</v>
      </c>
    </row>
    <row r="807" ht="64" customHeight="1" spans="1:18">
      <c r="A807" s="5">
        <v>802</v>
      </c>
      <c r="B807" s="10" t="s">
        <v>3097</v>
      </c>
      <c r="C807" s="10" t="s">
        <v>3240</v>
      </c>
      <c r="D807" s="10" t="s">
        <v>3258</v>
      </c>
      <c r="E807" s="10" t="s">
        <v>25</v>
      </c>
      <c r="F807" s="10" t="s">
        <v>26</v>
      </c>
      <c r="G807" s="10">
        <v>2020</v>
      </c>
      <c r="H807" s="10" t="s">
        <v>27</v>
      </c>
      <c r="I807" s="10" t="s">
        <v>28</v>
      </c>
      <c r="J807" s="10" t="s">
        <v>3259</v>
      </c>
      <c r="K807" s="22">
        <v>100</v>
      </c>
      <c r="L807" s="22">
        <v>80</v>
      </c>
      <c r="M807" s="22">
        <v>10</v>
      </c>
      <c r="N807" s="22">
        <v>10</v>
      </c>
      <c r="O807" s="10" t="s">
        <v>3260</v>
      </c>
      <c r="P807" s="10" t="s">
        <v>3261</v>
      </c>
      <c r="Q807" s="10" t="s">
        <v>32</v>
      </c>
      <c r="R807" s="10" t="s">
        <v>3262</v>
      </c>
    </row>
    <row r="808" ht="64" customHeight="1" spans="1:18">
      <c r="A808" s="5">
        <v>803</v>
      </c>
      <c r="B808" s="10" t="s">
        <v>3097</v>
      </c>
      <c r="C808" s="10" t="s">
        <v>3240</v>
      </c>
      <c r="D808" s="10" t="s">
        <v>3263</v>
      </c>
      <c r="E808" s="10" t="s">
        <v>25</v>
      </c>
      <c r="F808" s="10" t="s">
        <v>26</v>
      </c>
      <c r="G808" s="10">
        <v>2020</v>
      </c>
      <c r="H808" s="10" t="s">
        <v>27</v>
      </c>
      <c r="I808" s="10" t="s">
        <v>28</v>
      </c>
      <c r="J808" s="10" t="s">
        <v>3264</v>
      </c>
      <c r="K808" s="22">
        <v>40</v>
      </c>
      <c r="L808" s="22">
        <v>5</v>
      </c>
      <c r="M808" s="22">
        <v>30</v>
      </c>
      <c r="N808" s="22">
        <v>5</v>
      </c>
      <c r="O808" s="10" t="s">
        <v>3265</v>
      </c>
      <c r="P808" s="10" t="s">
        <v>3266</v>
      </c>
      <c r="Q808" s="10" t="s">
        <v>3141</v>
      </c>
      <c r="R808" s="10" t="s">
        <v>3267</v>
      </c>
    </row>
    <row r="809" ht="64" customHeight="1" spans="1:18">
      <c r="A809" s="5">
        <v>804</v>
      </c>
      <c r="B809" s="10" t="s">
        <v>3097</v>
      </c>
      <c r="C809" s="10" t="s">
        <v>3240</v>
      </c>
      <c r="D809" s="10" t="s">
        <v>3268</v>
      </c>
      <c r="E809" s="10" t="s">
        <v>25</v>
      </c>
      <c r="F809" s="10" t="s">
        <v>26</v>
      </c>
      <c r="G809" s="10">
        <v>2020</v>
      </c>
      <c r="H809" s="10" t="s">
        <v>27</v>
      </c>
      <c r="I809" s="10" t="s">
        <v>28</v>
      </c>
      <c r="J809" s="10" t="s">
        <v>3269</v>
      </c>
      <c r="K809" s="22">
        <v>20</v>
      </c>
      <c r="L809" s="22">
        <v>20</v>
      </c>
      <c r="M809" s="22"/>
      <c r="N809" s="22"/>
      <c r="O809" s="10" t="s">
        <v>3270</v>
      </c>
      <c r="P809" s="10" t="s">
        <v>3271</v>
      </c>
      <c r="Q809" s="10" t="s">
        <v>32</v>
      </c>
      <c r="R809" s="10" t="s">
        <v>3272</v>
      </c>
    </row>
    <row r="810" ht="64" customHeight="1" spans="1:18">
      <c r="A810" s="5">
        <v>805</v>
      </c>
      <c r="B810" s="10" t="s">
        <v>3097</v>
      </c>
      <c r="C810" s="10" t="s">
        <v>3240</v>
      </c>
      <c r="D810" s="10" t="s">
        <v>819</v>
      </c>
      <c r="E810" s="10" t="s">
        <v>25</v>
      </c>
      <c r="F810" s="10" t="s">
        <v>26</v>
      </c>
      <c r="G810" s="10">
        <v>2020</v>
      </c>
      <c r="H810" s="10" t="s">
        <v>27</v>
      </c>
      <c r="I810" s="10" t="s">
        <v>28</v>
      </c>
      <c r="J810" s="10" t="s">
        <v>3273</v>
      </c>
      <c r="K810" s="22">
        <v>15</v>
      </c>
      <c r="L810" s="22">
        <v>15</v>
      </c>
      <c r="M810" s="22"/>
      <c r="N810" s="22"/>
      <c r="O810" s="10" t="s">
        <v>3252</v>
      </c>
      <c r="P810" s="10" t="s">
        <v>3274</v>
      </c>
      <c r="Q810" s="10" t="s">
        <v>32</v>
      </c>
      <c r="R810" s="10" t="s">
        <v>3275</v>
      </c>
    </row>
    <row r="811" ht="64" customHeight="1" spans="1:18">
      <c r="A811" s="5">
        <v>806</v>
      </c>
      <c r="B811" s="10" t="s">
        <v>3097</v>
      </c>
      <c r="C811" s="10" t="s">
        <v>3240</v>
      </c>
      <c r="D811" s="10" t="s">
        <v>3276</v>
      </c>
      <c r="E811" s="10" t="s">
        <v>25</v>
      </c>
      <c r="F811" s="10" t="s">
        <v>26</v>
      </c>
      <c r="G811" s="10">
        <v>2020</v>
      </c>
      <c r="H811" s="10" t="s">
        <v>27</v>
      </c>
      <c r="I811" s="10" t="s">
        <v>28</v>
      </c>
      <c r="J811" s="10" t="s">
        <v>3277</v>
      </c>
      <c r="K811" s="22">
        <v>30</v>
      </c>
      <c r="L811" s="22">
        <v>30</v>
      </c>
      <c r="M811" s="22"/>
      <c r="N811" s="22"/>
      <c r="O811" s="10" t="s">
        <v>3278</v>
      </c>
      <c r="P811" s="10" t="s">
        <v>3261</v>
      </c>
      <c r="Q811" s="10" t="s">
        <v>32</v>
      </c>
      <c r="R811" s="10" t="s">
        <v>3279</v>
      </c>
    </row>
    <row r="812" ht="64" customHeight="1" spans="1:18">
      <c r="A812" s="5">
        <v>807</v>
      </c>
      <c r="B812" s="10" t="s">
        <v>3097</v>
      </c>
      <c r="C812" s="10" t="s">
        <v>3240</v>
      </c>
      <c r="D812" s="10" t="s">
        <v>3280</v>
      </c>
      <c r="E812" s="10" t="s">
        <v>25</v>
      </c>
      <c r="F812" s="10" t="s">
        <v>26</v>
      </c>
      <c r="G812" s="10">
        <v>2020</v>
      </c>
      <c r="H812" s="10" t="s">
        <v>27</v>
      </c>
      <c r="I812" s="10" t="s">
        <v>28</v>
      </c>
      <c r="J812" s="10" t="s">
        <v>3281</v>
      </c>
      <c r="K812" s="22">
        <v>30</v>
      </c>
      <c r="L812" s="22">
        <v>30</v>
      </c>
      <c r="M812" s="22"/>
      <c r="N812" s="22"/>
      <c r="O812" s="10" t="s">
        <v>3199</v>
      </c>
      <c r="P812" s="10" t="s">
        <v>3282</v>
      </c>
      <c r="Q812" s="10" t="s">
        <v>32</v>
      </c>
      <c r="R812" s="10" t="s">
        <v>3283</v>
      </c>
    </row>
    <row r="813" ht="64" customHeight="1" spans="1:18">
      <c r="A813" s="5">
        <v>808</v>
      </c>
      <c r="B813" s="10" t="s">
        <v>3097</v>
      </c>
      <c r="C813" s="10" t="s">
        <v>3240</v>
      </c>
      <c r="D813" s="10" t="s">
        <v>3284</v>
      </c>
      <c r="E813" s="10" t="s">
        <v>25</v>
      </c>
      <c r="F813" s="10" t="s">
        <v>26</v>
      </c>
      <c r="G813" s="10">
        <v>2020</v>
      </c>
      <c r="H813" s="10" t="s">
        <v>27</v>
      </c>
      <c r="I813" s="10" t="s">
        <v>28</v>
      </c>
      <c r="J813" s="10" t="s">
        <v>3285</v>
      </c>
      <c r="K813" s="22">
        <v>20</v>
      </c>
      <c r="L813" s="22">
        <v>20</v>
      </c>
      <c r="M813" s="22"/>
      <c r="N813" s="22"/>
      <c r="O813" s="10" t="s">
        <v>3252</v>
      </c>
      <c r="P813" s="10" t="s">
        <v>3233</v>
      </c>
      <c r="Q813" s="10" t="s">
        <v>32</v>
      </c>
      <c r="R813" s="10" t="s">
        <v>3286</v>
      </c>
    </row>
    <row r="814" ht="64" customHeight="1" spans="1:18">
      <c r="A814" s="5">
        <v>809</v>
      </c>
      <c r="B814" s="10" t="s">
        <v>3097</v>
      </c>
      <c r="C814" s="10" t="s">
        <v>3287</v>
      </c>
      <c r="D814" s="10" t="s">
        <v>1424</v>
      </c>
      <c r="E814" s="10" t="s">
        <v>25</v>
      </c>
      <c r="F814" s="10" t="s">
        <v>26</v>
      </c>
      <c r="G814" s="10">
        <v>2020</v>
      </c>
      <c r="H814" s="10" t="s">
        <v>27</v>
      </c>
      <c r="I814" s="10" t="s">
        <v>28</v>
      </c>
      <c r="J814" s="10" t="s">
        <v>3288</v>
      </c>
      <c r="K814" s="22">
        <v>270</v>
      </c>
      <c r="L814" s="22">
        <v>270</v>
      </c>
      <c r="M814" s="22"/>
      <c r="N814" s="22"/>
      <c r="O814" s="10" t="s">
        <v>3289</v>
      </c>
      <c r="P814" s="10" t="s">
        <v>3290</v>
      </c>
      <c r="Q814" s="10" t="s">
        <v>3141</v>
      </c>
      <c r="R814" s="10" t="s">
        <v>3291</v>
      </c>
    </row>
    <row r="815" ht="64" customHeight="1" spans="1:18">
      <c r="A815" s="5">
        <v>810</v>
      </c>
      <c r="B815" s="10" t="s">
        <v>3097</v>
      </c>
      <c r="C815" s="10" t="s">
        <v>3287</v>
      </c>
      <c r="D815" s="10" t="s">
        <v>3258</v>
      </c>
      <c r="E815" s="10" t="s">
        <v>25</v>
      </c>
      <c r="F815" s="10" t="s">
        <v>26</v>
      </c>
      <c r="G815" s="10">
        <v>2020</v>
      </c>
      <c r="H815" s="10" t="s">
        <v>27</v>
      </c>
      <c r="I815" s="10" t="s">
        <v>28</v>
      </c>
      <c r="J815" s="10" t="s">
        <v>3292</v>
      </c>
      <c r="K815" s="22">
        <v>20</v>
      </c>
      <c r="L815" s="22">
        <v>20</v>
      </c>
      <c r="M815" s="22"/>
      <c r="N815" s="22"/>
      <c r="O815" s="10" t="s">
        <v>3293</v>
      </c>
      <c r="P815" s="10" t="s">
        <v>3294</v>
      </c>
      <c r="Q815" s="10" t="s">
        <v>32</v>
      </c>
      <c r="R815" s="10" t="s">
        <v>3295</v>
      </c>
    </row>
    <row r="816" ht="64" customHeight="1" spans="1:18">
      <c r="A816" s="5">
        <v>811</v>
      </c>
      <c r="B816" s="10" t="s">
        <v>3097</v>
      </c>
      <c r="C816" s="10" t="s">
        <v>3287</v>
      </c>
      <c r="D816" s="10" t="s">
        <v>3296</v>
      </c>
      <c r="E816" s="10" t="s">
        <v>25</v>
      </c>
      <c r="F816" s="10" t="s">
        <v>26</v>
      </c>
      <c r="G816" s="10">
        <v>2020</v>
      </c>
      <c r="H816" s="10" t="s">
        <v>27</v>
      </c>
      <c r="I816" s="10" t="s">
        <v>28</v>
      </c>
      <c r="J816" s="10" t="s">
        <v>3297</v>
      </c>
      <c r="K816" s="22">
        <v>30</v>
      </c>
      <c r="L816" s="22">
        <v>30</v>
      </c>
      <c r="M816" s="22"/>
      <c r="N816" s="22"/>
      <c r="O816" s="10" t="s">
        <v>3298</v>
      </c>
      <c r="P816" s="10" t="s">
        <v>3271</v>
      </c>
      <c r="Q816" s="10" t="s">
        <v>32</v>
      </c>
      <c r="R816" s="10" t="s">
        <v>3299</v>
      </c>
    </row>
    <row r="817" ht="64" customHeight="1" spans="1:18">
      <c r="A817" s="5">
        <v>812</v>
      </c>
      <c r="B817" s="10" t="s">
        <v>3097</v>
      </c>
      <c r="C817" s="10" t="s">
        <v>3287</v>
      </c>
      <c r="D817" s="10" t="s">
        <v>3300</v>
      </c>
      <c r="E817" s="10" t="s">
        <v>25</v>
      </c>
      <c r="F817" s="10" t="s">
        <v>26</v>
      </c>
      <c r="G817" s="10">
        <v>2020</v>
      </c>
      <c r="H817" s="10" t="s">
        <v>27</v>
      </c>
      <c r="I817" s="10" t="s">
        <v>28</v>
      </c>
      <c r="J817" s="10" t="s">
        <v>3301</v>
      </c>
      <c r="K817" s="22">
        <v>10</v>
      </c>
      <c r="L817" s="22">
        <v>10</v>
      </c>
      <c r="M817" s="22"/>
      <c r="N817" s="22"/>
      <c r="O817" s="10" t="s">
        <v>3289</v>
      </c>
      <c r="P817" s="10" t="s">
        <v>3233</v>
      </c>
      <c r="Q817" s="10" t="s">
        <v>32</v>
      </c>
      <c r="R817" s="10" t="s">
        <v>3302</v>
      </c>
    </row>
    <row r="818" ht="64" customHeight="1" spans="1:18">
      <c r="A818" s="5">
        <v>813</v>
      </c>
      <c r="B818" s="11" t="s">
        <v>3097</v>
      </c>
      <c r="C818" s="11" t="s">
        <v>3163</v>
      </c>
      <c r="D818" s="11" t="s">
        <v>3303</v>
      </c>
      <c r="E818" s="11" t="s">
        <v>25</v>
      </c>
      <c r="F818" s="11" t="s">
        <v>364</v>
      </c>
      <c r="G818" s="11">
        <v>2020</v>
      </c>
      <c r="H818" s="11" t="s">
        <v>27</v>
      </c>
      <c r="I818" s="11" t="s">
        <v>1383</v>
      </c>
      <c r="J818" s="11" t="s">
        <v>3304</v>
      </c>
      <c r="K818" s="23">
        <v>12</v>
      </c>
      <c r="L818" s="23">
        <v>10</v>
      </c>
      <c r="M818" s="23"/>
      <c r="N818" s="23">
        <v>2</v>
      </c>
      <c r="O818" s="11" t="s">
        <v>182</v>
      </c>
      <c r="P818" s="11" t="s">
        <v>3305</v>
      </c>
      <c r="Q818" s="11" t="s">
        <v>32</v>
      </c>
      <c r="R818" s="11" t="s">
        <v>3305</v>
      </c>
    </row>
    <row r="819" ht="64" customHeight="1" spans="1:18">
      <c r="A819" s="5">
        <v>814</v>
      </c>
      <c r="B819" s="11" t="s">
        <v>3097</v>
      </c>
      <c r="C819" s="11" t="s">
        <v>3287</v>
      </c>
      <c r="D819" s="11" t="s">
        <v>3306</v>
      </c>
      <c r="E819" s="11" t="s">
        <v>25</v>
      </c>
      <c r="F819" s="11" t="s">
        <v>26</v>
      </c>
      <c r="G819" s="11">
        <v>2020</v>
      </c>
      <c r="H819" s="11" t="s">
        <v>27</v>
      </c>
      <c r="I819" s="11" t="s">
        <v>186</v>
      </c>
      <c r="J819" s="11" t="s">
        <v>187</v>
      </c>
      <c r="K819" s="23">
        <v>1.344</v>
      </c>
      <c r="L819" s="23"/>
      <c r="M819" s="23">
        <v>1.344</v>
      </c>
      <c r="N819" s="23"/>
      <c r="O819" s="11" t="s">
        <v>188</v>
      </c>
      <c r="P819" s="11" t="s">
        <v>189</v>
      </c>
      <c r="Q819" s="11" t="s">
        <v>77</v>
      </c>
      <c r="R819" s="11" t="s">
        <v>190</v>
      </c>
    </row>
    <row r="820" ht="64" customHeight="1" spans="1:18">
      <c r="A820" s="5">
        <v>815</v>
      </c>
      <c r="B820" s="11" t="s">
        <v>3097</v>
      </c>
      <c r="C820" s="11" t="s">
        <v>3240</v>
      </c>
      <c r="D820" s="11" t="s">
        <v>3307</v>
      </c>
      <c r="E820" s="11" t="s">
        <v>25</v>
      </c>
      <c r="F820" s="11" t="s">
        <v>26</v>
      </c>
      <c r="G820" s="11">
        <v>2020</v>
      </c>
      <c r="H820" s="11" t="s">
        <v>27</v>
      </c>
      <c r="I820" s="11" t="s">
        <v>186</v>
      </c>
      <c r="J820" s="11" t="s">
        <v>187</v>
      </c>
      <c r="K820" s="23">
        <v>2.24</v>
      </c>
      <c r="L820" s="23"/>
      <c r="M820" s="23">
        <v>2.24</v>
      </c>
      <c r="N820" s="23"/>
      <c r="O820" s="11" t="s">
        <v>188</v>
      </c>
      <c r="P820" s="11" t="s">
        <v>189</v>
      </c>
      <c r="Q820" s="11" t="s">
        <v>77</v>
      </c>
      <c r="R820" s="11" t="s">
        <v>190</v>
      </c>
    </row>
    <row r="821" ht="64" customHeight="1" spans="1:18">
      <c r="A821" s="5">
        <v>816</v>
      </c>
      <c r="B821" s="11" t="s">
        <v>3097</v>
      </c>
      <c r="C821" s="11" t="s">
        <v>3098</v>
      </c>
      <c r="D821" s="11" t="s">
        <v>3308</v>
      </c>
      <c r="E821" s="11" t="s">
        <v>25</v>
      </c>
      <c r="F821" s="11" t="s">
        <v>26</v>
      </c>
      <c r="G821" s="11">
        <v>2020</v>
      </c>
      <c r="H821" s="11" t="s">
        <v>27</v>
      </c>
      <c r="I821" s="11" t="s">
        <v>186</v>
      </c>
      <c r="J821" s="11" t="s">
        <v>187</v>
      </c>
      <c r="K821" s="23">
        <v>1.344</v>
      </c>
      <c r="L821" s="23"/>
      <c r="M821" s="23">
        <v>1.344</v>
      </c>
      <c r="N821" s="23"/>
      <c r="O821" s="11" t="s">
        <v>188</v>
      </c>
      <c r="P821" s="11" t="s">
        <v>189</v>
      </c>
      <c r="Q821" s="11" t="s">
        <v>77</v>
      </c>
      <c r="R821" s="11" t="s">
        <v>190</v>
      </c>
    </row>
    <row r="822" ht="64" customHeight="1" spans="1:18">
      <c r="A822" s="5">
        <v>817</v>
      </c>
      <c r="B822" s="11" t="s">
        <v>3097</v>
      </c>
      <c r="C822" s="11" t="s">
        <v>3136</v>
      </c>
      <c r="D822" s="11" t="s">
        <v>3309</v>
      </c>
      <c r="E822" s="11" t="s">
        <v>25</v>
      </c>
      <c r="F822" s="11" t="s">
        <v>26</v>
      </c>
      <c r="G822" s="11">
        <v>2020</v>
      </c>
      <c r="H822" s="11" t="s">
        <v>27</v>
      </c>
      <c r="I822" s="11" t="s">
        <v>186</v>
      </c>
      <c r="J822" s="11" t="s">
        <v>187</v>
      </c>
      <c r="K822" s="23">
        <v>3.024</v>
      </c>
      <c r="L822" s="23"/>
      <c r="M822" s="23">
        <v>3.024</v>
      </c>
      <c r="N822" s="23"/>
      <c r="O822" s="11" t="s">
        <v>188</v>
      </c>
      <c r="P822" s="11" t="s">
        <v>189</v>
      </c>
      <c r="Q822" s="11" t="s">
        <v>77</v>
      </c>
      <c r="R822" s="11" t="s">
        <v>190</v>
      </c>
    </row>
    <row r="823" ht="64" customHeight="1" spans="1:18">
      <c r="A823" s="5">
        <v>818</v>
      </c>
      <c r="B823" s="11" t="s">
        <v>3097</v>
      </c>
      <c r="C823" s="11" t="s">
        <v>3181</v>
      </c>
      <c r="D823" s="11" t="s">
        <v>3310</v>
      </c>
      <c r="E823" s="11" t="s">
        <v>25</v>
      </c>
      <c r="F823" s="11" t="s">
        <v>26</v>
      </c>
      <c r="G823" s="11">
        <v>2020</v>
      </c>
      <c r="H823" s="11" t="s">
        <v>27</v>
      </c>
      <c r="I823" s="11" t="s">
        <v>186</v>
      </c>
      <c r="J823" s="11" t="s">
        <v>187</v>
      </c>
      <c r="K823" s="23">
        <v>2.24</v>
      </c>
      <c r="L823" s="23"/>
      <c r="M823" s="23">
        <v>2.24</v>
      </c>
      <c r="N823" s="23"/>
      <c r="O823" s="11" t="s">
        <v>188</v>
      </c>
      <c r="P823" s="11" t="s">
        <v>189</v>
      </c>
      <c r="Q823" s="11" t="s">
        <v>77</v>
      </c>
      <c r="R823" s="11" t="s">
        <v>190</v>
      </c>
    </row>
    <row r="824" ht="64" customHeight="1" spans="1:18">
      <c r="A824" s="5">
        <v>819</v>
      </c>
      <c r="B824" s="11" t="s">
        <v>3097</v>
      </c>
      <c r="C824" s="11" t="s">
        <v>3202</v>
      </c>
      <c r="D824" s="11" t="s">
        <v>3311</v>
      </c>
      <c r="E824" s="11" t="s">
        <v>25</v>
      </c>
      <c r="F824" s="11" t="s">
        <v>26</v>
      </c>
      <c r="G824" s="11">
        <v>2020</v>
      </c>
      <c r="H824" s="11" t="s">
        <v>27</v>
      </c>
      <c r="I824" s="11" t="s">
        <v>186</v>
      </c>
      <c r="J824" s="11" t="s">
        <v>187</v>
      </c>
      <c r="K824" s="23">
        <v>2.56</v>
      </c>
      <c r="L824" s="23"/>
      <c r="M824" s="23">
        <v>2.56</v>
      </c>
      <c r="N824" s="23"/>
      <c r="O824" s="11" t="s">
        <v>188</v>
      </c>
      <c r="P824" s="11" t="s">
        <v>189</v>
      </c>
      <c r="Q824" s="11" t="s">
        <v>77</v>
      </c>
      <c r="R824" s="11" t="s">
        <v>190</v>
      </c>
    </row>
    <row r="825" ht="64" customHeight="1" spans="1:18">
      <c r="A825" s="5">
        <v>820</v>
      </c>
      <c r="B825" s="11" t="s">
        <v>3097</v>
      </c>
      <c r="C825" s="11" t="s">
        <v>3181</v>
      </c>
      <c r="D825" s="11" t="s">
        <v>3310</v>
      </c>
      <c r="E825" s="11" t="s">
        <v>25</v>
      </c>
      <c r="F825" s="11" t="s">
        <v>26</v>
      </c>
      <c r="G825" s="11">
        <v>2020</v>
      </c>
      <c r="H825" s="11" t="s">
        <v>27</v>
      </c>
      <c r="I825" s="11" t="s">
        <v>186</v>
      </c>
      <c r="J825" s="11" t="s">
        <v>187</v>
      </c>
      <c r="K825" s="23">
        <v>3.25</v>
      </c>
      <c r="L825" s="23"/>
      <c r="M825" s="23">
        <v>3.25</v>
      </c>
      <c r="N825" s="23"/>
      <c r="O825" s="11" t="s">
        <v>188</v>
      </c>
      <c r="P825" s="11" t="s">
        <v>189</v>
      </c>
      <c r="Q825" s="11" t="s">
        <v>77</v>
      </c>
      <c r="R825" s="11" t="s">
        <v>190</v>
      </c>
    </row>
    <row r="826" ht="64" customHeight="1" spans="1:18">
      <c r="A826" s="5">
        <v>821</v>
      </c>
      <c r="B826" s="11" t="s">
        <v>3097</v>
      </c>
      <c r="C826" s="11" t="s">
        <v>3217</v>
      </c>
      <c r="D826" s="11" t="s">
        <v>3312</v>
      </c>
      <c r="E826" s="11" t="s">
        <v>25</v>
      </c>
      <c r="F826" s="11" t="s">
        <v>26</v>
      </c>
      <c r="G826" s="11">
        <v>2020</v>
      </c>
      <c r="H826" s="11" t="s">
        <v>27</v>
      </c>
      <c r="I826" s="11" t="s">
        <v>186</v>
      </c>
      <c r="J826" s="11" t="s">
        <v>187</v>
      </c>
      <c r="K826" s="23">
        <v>2.36</v>
      </c>
      <c r="L826" s="23"/>
      <c r="M826" s="23">
        <v>2.36</v>
      </c>
      <c r="N826" s="23"/>
      <c r="O826" s="11" t="s">
        <v>188</v>
      </c>
      <c r="P826" s="11" t="s">
        <v>189</v>
      </c>
      <c r="Q826" s="11" t="s">
        <v>77</v>
      </c>
      <c r="R826" s="11" t="s">
        <v>190</v>
      </c>
    </row>
    <row r="827" ht="64" customHeight="1" spans="1:18">
      <c r="A827" s="5">
        <v>822</v>
      </c>
      <c r="B827" s="11" t="s">
        <v>3097</v>
      </c>
      <c r="C827" s="11" t="s">
        <v>3098</v>
      </c>
      <c r="D827" s="11" t="s">
        <v>3308</v>
      </c>
      <c r="E827" s="11" t="s">
        <v>25</v>
      </c>
      <c r="F827" s="11" t="s">
        <v>26</v>
      </c>
      <c r="G827" s="11">
        <v>2020</v>
      </c>
      <c r="H827" s="11" t="s">
        <v>27</v>
      </c>
      <c r="I827" s="11" t="s">
        <v>186</v>
      </c>
      <c r="J827" s="11" t="s">
        <v>187</v>
      </c>
      <c r="K827" s="23">
        <v>3</v>
      </c>
      <c r="L827" s="23"/>
      <c r="M827" s="23">
        <v>3</v>
      </c>
      <c r="N827" s="23"/>
      <c r="O827" s="11" t="s">
        <v>188</v>
      </c>
      <c r="P827" s="11" t="s">
        <v>189</v>
      </c>
      <c r="Q827" s="11" t="s">
        <v>77</v>
      </c>
      <c r="R827" s="11" t="s">
        <v>190</v>
      </c>
    </row>
    <row r="828" ht="64" customHeight="1" spans="1:18">
      <c r="A828" s="5">
        <v>823</v>
      </c>
      <c r="B828" s="11" t="s">
        <v>3097</v>
      </c>
      <c r="C828" s="11" t="s">
        <v>3217</v>
      </c>
      <c r="D828" s="11" t="s">
        <v>3312</v>
      </c>
      <c r="E828" s="11" t="s">
        <v>25</v>
      </c>
      <c r="F828" s="11" t="s">
        <v>26</v>
      </c>
      <c r="G828" s="11">
        <v>2020</v>
      </c>
      <c r="H828" s="11" t="s">
        <v>27</v>
      </c>
      <c r="I828" s="11" t="s">
        <v>186</v>
      </c>
      <c r="J828" s="11" t="s">
        <v>187</v>
      </c>
      <c r="K828" s="23">
        <v>5</v>
      </c>
      <c r="L828" s="23"/>
      <c r="M828" s="23">
        <v>5</v>
      </c>
      <c r="N828" s="23"/>
      <c r="O828" s="11" t="s">
        <v>188</v>
      </c>
      <c r="P828" s="11" t="s">
        <v>189</v>
      </c>
      <c r="Q828" s="11" t="s">
        <v>77</v>
      </c>
      <c r="R828" s="11" t="s">
        <v>190</v>
      </c>
    </row>
    <row r="829" ht="64" customHeight="1" spans="1:18">
      <c r="A829" s="5">
        <v>824</v>
      </c>
      <c r="B829" s="11" t="s">
        <v>3097</v>
      </c>
      <c r="C829" s="11" t="s">
        <v>3202</v>
      </c>
      <c r="D829" s="11" t="s">
        <v>3311</v>
      </c>
      <c r="E829" s="11" t="s">
        <v>25</v>
      </c>
      <c r="F829" s="11" t="s">
        <v>26</v>
      </c>
      <c r="G829" s="11">
        <v>2020</v>
      </c>
      <c r="H829" s="11" t="s">
        <v>27</v>
      </c>
      <c r="I829" s="11" t="s">
        <v>186</v>
      </c>
      <c r="J829" s="11" t="s">
        <v>187</v>
      </c>
      <c r="K829" s="23">
        <v>5</v>
      </c>
      <c r="L829" s="23"/>
      <c r="M829" s="23">
        <v>5</v>
      </c>
      <c r="N829" s="23"/>
      <c r="O829" s="11" t="s">
        <v>188</v>
      </c>
      <c r="P829" s="11" t="s">
        <v>189</v>
      </c>
      <c r="Q829" s="11" t="s">
        <v>77</v>
      </c>
      <c r="R829" s="11" t="s">
        <v>190</v>
      </c>
    </row>
    <row r="830" ht="64" customHeight="1" spans="1:18">
      <c r="A830" s="5">
        <v>825</v>
      </c>
      <c r="B830" s="11" t="s">
        <v>3097</v>
      </c>
      <c r="C830" s="11" t="s">
        <v>3287</v>
      </c>
      <c r="D830" s="11" t="s">
        <v>3313</v>
      </c>
      <c r="E830" s="11" t="s">
        <v>25</v>
      </c>
      <c r="F830" s="11" t="s">
        <v>26</v>
      </c>
      <c r="G830" s="11">
        <v>2020</v>
      </c>
      <c r="H830" s="11" t="s">
        <v>27</v>
      </c>
      <c r="I830" s="11" t="s">
        <v>196</v>
      </c>
      <c r="J830" s="11">
        <v>1.726</v>
      </c>
      <c r="K830" s="23">
        <f>SUM(L830:N830)</f>
        <v>69.04</v>
      </c>
      <c r="L830" s="23"/>
      <c r="M830" s="23">
        <f>J830*13</f>
        <v>22.438</v>
      </c>
      <c r="N830" s="23">
        <f>J830*27</f>
        <v>46.602</v>
      </c>
      <c r="O830" s="11" t="s">
        <v>182</v>
      </c>
      <c r="P830" s="11" t="s">
        <v>197</v>
      </c>
      <c r="Q830" s="11" t="s">
        <v>32</v>
      </c>
      <c r="R830" s="11" t="s">
        <v>198</v>
      </c>
    </row>
    <row r="831" ht="64" customHeight="1" spans="1:18">
      <c r="A831" s="5">
        <v>826</v>
      </c>
      <c r="B831" s="11" t="s">
        <v>3097</v>
      </c>
      <c r="C831" s="11" t="s">
        <v>3187</v>
      </c>
      <c r="D831" s="11" t="s">
        <v>3314</v>
      </c>
      <c r="E831" s="11" t="s">
        <v>25</v>
      </c>
      <c r="F831" s="11" t="s">
        <v>26</v>
      </c>
      <c r="G831" s="11">
        <v>2020</v>
      </c>
      <c r="H831" s="11" t="s">
        <v>27</v>
      </c>
      <c r="I831" s="11" t="s">
        <v>196</v>
      </c>
      <c r="J831" s="11">
        <v>1</v>
      </c>
      <c r="K831" s="23">
        <f>SUM(L831:N831)</f>
        <v>140</v>
      </c>
      <c r="L831" s="23">
        <v>140</v>
      </c>
      <c r="M831" s="23"/>
      <c r="N831" s="23"/>
      <c r="O831" s="11" t="s">
        <v>182</v>
      </c>
      <c r="P831" s="11" t="s">
        <v>197</v>
      </c>
      <c r="Q831" s="11" t="s">
        <v>32</v>
      </c>
      <c r="R831" s="11" t="s">
        <v>198</v>
      </c>
    </row>
    <row r="832" ht="64" customHeight="1" spans="1:18">
      <c r="A832" s="5">
        <v>827</v>
      </c>
      <c r="B832" s="11" t="s">
        <v>3097</v>
      </c>
      <c r="C832" s="11" t="s">
        <v>3181</v>
      </c>
      <c r="D832" s="11" t="s">
        <v>3315</v>
      </c>
      <c r="E832" s="11" t="s">
        <v>58</v>
      </c>
      <c r="F832" s="11" t="s">
        <v>26</v>
      </c>
      <c r="G832" s="11">
        <v>2020</v>
      </c>
      <c r="H832" s="11" t="s">
        <v>27</v>
      </c>
      <c r="I832" s="11" t="s">
        <v>105</v>
      </c>
      <c r="J832" s="11" t="s">
        <v>3316</v>
      </c>
      <c r="K832" s="23">
        <v>100</v>
      </c>
      <c r="L832" s="23">
        <v>100</v>
      </c>
      <c r="M832" s="23"/>
      <c r="N832" s="23"/>
      <c r="O832" s="11" t="s">
        <v>3317</v>
      </c>
      <c r="P832" s="11" t="s">
        <v>1081</v>
      </c>
      <c r="Q832" s="11" t="s">
        <v>1050</v>
      </c>
      <c r="R832" s="11" t="s">
        <v>3318</v>
      </c>
    </row>
    <row r="833" ht="64" customHeight="1" spans="1:18">
      <c r="A833" s="5">
        <v>828</v>
      </c>
      <c r="B833" s="11" t="s">
        <v>3097</v>
      </c>
      <c r="C833" s="11" t="s">
        <v>3187</v>
      </c>
      <c r="D833" s="11" t="s">
        <v>3319</v>
      </c>
      <c r="E833" s="11" t="s">
        <v>58</v>
      </c>
      <c r="F833" s="11" t="s">
        <v>26</v>
      </c>
      <c r="G833" s="11">
        <v>2020</v>
      </c>
      <c r="H833" s="11" t="s">
        <v>27</v>
      </c>
      <c r="I833" s="11" t="s">
        <v>105</v>
      </c>
      <c r="J833" s="11" t="s">
        <v>3320</v>
      </c>
      <c r="K833" s="23">
        <v>20</v>
      </c>
      <c r="L833" s="23">
        <v>20</v>
      </c>
      <c r="M833" s="23"/>
      <c r="N833" s="23"/>
      <c r="O833" s="11" t="s">
        <v>3321</v>
      </c>
      <c r="P833" s="11" t="s">
        <v>1081</v>
      </c>
      <c r="Q833" s="11" t="s">
        <v>1050</v>
      </c>
      <c r="R833" s="11" t="s">
        <v>3322</v>
      </c>
    </row>
    <row r="834" ht="64" customHeight="1" spans="1:18">
      <c r="A834" s="5">
        <v>829</v>
      </c>
      <c r="B834" s="11" t="s">
        <v>3097</v>
      </c>
      <c r="C834" s="11" t="s">
        <v>3098</v>
      </c>
      <c r="D834" s="11" t="s">
        <v>3323</v>
      </c>
      <c r="E834" s="11" t="s">
        <v>58</v>
      </c>
      <c r="F834" s="11" t="s">
        <v>26</v>
      </c>
      <c r="G834" s="11">
        <v>2020</v>
      </c>
      <c r="H834" s="11" t="s">
        <v>27</v>
      </c>
      <c r="I834" s="11" t="s">
        <v>105</v>
      </c>
      <c r="J834" s="11" t="s">
        <v>3324</v>
      </c>
      <c r="K834" s="23">
        <v>30</v>
      </c>
      <c r="L834" s="23">
        <v>30</v>
      </c>
      <c r="M834" s="23"/>
      <c r="N834" s="23"/>
      <c r="O834" s="11" t="s">
        <v>3325</v>
      </c>
      <c r="P834" s="11" t="s">
        <v>1081</v>
      </c>
      <c r="Q834" s="11" t="s">
        <v>1050</v>
      </c>
      <c r="R834" s="11" t="s">
        <v>3326</v>
      </c>
    </row>
    <row r="835" ht="64" customHeight="1" spans="1:18">
      <c r="A835" s="5">
        <v>830</v>
      </c>
      <c r="B835" s="11" t="s">
        <v>3097</v>
      </c>
      <c r="C835" s="11" t="s">
        <v>3240</v>
      </c>
      <c r="D835" s="11" t="s">
        <v>3327</v>
      </c>
      <c r="E835" s="11" t="s">
        <v>58</v>
      </c>
      <c r="F835" s="11" t="s">
        <v>26</v>
      </c>
      <c r="G835" s="11">
        <v>2020</v>
      </c>
      <c r="H835" s="11" t="s">
        <v>27</v>
      </c>
      <c r="I835" s="11" t="s">
        <v>105</v>
      </c>
      <c r="J835" s="11" t="s">
        <v>3328</v>
      </c>
      <c r="K835" s="23">
        <v>30</v>
      </c>
      <c r="L835" s="23">
        <v>30</v>
      </c>
      <c r="M835" s="23"/>
      <c r="N835" s="23"/>
      <c r="O835" s="11" t="s">
        <v>3329</v>
      </c>
      <c r="P835" s="11" t="s">
        <v>1081</v>
      </c>
      <c r="Q835" s="11" t="s">
        <v>1050</v>
      </c>
      <c r="R835" s="11" t="s">
        <v>3330</v>
      </c>
    </row>
    <row r="836" ht="64" customHeight="1" spans="1:18">
      <c r="A836" s="5">
        <v>831</v>
      </c>
      <c r="B836" s="11" t="s">
        <v>3097</v>
      </c>
      <c r="C836" s="11" t="s">
        <v>3181</v>
      </c>
      <c r="D836" s="11" t="s">
        <v>3331</v>
      </c>
      <c r="E836" s="11" t="s">
        <v>58</v>
      </c>
      <c r="F836" s="11" t="s">
        <v>26</v>
      </c>
      <c r="G836" s="11">
        <v>2020</v>
      </c>
      <c r="H836" s="11" t="s">
        <v>27</v>
      </c>
      <c r="I836" s="11" t="s">
        <v>105</v>
      </c>
      <c r="J836" s="11" t="s">
        <v>3332</v>
      </c>
      <c r="K836" s="23">
        <v>100</v>
      </c>
      <c r="L836" s="23">
        <v>100</v>
      </c>
      <c r="M836" s="23"/>
      <c r="N836" s="23"/>
      <c r="O836" s="11" t="s">
        <v>3333</v>
      </c>
      <c r="P836" s="11" t="s">
        <v>1081</v>
      </c>
      <c r="Q836" s="11" t="s">
        <v>1050</v>
      </c>
      <c r="R836" s="11" t="s">
        <v>3334</v>
      </c>
    </row>
    <row r="837" ht="64" customHeight="1" spans="1:18">
      <c r="A837" s="5">
        <v>832</v>
      </c>
      <c r="B837" s="10" t="s">
        <v>3335</v>
      </c>
      <c r="C837" s="27" t="s">
        <v>3336</v>
      </c>
      <c r="D837" s="10" t="s">
        <v>24</v>
      </c>
      <c r="E837" s="10" t="s">
        <v>25</v>
      </c>
      <c r="F837" s="10" t="s">
        <v>26</v>
      </c>
      <c r="G837" s="10">
        <v>2020</v>
      </c>
      <c r="H837" s="10" t="s">
        <v>27</v>
      </c>
      <c r="I837" s="10" t="s">
        <v>28</v>
      </c>
      <c r="J837" s="10" t="s">
        <v>3337</v>
      </c>
      <c r="K837" s="22">
        <v>30</v>
      </c>
      <c r="L837" s="22">
        <v>5</v>
      </c>
      <c r="M837" s="22"/>
      <c r="N837" s="22">
        <v>25</v>
      </c>
      <c r="O837" s="10" t="s">
        <v>3338</v>
      </c>
      <c r="P837" s="10" t="s">
        <v>3339</v>
      </c>
      <c r="Q837" s="10" t="s">
        <v>3340</v>
      </c>
      <c r="R837" s="10" t="s">
        <v>3341</v>
      </c>
    </row>
    <row r="838" ht="64" customHeight="1" spans="1:18">
      <c r="A838" s="5">
        <v>833</v>
      </c>
      <c r="B838" s="10" t="s">
        <v>3335</v>
      </c>
      <c r="C838" s="10" t="s">
        <v>3342</v>
      </c>
      <c r="D838" s="10" t="s">
        <v>24</v>
      </c>
      <c r="E838" s="10" t="s">
        <v>25</v>
      </c>
      <c r="F838" s="10" t="s">
        <v>26</v>
      </c>
      <c r="G838" s="10">
        <v>2020</v>
      </c>
      <c r="H838" s="10" t="s">
        <v>27</v>
      </c>
      <c r="I838" s="10" t="s">
        <v>28</v>
      </c>
      <c r="J838" s="10" t="s">
        <v>3343</v>
      </c>
      <c r="K838" s="22">
        <v>35</v>
      </c>
      <c r="L838" s="22">
        <v>20</v>
      </c>
      <c r="M838" s="22">
        <v>5</v>
      </c>
      <c r="N838" s="22">
        <v>10</v>
      </c>
      <c r="O838" s="10" t="s">
        <v>3344</v>
      </c>
      <c r="P838" s="10" t="s">
        <v>3345</v>
      </c>
      <c r="Q838" s="10" t="s">
        <v>32</v>
      </c>
      <c r="R838" s="10" t="s">
        <v>3346</v>
      </c>
    </row>
    <row r="839" ht="64" customHeight="1" spans="1:18">
      <c r="A839" s="5">
        <v>834</v>
      </c>
      <c r="B839" s="10" t="s">
        <v>3335</v>
      </c>
      <c r="C839" s="10" t="s">
        <v>3342</v>
      </c>
      <c r="D839" s="10" t="s">
        <v>24</v>
      </c>
      <c r="E839" s="10" t="s">
        <v>25</v>
      </c>
      <c r="F839" s="10" t="s">
        <v>26</v>
      </c>
      <c r="G839" s="10">
        <v>2020</v>
      </c>
      <c r="H839" s="10" t="s">
        <v>27</v>
      </c>
      <c r="I839" s="10" t="s">
        <v>28</v>
      </c>
      <c r="J839" s="10" t="s">
        <v>3347</v>
      </c>
      <c r="K839" s="22">
        <v>15</v>
      </c>
      <c r="L839" s="22">
        <v>10</v>
      </c>
      <c r="M839" s="22"/>
      <c r="N839" s="22">
        <v>5</v>
      </c>
      <c r="O839" s="10" t="s">
        <v>3348</v>
      </c>
      <c r="P839" s="10" t="s">
        <v>3349</v>
      </c>
      <c r="Q839" s="10" t="s">
        <v>32</v>
      </c>
      <c r="R839" s="10" t="s">
        <v>1797</v>
      </c>
    </row>
    <row r="840" ht="64" customHeight="1" spans="1:18">
      <c r="A840" s="5">
        <v>835</v>
      </c>
      <c r="B840" s="10" t="s">
        <v>3335</v>
      </c>
      <c r="C840" s="10" t="s">
        <v>3342</v>
      </c>
      <c r="D840" s="10" t="s">
        <v>24</v>
      </c>
      <c r="E840" s="10" t="s">
        <v>25</v>
      </c>
      <c r="F840" s="10" t="s">
        <v>26</v>
      </c>
      <c r="G840" s="10">
        <v>2020</v>
      </c>
      <c r="H840" s="10" t="s">
        <v>27</v>
      </c>
      <c r="I840" s="10" t="s">
        <v>28</v>
      </c>
      <c r="J840" s="10" t="s">
        <v>3350</v>
      </c>
      <c r="K840" s="22">
        <v>45</v>
      </c>
      <c r="L840" s="22">
        <v>30</v>
      </c>
      <c r="M840" s="22">
        <v>5</v>
      </c>
      <c r="N840" s="22">
        <v>10</v>
      </c>
      <c r="O840" s="10" t="s">
        <v>3351</v>
      </c>
      <c r="P840" s="10" t="s">
        <v>3352</v>
      </c>
      <c r="Q840" s="10" t="s">
        <v>32</v>
      </c>
      <c r="R840" s="10" t="s">
        <v>3353</v>
      </c>
    </row>
    <row r="841" ht="64" customHeight="1" spans="1:18">
      <c r="A841" s="5">
        <v>836</v>
      </c>
      <c r="B841" s="10" t="s">
        <v>3335</v>
      </c>
      <c r="C841" s="10" t="s">
        <v>3342</v>
      </c>
      <c r="D841" s="10" t="s">
        <v>3354</v>
      </c>
      <c r="E841" s="10" t="s">
        <v>25</v>
      </c>
      <c r="F841" s="10" t="s">
        <v>364</v>
      </c>
      <c r="G841" s="10">
        <v>2020</v>
      </c>
      <c r="H841" s="10" t="s">
        <v>27</v>
      </c>
      <c r="I841" s="10" t="s">
        <v>28</v>
      </c>
      <c r="J841" s="10" t="s">
        <v>3355</v>
      </c>
      <c r="K841" s="22">
        <v>20</v>
      </c>
      <c r="L841" s="22">
        <v>15</v>
      </c>
      <c r="M841" s="22"/>
      <c r="N841" s="22">
        <v>5</v>
      </c>
      <c r="O841" s="10" t="s">
        <v>1257</v>
      </c>
      <c r="P841" s="10" t="s">
        <v>3356</v>
      </c>
      <c r="Q841" s="10" t="s">
        <v>32</v>
      </c>
      <c r="R841" s="10" t="s">
        <v>3357</v>
      </c>
    </row>
    <row r="842" ht="64" customHeight="1" spans="1:18">
      <c r="A842" s="5">
        <v>837</v>
      </c>
      <c r="B842" s="10" t="s">
        <v>3335</v>
      </c>
      <c r="C842" s="27" t="s">
        <v>3358</v>
      </c>
      <c r="D842" s="10" t="s">
        <v>24</v>
      </c>
      <c r="E842" s="10" t="s">
        <v>25</v>
      </c>
      <c r="F842" s="10" t="s">
        <v>26</v>
      </c>
      <c r="G842" s="10">
        <v>2020</v>
      </c>
      <c r="H842" s="10" t="s">
        <v>27</v>
      </c>
      <c r="I842" s="10" t="s">
        <v>28</v>
      </c>
      <c r="J842" s="10" t="s">
        <v>3359</v>
      </c>
      <c r="K842" s="22">
        <v>25.5</v>
      </c>
      <c r="L842" s="22">
        <v>6</v>
      </c>
      <c r="M842" s="22">
        <v>16.5</v>
      </c>
      <c r="N842" s="22">
        <v>3</v>
      </c>
      <c r="O842" s="10" t="s">
        <v>2829</v>
      </c>
      <c r="P842" s="10" t="s">
        <v>3360</v>
      </c>
      <c r="Q842" s="10" t="s">
        <v>32</v>
      </c>
      <c r="R842" s="10" t="s">
        <v>3361</v>
      </c>
    </row>
    <row r="843" ht="64" customHeight="1" spans="1:18">
      <c r="A843" s="5">
        <v>838</v>
      </c>
      <c r="B843" s="10" t="s">
        <v>3335</v>
      </c>
      <c r="C843" s="27" t="s">
        <v>3358</v>
      </c>
      <c r="D843" s="10" t="s">
        <v>24</v>
      </c>
      <c r="E843" s="10" t="s">
        <v>25</v>
      </c>
      <c r="F843" s="10" t="s">
        <v>26</v>
      </c>
      <c r="G843" s="10">
        <v>2020</v>
      </c>
      <c r="H843" s="10" t="s">
        <v>27</v>
      </c>
      <c r="I843" s="10" t="s">
        <v>28</v>
      </c>
      <c r="J843" s="10" t="s">
        <v>3362</v>
      </c>
      <c r="K843" s="22">
        <v>168</v>
      </c>
      <c r="L843" s="22">
        <v>5</v>
      </c>
      <c r="M843" s="22">
        <v>100</v>
      </c>
      <c r="N843" s="22">
        <v>63</v>
      </c>
      <c r="O843" s="10" t="s">
        <v>3363</v>
      </c>
      <c r="P843" s="10" t="s">
        <v>3364</v>
      </c>
      <c r="Q843" s="10" t="s">
        <v>32</v>
      </c>
      <c r="R843" s="10" t="s">
        <v>3365</v>
      </c>
    </row>
    <row r="844" ht="64" customHeight="1" spans="1:18">
      <c r="A844" s="5">
        <v>839</v>
      </c>
      <c r="B844" s="10" t="s">
        <v>3335</v>
      </c>
      <c r="C844" s="27" t="s">
        <v>3358</v>
      </c>
      <c r="D844" s="10" t="s">
        <v>2490</v>
      </c>
      <c r="E844" s="10" t="s">
        <v>25</v>
      </c>
      <c r="F844" s="10" t="s">
        <v>364</v>
      </c>
      <c r="G844" s="10" t="s">
        <v>1042</v>
      </c>
      <c r="H844" s="10" t="s">
        <v>27</v>
      </c>
      <c r="I844" s="10" t="s">
        <v>28</v>
      </c>
      <c r="J844" s="10" t="s">
        <v>3366</v>
      </c>
      <c r="K844" s="22">
        <v>5</v>
      </c>
      <c r="L844" s="22">
        <v>5</v>
      </c>
      <c r="M844" s="22"/>
      <c r="N844" s="22"/>
      <c r="O844" s="10" t="s">
        <v>3367</v>
      </c>
      <c r="P844" s="10" t="s">
        <v>1651</v>
      </c>
      <c r="Q844" s="10" t="s">
        <v>32</v>
      </c>
      <c r="R844" s="10" t="s">
        <v>3368</v>
      </c>
    </row>
    <row r="845" ht="64" customHeight="1" spans="1:18">
      <c r="A845" s="5">
        <v>840</v>
      </c>
      <c r="B845" s="10" t="s">
        <v>3335</v>
      </c>
      <c r="C845" s="10" t="s">
        <v>3369</v>
      </c>
      <c r="D845" s="10" t="s">
        <v>2490</v>
      </c>
      <c r="E845" s="10" t="s">
        <v>25</v>
      </c>
      <c r="F845" s="10" t="s">
        <v>26</v>
      </c>
      <c r="G845" s="10" t="s">
        <v>1042</v>
      </c>
      <c r="H845" s="10" t="s">
        <v>27</v>
      </c>
      <c r="I845" s="10" t="s">
        <v>28</v>
      </c>
      <c r="J845" s="10" t="s">
        <v>3370</v>
      </c>
      <c r="K845" s="22">
        <v>20</v>
      </c>
      <c r="L845" s="22">
        <v>5</v>
      </c>
      <c r="M845" s="22">
        <v>15</v>
      </c>
      <c r="N845" s="22"/>
      <c r="O845" s="10" t="s">
        <v>3371</v>
      </c>
      <c r="P845" s="10" t="s">
        <v>1651</v>
      </c>
      <c r="Q845" s="10" t="s">
        <v>32</v>
      </c>
      <c r="R845" s="10" t="s">
        <v>2411</v>
      </c>
    </row>
    <row r="846" ht="64" customHeight="1" spans="1:18">
      <c r="A846" s="5">
        <v>841</v>
      </c>
      <c r="B846" s="10" t="s">
        <v>3335</v>
      </c>
      <c r="C846" s="10" t="s">
        <v>3372</v>
      </c>
      <c r="D846" s="10" t="s">
        <v>3373</v>
      </c>
      <c r="E846" s="10" t="s">
        <v>25</v>
      </c>
      <c r="F846" s="10" t="s">
        <v>364</v>
      </c>
      <c r="G846" s="10">
        <v>2020</v>
      </c>
      <c r="H846" s="10" t="s">
        <v>27</v>
      </c>
      <c r="I846" s="10" t="s">
        <v>28</v>
      </c>
      <c r="J846" s="10" t="s">
        <v>3374</v>
      </c>
      <c r="K846" s="22">
        <v>48</v>
      </c>
      <c r="L846" s="22">
        <v>5</v>
      </c>
      <c r="M846" s="22"/>
      <c r="N846" s="22">
        <v>43</v>
      </c>
      <c r="O846" s="10" t="s">
        <v>1056</v>
      </c>
      <c r="P846" s="10" t="s">
        <v>3375</v>
      </c>
      <c r="Q846" s="10" t="s">
        <v>32</v>
      </c>
      <c r="R846" s="10" t="s">
        <v>3376</v>
      </c>
    </row>
    <row r="847" ht="64" customHeight="1" spans="1:18">
      <c r="A847" s="5">
        <v>842</v>
      </c>
      <c r="B847" s="10" t="s">
        <v>3335</v>
      </c>
      <c r="C847" s="10" t="s">
        <v>3377</v>
      </c>
      <c r="D847" s="10" t="s">
        <v>3378</v>
      </c>
      <c r="E847" s="10" t="s">
        <v>25</v>
      </c>
      <c r="F847" s="10" t="s">
        <v>59</v>
      </c>
      <c r="G847" s="10">
        <v>2020</v>
      </c>
      <c r="H847" s="10" t="s">
        <v>27</v>
      </c>
      <c r="I847" s="10" t="s">
        <v>28</v>
      </c>
      <c r="J847" s="10" t="s">
        <v>3379</v>
      </c>
      <c r="K847" s="22">
        <v>25</v>
      </c>
      <c r="L847" s="22">
        <v>5</v>
      </c>
      <c r="M847" s="22"/>
      <c r="N847" s="22">
        <v>20</v>
      </c>
      <c r="O847" s="10" t="s">
        <v>3380</v>
      </c>
      <c r="P847" s="10" t="s">
        <v>3381</v>
      </c>
      <c r="Q847" s="10" t="s">
        <v>77</v>
      </c>
      <c r="R847" s="10" t="s">
        <v>3382</v>
      </c>
    </row>
    <row r="848" ht="64" customHeight="1" spans="1:18">
      <c r="A848" s="5">
        <v>843</v>
      </c>
      <c r="B848" s="10" t="s">
        <v>3335</v>
      </c>
      <c r="C848" s="10" t="s">
        <v>3383</v>
      </c>
      <c r="D848" s="10" t="s">
        <v>24</v>
      </c>
      <c r="E848" s="10" t="s">
        <v>25</v>
      </c>
      <c r="F848" s="10" t="s">
        <v>364</v>
      </c>
      <c r="G848" s="10">
        <v>2020</v>
      </c>
      <c r="H848" s="10" t="s">
        <v>27</v>
      </c>
      <c r="I848" s="10" t="s">
        <v>28</v>
      </c>
      <c r="J848" s="10" t="s">
        <v>3384</v>
      </c>
      <c r="K848" s="22">
        <v>15</v>
      </c>
      <c r="L848" s="22">
        <v>5</v>
      </c>
      <c r="M848" s="22"/>
      <c r="N848" s="22">
        <v>10</v>
      </c>
      <c r="O848" s="10" t="s">
        <v>2829</v>
      </c>
      <c r="P848" s="10" t="s">
        <v>3385</v>
      </c>
      <c r="Q848" s="10" t="s">
        <v>3386</v>
      </c>
      <c r="R848" s="10" t="s">
        <v>3387</v>
      </c>
    </row>
    <row r="849" ht="64" customHeight="1" spans="1:18">
      <c r="A849" s="5">
        <v>844</v>
      </c>
      <c r="B849" s="10" t="s">
        <v>3335</v>
      </c>
      <c r="C849" s="10" t="s">
        <v>3388</v>
      </c>
      <c r="D849" s="10" t="s">
        <v>24</v>
      </c>
      <c r="E849" s="10" t="s">
        <v>25</v>
      </c>
      <c r="F849" s="10" t="s">
        <v>26</v>
      </c>
      <c r="G849" s="10">
        <v>2020</v>
      </c>
      <c r="H849" s="10" t="s">
        <v>27</v>
      </c>
      <c r="I849" s="10" t="s">
        <v>28</v>
      </c>
      <c r="J849" s="10" t="s">
        <v>3389</v>
      </c>
      <c r="K849" s="22">
        <v>5</v>
      </c>
      <c r="L849" s="22">
        <v>3</v>
      </c>
      <c r="M849" s="22">
        <v>1</v>
      </c>
      <c r="N849" s="22">
        <v>1</v>
      </c>
      <c r="O849" s="10" t="s">
        <v>3390</v>
      </c>
      <c r="P849" s="10" t="s">
        <v>3391</v>
      </c>
      <c r="Q849" s="10" t="s">
        <v>1164</v>
      </c>
      <c r="R849" s="10" t="s">
        <v>3392</v>
      </c>
    </row>
    <row r="850" ht="64" customHeight="1" spans="1:18">
      <c r="A850" s="5">
        <v>845</v>
      </c>
      <c r="B850" s="10" t="s">
        <v>3335</v>
      </c>
      <c r="C850" s="10" t="s">
        <v>3393</v>
      </c>
      <c r="D850" s="10" t="s">
        <v>452</v>
      </c>
      <c r="E850" s="10" t="s">
        <v>25</v>
      </c>
      <c r="F850" s="10" t="s">
        <v>280</v>
      </c>
      <c r="G850" s="10">
        <v>2020</v>
      </c>
      <c r="H850" s="10" t="s">
        <v>27</v>
      </c>
      <c r="I850" s="10" t="s">
        <v>28</v>
      </c>
      <c r="J850" s="10" t="s">
        <v>3394</v>
      </c>
      <c r="K850" s="22">
        <v>2</v>
      </c>
      <c r="L850" s="22">
        <v>1</v>
      </c>
      <c r="M850" s="22"/>
      <c r="N850" s="22">
        <v>1</v>
      </c>
      <c r="O850" s="10" t="s">
        <v>3395</v>
      </c>
      <c r="P850" s="10" t="s">
        <v>3396</v>
      </c>
      <c r="Q850" s="10" t="s">
        <v>77</v>
      </c>
      <c r="R850" s="10" t="s">
        <v>3397</v>
      </c>
    </row>
    <row r="851" ht="64" customHeight="1" spans="1:18">
      <c r="A851" s="5">
        <v>846</v>
      </c>
      <c r="B851" s="11" t="s">
        <v>3335</v>
      </c>
      <c r="C851" s="11" t="s">
        <v>3398</v>
      </c>
      <c r="D851" s="11" t="s">
        <v>3399</v>
      </c>
      <c r="E851" s="11" t="s">
        <v>58</v>
      </c>
      <c r="F851" s="11" t="s">
        <v>26</v>
      </c>
      <c r="G851" s="11">
        <v>2020</v>
      </c>
      <c r="H851" s="11" t="s">
        <v>27</v>
      </c>
      <c r="I851" s="11" t="s">
        <v>105</v>
      </c>
      <c r="J851" s="11" t="s">
        <v>3400</v>
      </c>
      <c r="K851" s="23">
        <v>140</v>
      </c>
      <c r="L851" s="23">
        <v>40</v>
      </c>
      <c r="M851" s="23"/>
      <c r="N851" s="23">
        <v>100</v>
      </c>
      <c r="O851" s="11" t="s">
        <v>3401</v>
      </c>
      <c r="P851" s="11" t="s">
        <v>3402</v>
      </c>
      <c r="Q851" s="11" t="s">
        <v>32</v>
      </c>
      <c r="R851" s="11" t="s">
        <v>3403</v>
      </c>
    </row>
    <row r="852" ht="64" customHeight="1" spans="1:18">
      <c r="A852" s="5">
        <v>847</v>
      </c>
      <c r="B852" s="11" t="s">
        <v>3335</v>
      </c>
      <c r="C852" s="11" t="s">
        <v>3369</v>
      </c>
      <c r="D852" s="11" t="s">
        <v>3404</v>
      </c>
      <c r="E852" s="11" t="s">
        <v>58</v>
      </c>
      <c r="F852" s="11" t="s">
        <v>26</v>
      </c>
      <c r="G852" s="11">
        <v>2020</v>
      </c>
      <c r="H852" s="11" t="s">
        <v>27</v>
      </c>
      <c r="I852" s="11" t="s">
        <v>105</v>
      </c>
      <c r="J852" s="11" t="s">
        <v>3405</v>
      </c>
      <c r="K852" s="23">
        <v>100</v>
      </c>
      <c r="L852" s="23">
        <v>40</v>
      </c>
      <c r="M852" s="23"/>
      <c r="N852" s="23">
        <v>60</v>
      </c>
      <c r="O852" s="11" t="s">
        <v>3401</v>
      </c>
      <c r="P852" s="11" t="s">
        <v>3402</v>
      </c>
      <c r="Q852" s="11" t="s">
        <v>32</v>
      </c>
      <c r="R852" s="11" t="s">
        <v>3403</v>
      </c>
    </row>
    <row r="853" ht="64" customHeight="1" spans="1:18">
      <c r="A853" s="5">
        <v>848</v>
      </c>
      <c r="B853" s="10" t="s">
        <v>3406</v>
      </c>
      <c r="C853" s="10" t="s">
        <v>3407</v>
      </c>
      <c r="D853" s="10" t="s">
        <v>3408</v>
      </c>
      <c r="E853" s="10" t="s">
        <v>25</v>
      </c>
      <c r="F853" s="10" t="s">
        <v>26</v>
      </c>
      <c r="G853" s="10">
        <v>2020</v>
      </c>
      <c r="H853" s="10" t="s">
        <v>27</v>
      </c>
      <c r="I853" s="10" t="s">
        <v>28</v>
      </c>
      <c r="J853" s="10" t="s">
        <v>3409</v>
      </c>
      <c r="K853" s="22">
        <v>90</v>
      </c>
      <c r="L853" s="22">
        <v>50</v>
      </c>
      <c r="M853" s="22">
        <v>40</v>
      </c>
      <c r="N853" s="22"/>
      <c r="O853" s="10" t="s">
        <v>3410</v>
      </c>
      <c r="P853" s="10" t="s">
        <v>3411</v>
      </c>
      <c r="Q853" s="10" t="s">
        <v>3412</v>
      </c>
      <c r="R853" s="10" t="s">
        <v>3413</v>
      </c>
    </row>
    <row r="854" ht="64" customHeight="1" spans="1:18">
      <c r="A854" s="5">
        <v>849</v>
      </c>
      <c r="B854" s="10" t="s">
        <v>3406</v>
      </c>
      <c r="C854" s="10" t="s">
        <v>3407</v>
      </c>
      <c r="D854" s="10" t="s">
        <v>3414</v>
      </c>
      <c r="E854" s="10" t="s">
        <v>25</v>
      </c>
      <c r="F854" s="10" t="s">
        <v>26</v>
      </c>
      <c r="G854" s="10">
        <v>2020</v>
      </c>
      <c r="H854" s="10" t="s">
        <v>27</v>
      </c>
      <c r="I854" s="10" t="s">
        <v>28</v>
      </c>
      <c r="J854" s="10" t="s">
        <v>3415</v>
      </c>
      <c r="K854" s="22">
        <v>200</v>
      </c>
      <c r="L854" s="22">
        <v>60</v>
      </c>
      <c r="M854" s="22">
        <v>140</v>
      </c>
      <c r="N854" s="22"/>
      <c r="O854" s="10" t="s">
        <v>3416</v>
      </c>
      <c r="P854" s="10" t="s">
        <v>3417</v>
      </c>
      <c r="Q854" s="10" t="s">
        <v>3412</v>
      </c>
      <c r="R854" s="10" t="s">
        <v>3418</v>
      </c>
    </row>
    <row r="855" ht="64" customHeight="1" spans="1:18">
      <c r="A855" s="5">
        <v>850</v>
      </c>
      <c r="B855" s="10" t="s">
        <v>3406</v>
      </c>
      <c r="C855" s="10" t="s">
        <v>3407</v>
      </c>
      <c r="D855" s="10" t="s">
        <v>3419</v>
      </c>
      <c r="E855" s="10" t="s">
        <v>25</v>
      </c>
      <c r="F855" s="10" t="s">
        <v>26</v>
      </c>
      <c r="G855" s="10">
        <v>2020</v>
      </c>
      <c r="H855" s="10" t="s">
        <v>27</v>
      </c>
      <c r="I855" s="10" t="s">
        <v>28</v>
      </c>
      <c r="J855" s="10" t="s">
        <v>3419</v>
      </c>
      <c r="K855" s="22">
        <v>60</v>
      </c>
      <c r="L855" s="22">
        <v>40</v>
      </c>
      <c r="M855" s="22">
        <v>10</v>
      </c>
      <c r="N855" s="22">
        <v>10</v>
      </c>
      <c r="O855" s="10" t="s">
        <v>3420</v>
      </c>
      <c r="P855" s="10" t="s">
        <v>3421</v>
      </c>
      <c r="Q855" s="10" t="s">
        <v>3412</v>
      </c>
      <c r="R855" s="10" t="s">
        <v>3422</v>
      </c>
    </row>
    <row r="856" ht="64" customHeight="1" spans="1:18">
      <c r="A856" s="5">
        <v>851</v>
      </c>
      <c r="B856" s="10" t="s">
        <v>3406</v>
      </c>
      <c r="C856" s="10" t="s">
        <v>3407</v>
      </c>
      <c r="D856" s="10" t="s">
        <v>3423</v>
      </c>
      <c r="E856" s="10" t="s">
        <v>58</v>
      </c>
      <c r="F856" s="10" t="s">
        <v>26</v>
      </c>
      <c r="G856" s="10">
        <v>2020</v>
      </c>
      <c r="H856" s="10" t="s">
        <v>27</v>
      </c>
      <c r="I856" s="10" t="s">
        <v>60</v>
      </c>
      <c r="J856" s="10" t="s">
        <v>3424</v>
      </c>
      <c r="K856" s="22">
        <v>50</v>
      </c>
      <c r="L856" s="22">
        <v>50</v>
      </c>
      <c r="M856" s="22"/>
      <c r="N856" s="22"/>
      <c r="O856" s="10" t="s">
        <v>3425</v>
      </c>
      <c r="P856" s="10" t="s">
        <v>3426</v>
      </c>
      <c r="Q856" s="10" t="s">
        <v>3412</v>
      </c>
      <c r="R856" s="10" t="s">
        <v>3427</v>
      </c>
    </row>
    <row r="857" ht="64" customHeight="1" spans="1:18">
      <c r="A857" s="5">
        <v>852</v>
      </c>
      <c r="B857" s="10" t="s">
        <v>3406</v>
      </c>
      <c r="C857" s="10" t="s">
        <v>3428</v>
      </c>
      <c r="D857" s="10" t="s">
        <v>2490</v>
      </c>
      <c r="E857" s="10" t="s">
        <v>25</v>
      </c>
      <c r="F857" s="10" t="s">
        <v>280</v>
      </c>
      <c r="G857" s="10">
        <v>2020</v>
      </c>
      <c r="H857" s="10" t="s">
        <v>27</v>
      </c>
      <c r="I857" s="10" t="s">
        <v>28</v>
      </c>
      <c r="J857" s="10" t="s">
        <v>3429</v>
      </c>
      <c r="K857" s="22">
        <v>15</v>
      </c>
      <c r="L857" s="22">
        <v>5</v>
      </c>
      <c r="M857" s="22">
        <v>10</v>
      </c>
      <c r="N857" s="22"/>
      <c r="O857" s="10" t="s">
        <v>3430</v>
      </c>
      <c r="P857" s="10" t="s">
        <v>3431</v>
      </c>
      <c r="Q857" s="10" t="s">
        <v>32</v>
      </c>
      <c r="R857" s="10" t="s">
        <v>3432</v>
      </c>
    </row>
    <row r="858" ht="64" customHeight="1" spans="1:18">
      <c r="A858" s="5">
        <v>853</v>
      </c>
      <c r="B858" s="10" t="s">
        <v>3406</v>
      </c>
      <c r="C858" s="10" t="s">
        <v>3428</v>
      </c>
      <c r="D858" s="10" t="s">
        <v>2490</v>
      </c>
      <c r="E858" s="10" t="s">
        <v>25</v>
      </c>
      <c r="F858" s="10" t="s">
        <v>280</v>
      </c>
      <c r="G858" s="10">
        <v>2020</v>
      </c>
      <c r="H858" s="10" t="s">
        <v>27</v>
      </c>
      <c r="I858" s="10" t="s">
        <v>28</v>
      </c>
      <c r="J858" s="10" t="s">
        <v>3433</v>
      </c>
      <c r="K858" s="22">
        <v>10</v>
      </c>
      <c r="L858" s="22">
        <v>5</v>
      </c>
      <c r="M858" s="22">
        <v>5</v>
      </c>
      <c r="N858" s="22"/>
      <c r="O858" s="10" t="s">
        <v>2837</v>
      </c>
      <c r="P858" s="10" t="s">
        <v>3431</v>
      </c>
      <c r="Q858" s="10" t="s">
        <v>32</v>
      </c>
      <c r="R858" s="10" t="s">
        <v>3434</v>
      </c>
    </row>
    <row r="859" ht="64" customHeight="1" spans="1:18">
      <c r="A859" s="5">
        <v>854</v>
      </c>
      <c r="B859" s="10" t="s">
        <v>3406</v>
      </c>
      <c r="C859" s="10" t="s">
        <v>3428</v>
      </c>
      <c r="D859" s="10" t="s">
        <v>24</v>
      </c>
      <c r="E859" s="10" t="s">
        <v>25</v>
      </c>
      <c r="F859" s="10" t="s">
        <v>26</v>
      </c>
      <c r="G859" s="10">
        <v>2020</v>
      </c>
      <c r="H859" s="10" t="s">
        <v>27</v>
      </c>
      <c r="I859" s="10" t="s">
        <v>28</v>
      </c>
      <c r="J859" s="10" t="s">
        <v>3435</v>
      </c>
      <c r="K859" s="22">
        <v>35</v>
      </c>
      <c r="L859" s="22">
        <v>5</v>
      </c>
      <c r="M859" s="22">
        <v>30</v>
      </c>
      <c r="N859" s="22"/>
      <c r="O859" s="10" t="s">
        <v>3436</v>
      </c>
      <c r="P859" s="10" t="s">
        <v>3437</v>
      </c>
      <c r="Q859" s="10" t="s">
        <v>32</v>
      </c>
      <c r="R859" s="10" t="s">
        <v>3438</v>
      </c>
    </row>
    <row r="860" ht="64" customHeight="1" spans="1:18">
      <c r="A860" s="5">
        <v>855</v>
      </c>
      <c r="B860" s="10" t="s">
        <v>3406</v>
      </c>
      <c r="C860" s="10" t="s">
        <v>3439</v>
      </c>
      <c r="D860" s="10" t="s">
        <v>3440</v>
      </c>
      <c r="E860" s="10" t="s">
        <v>25</v>
      </c>
      <c r="F860" s="10" t="s">
        <v>26</v>
      </c>
      <c r="G860" s="10">
        <v>2020</v>
      </c>
      <c r="H860" s="10" t="s">
        <v>27</v>
      </c>
      <c r="I860" s="10" t="s">
        <v>28</v>
      </c>
      <c r="J860" s="10" t="s">
        <v>3441</v>
      </c>
      <c r="K860" s="22">
        <v>60</v>
      </c>
      <c r="L860" s="22">
        <v>5</v>
      </c>
      <c r="M860" s="22">
        <v>55</v>
      </c>
      <c r="N860" s="22"/>
      <c r="O860" s="10" t="s">
        <v>3442</v>
      </c>
      <c r="P860" s="10" t="s">
        <v>3443</v>
      </c>
      <c r="Q860" s="10" t="s">
        <v>32</v>
      </c>
      <c r="R860" s="10" t="s">
        <v>3444</v>
      </c>
    </row>
    <row r="861" ht="64" customHeight="1" spans="1:18">
      <c r="A861" s="5">
        <v>856</v>
      </c>
      <c r="B861" s="10" t="s">
        <v>3406</v>
      </c>
      <c r="C861" s="10" t="s">
        <v>3439</v>
      </c>
      <c r="D861" s="10" t="s">
        <v>3445</v>
      </c>
      <c r="E861" s="10" t="s">
        <v>25</v>
      </c>
      <c r="F861" s="10" t="s">
        <v>26</v>
      </c>
      <c r="G861" s="10">
        <v>2020</v>
      </c>
      <c r="H861" s="10" t="s">
        <v>27</v>
      </c>
      <c r="I861" s="10" t="s">
        <v>28</v>
      </c>
      <c r="J861" s="10" t="s">
        <v>3446</v>
      </c>
      <c r="K861" s="22">
        <v>20</v>
      </c>
      <c r="L861" s="22">
        <v>5</v>
      </c>
      <c r="M861" s="22">
        <v>15</v>
      </c>
      <c r="N861" s="22"/>
      <c r="O861" s="10" t="s">
        <v>3442</v>
      </c>
      <c r="P861" s="10" t="s">
        <v>3443</v>
      </c>
      <c r="Q861" s="10" t="s">
        <v>32</v>
      </c>
      <c r="R861" s="10" t="s">
        <v>3447</v>
      </c>
    </row>
    <row r="862" ht="64" customHeight="1" spans="1:18">
      <c r="A862" s="5">
        <v>857</v>
      </c>
      <c r="B862" s="10" t="s">
        <v>3406</v>
      </c>
      <c r="C862" s="10" t="s">
        <v>3439</v>
      </c>
      <c r="D862" s="10" t="s">
        <v>3448</v>
      </c>
      <c r="E862" s="10" t="s">
        <v>25</v>
      </c>
      <c r="F862" s="10" t="s">
        <v>26</v>
      </c>
      <c r="G862" s="10">
        <v>2020</v>
      </c>
      <c r="H862" s="10" t="s">
        <v>27</v>
      </c>
      <c r="I862" s="10" t="s">
        <v>28</v>
      </c>
      <c r="J862" s="10" t="s">
        <v>3449</v>
      </c>
      <c r="K862" s="22">
        <v>14</v>
      </c>
      <c r="L862" s="22">
        <v>5</v>
      </c>
      <c r="M862" s="22">
        <v>9</v>
      </c>
      <c r="N862" s="22"/>
      <c r="O862" s="10" t="s">
        <v>3450</v>
      </c>
      <c r="P862" s="10" t="s">
        <v>3443</v>
      </c>
      <c r="Q862" s="10" t="s">
        <v>32</v>
      </c>
      <c r="R862" s="10" t="s">
        <v>3451</v>
      </c>
    </row>
    <row r="863" ht="64" customHeight="1" spans="1:18">
      <c r="A863" s="5">
        <v>858</v>
      </c>
      <c r="B863" s="10" t="s">
        <v>3406</v>
      </c>
      <c r="C863" s="10" t="s">
        <v>3439</v>
      </c>
      <c r="D863" s="10" t="s">
        <v>3452</v>
      </c>
      <c r="E863" s="10" t="s">
        <v>25</v>
      </c>
      <c r="F863" s="10" t="s">
        <v>3453</v>
      </c>
      <c r="G863" s="10">
        <v>2020</v>
      </c>
      <c r="H863" s="10" t="s">
        <v>27</v>
      </c>
      <c r="I863" s="10" t="s">
        <v>28</v>
      </c>
      <c r="J863" s="10" t="s">
        <v>3454</v>
      </c>
      <c r="K863" s="22">
        <v>40</v>
      </c>
      <c r="L863" s="22">
        <v>5</v>
      </c>
      <c r="M863" s="22">
        <v>35</v>
      </c>
      <c r="N863" s="22"/>
      <c r="O863" s="10" t="s">
        <v>3455</v>
      </c>
      <c r="P863" s="10" t="s">
        <v>3456</v>
      </c>
      <c r="Q863" s="10" t="s">
        <v>32</v>
      </c>
      <c r="R863" s="10" t="s">
        <v>3457</v>
      </c>
    </row>
    <row r="864" ht="64" customHeight="1" spans="1:18">
      <c r="A864" s="5">
        <v>859</v>
      </c>
      <c r="B864" s="10" t="s">
        <v>3406</v>
      </c>
      <c r="C864" s="10" t="s">
        <v>3458</v>
      </c>
      <c r="D864" s="10" t="s">
        <v>3459</v>
      </c>
      <c r="E864" s="10" t="s">
        <v>25</v>
      </c>
      <c r="F864" s="10" t="s">
        <v>26</v>
      </c>
      <c r="G864" s="10">
        <v>2020</v>
      </c>
      <c r="H864" s="10" t="s">
        <v>27</v>
      </c>
      <c r="I864" s="10" t="s">
        <v>28</v>
      </c>
      <c r="J864" s="10" t="s">
        <v>3460</v>
      </c>
      <c r="K864" s="22">
        <v>35</v>
      </c>
      <c r="L864" s="22">
        <v>5</v>
      </c>
      <c r="M864" s="22">
        <v>30</v>
      </c>
      <c r="N864" s="22"/>
      <c r="O864" s="10" t="s">
        <v>3461</v>
      </c>
      <c r="P864" s="10" t="s">
        <v>3462</v>
      </c>
      <c r="Q864" s="10" t="s">
        <v>77</v>
      </c>
      <c r="R864" s="10" t="s">
        <v>3463</v>
      </c>
    </row>
    <row r="865" ht="64" customHeight="1" spans="1:18">
      <c r="A865" s="5">
        <v>860</v>
      </c>
      <c r="B865" s="10" t="s">
        <v>3406</v>
      </c>
      <c r="C865" s="10" t="s">
        <v>3464</v>
      </c>
      <c r="D865" s="10" t="s">
        <v>3465</v>
      </c>
      <c r="E865" s="10" t="s">
        <v>25</v>
      </c>
      <c r="F865" s="10" t="s">
        <v>26</v>
      </c>
      <c r="G865" s="10">
        <v>2020</v>
      </c>
      <c r="H865" s="10" t="s">
        <v>27</v>
      </c>
      <c r="I865" s="10" t="s">
        <v>28</v>
      </c>
      <c r="J865" s="10" t="s">
        <v>3466</v>
      </c>
      <c r="K865" s="22">
        <v>10</v>
      </c>
      <c r="L865" s="22">
        <v>5</v>
      </c>
      <c r="M865" s="22">
        <v>5</v>
      </c>
      <c r="N865" s="22"/>
      <c r="O865" s="10" t="s">
        <v>3467</v>
      </c>
      <c r="P865" s="10" t="s">
        <v>3468</v>
      </c>
      <c r="Q865" s="10" t="s">
        <v>32</v>
      </c>
      <c r="R865" s="10" t="s">
        <v>3469</v>
      </c>
    </row>
    <row r="866" ht="64" customHeight="1" spans="1:18">
      <c r="A866" s="5">
        <v>861</v>
      </c>
      <c r="B866" s="10" t="s">
        <v>3406</v>
      </c>
      <c r="C866" s="10" t="s">
        <v>3464</v>
      </c>
      <c r="D866" s="10" t="s">
        <v>3470</v>
      </c>
      <c r="E866" s="10" t="s">
        <v>25</v>
      </c>
      <c r="F866" s="10" t="s">
        <v>59</v>
      </c>
      <c r="G866" s="10">
        <v>2020</v>
      </c>
      <c r="H866" s="10" t="s">
        <v>27</v>
      </c>
      <c r="I866" s="10" t="s">
        <v>28</v>
      </c>
      <c r="J866" s="10" t="s">
        <v>3471</v>
      </c>
      <c r="K866" s="22">
        <v>7</v>
      </c>
      <c r="L866" s="22">
        <v>5</v>
      </c>
      <c r="M866" s="22">
        <v>2</v>
      </c>
      <c r="N866" s="22"/>
      <c r="O866" s="10" t="s">
        <v>3472</v>
      </c>
      <c r="P866" s="10" t="s">
        <v>3473</v>
      </c>
      <c r="Q866" s="10" t="s">
        <v>32</v>
      </c>
      <c r="R866" s="10" t="s">
        <v>3474</v>
      </c>
    </row>
    <row r="867" ht="64" customHeight="1" spans="1:18">
      <c r="A867" s="5">
        <v>862</v>
      </c>
      <c r="B867" s="10" t="s">
        <v>3406</v>
      </c>
      <c r="C867" s="10" t="s">
        <v>3475</v>
      </c>
      <c r="D867" s="10" t="s">
        <v>3476</v>
      </c>
      <c r="E867" s="10" t="s">
        <v>25</v>
      </c>
      <c r="F867" s="10" t="s">
        <v>59</v>
      </c>
      <c r="G867" s="10">
        <v>2020</v>
      </c>
      <c r="H867" s="10" t="s">
        <v>27</v>
      </c>
      <c r="I867" s="10" t="s">
        <v>28</v>
      </c>
      <c r="J867" s="10" t="s">
        <v>3477</v>
      </c>
      <c r="K867" s="22">
        <v>31</v>
      </c>
      <c r="L867" s="22">
        <v>25</v>
      </c>
      <c r="M867" s="22"/>
      <c r="N867" s="22">
        <v>6</v>
      </c>
      <c r="O867" s="10" t="s">
        <v>3478</v>
      </c>
      <c r="P867" s="10" t="s">
        <v>3479</v>
      </c>
      <c r="Q867" s="10" t="s">
        <v>3480</v>
      </c>
      <c r="R867" s="10" t="s">
        <v>3481</v>
      </c>
    </row>
    <row r="868" ht="64" customHeight="1" spans="1:18">
      <c r="A868" s="5">
        <v>863</v>
      </c>
      <c r="B868" s="10" t="s">
        <v>3406</v>
      </c>
      <c r="C868" s="10" t="s">
        <v>3475</v>
      </c>
      <c r="D868" s="10" t="s">
        <v>3482</v>
      </c>
      <c r="E868" s="10" t="s">
        <v>25</v>
      </c>
      <c r="F868" s="10" t="s">
        <v>26</v>
      </c>
      <c r="G868" s="10">
        <v>2020</v>
      </c>
      <c r="H868" s="10" t="s">
        <v>27</v>
      </c>
      <c r="I868" s="10" t="s">
        <v>28</v>
      </c>
      <c r="J868" s="10" t="s">
        <v>3483</v>
      </c>
      <c r="K868" s="22">
        <v>8</v>
      </c>
      <c r="L868" s="22">
        <v>6</v>
      </c>
      <c r="M868" s="22"/>
      <c r="N868" s="22">
        <v>2</v>
      </c>
      <c r="O868" s="10" t="s">
        <v>3484</v>
      </c>
      <c r="P868" s="10" t="s">
        <v>3485</v>
      </c>
      <c r="Q868" s="10" t="s">
        <v>3480</v>
      </c>
      <c r="R868" s="10" t="s">
        <v>3486</v>
      </c>
    </row>
    <row r="869" ht="64" customHeight="1" spans="1:18">
      <c r="A869" s="5">
        <v>864</v>
      </c>
      <c r="B869" s="10" t="s">
        <v>3406</v>
      </c>
      <c r="C869" s="10" t="s">
        <v>3475</v>
      </c>
      <c r="D869" s="10" t="s">
        <v>3487</v>
      </c>
      <c r="E869" s="10" t="s">
        <v>25</v>
      </c>
      <c r="F869" s="10" t="s">
        <v>280</v>
      </c>
      <c r="G869" s="10">
        <v>2020</v>
      </c>
      <c r="H869" s="10" t="s">
        <v>27</v>
      </c>
      <c r="I869" s="10" t="s">
        <v>28</v>
      </c>
      <c r="J869" s="10" t="s">
        <v>3488</v>
      </c>
      <c r="K869" s="22">
        <v>7</v>
      </c>
      <c r="L869" s="22">
        <v>5</v>
      </c>
      <c r="M869" s="22"/>
      <c r="N869" s="22">
        <v>2</v>
      </c>
      <c r="O869" s="10" t="s">
        <v>3489</v>
      </c>
      <c r="P869" s="10" t="s">
        <v>3490</v>
      </c>
      <c r="Q869" s="10" t="s">
        <v>3480</v>
      </c>
      <c r="R869" s="10" t="s">
        <v>3491</v>
      </c>
    </row>
    <row r="870" ht="64" customHeight="1" spans="1:18">
      <c r="A870" s="5">
        <v>865</v>
      </c>
      <c r="B870" s="10" t="s">
        <v>3406</v>
      </c>
      <c r="C870" s="10" t="s">
        <v>3475</v>
      </c>
      <c r="D870" s="10" t="s">
        <v>3492</v>
      </c>
      <c r="E870" s="10" t="s">
        <v>25</v>
      </c>
      <c r="F870" s="10" t="s">
        <v>26</v>
      </c>
      <c r="G870" s="10">
        <v>2020</v>
      </c>
      <c r="H870" s="10" t="s">
        <v>27</v>
      </c>
      <c r="I870" s="10" t="s">
        <v>28</v>
      </c>
      <c r="J870" s="10" t="s">
        <v>3493</v>
      </c>
      <c r="K870" s="22">
        <v>50</v>
      </c>
      <c r="L870" s="22">
        <v>40</v>
      </c>
      <c r="M870" s="22"/>
      <c r="N870" s="22">
        <v>10</v>
      </c>
      <c r="O870" s="10" t="s">
        <v>3494</v>
      </c>
      <c r="P870" s="10" t="s">
        <v>3495</v>
      </c>
      <c r="Q870" s="10" t="s">
        <v>3480</v>
      </c>
      <c r="R870" s="10" t="s">
        <v>3496</v>
      </c>
    </row>
    <row r="871" ht="64" customHeight="1" spans="1:18">
      <c r="A871" s="5">
        <v>866</v>
      </c>
      <c r="B871" s="10" t="s">
        <v>3406</v>
      </c>
      <c r="C871" s="10" t="s">
        <v>3497</v>
      </c>
      <c r="D871" s="10" t="s">
        <v>3498</v>
      </c>
      <c r="E871" s="10" t="s">
        <v>25</v>
      </c>
      <c r="F871" s="10" t="s">
        <v>364</v>
      </c>
      <c r="G871" s="10">
        <v>2020</v>
      </c>
      <c r="H871" s="10" t="s">
        <v>27</v>
      </c>
      <c r="I871" s="10" t="s">
        <v>28</v>
      </c>
      <c r="J871" s="10" t="s">
        <v>3499</v>
      </c>
      <c r="K871" s="22">
        <v>30</v>
      </c>
      <c r="L871" s="22">
        <v>10</v>
      </c>
      <c r="M871" s="22">
        <v>15</v>
      </c>
      <c r="N871" s="22">
        <v>5</v>
      </c>
      <c r="O871" s="10" t="s">
        <v>3500</v>
      </c>
      <c r="P871" s="10" t="s">
        <v>3501</v>
      </c>
      <c r="Q871" s="10" t="s">
        <v>77</v>
      </c>
      <c r="R871" s="10" t="s">
        <v>3502</v>
      </c>
    </row>
    <row r="872" ht="64" customHeight="1" spans="1:18">
      <c r="A872" s="5">
        <v>867</v>
      </c>
      <c r="B872" s="10" t="s">
        <v>3406</v>
      </c>
      <c r="C872" s="10" t="s">
        <v>3497</v>
      </c>
      <c r="D872" s="10" t="s">
        <v>3503</v>
      </c>
      <c r="E872" s="10" t="s">
        <v>25</v>
      </c>
      <c r="F872" s="10" t="s">
        <v>364</v>
      </c>
      <c r="G872" s="10">
        <v>2020</v>
      </c>
      <c r="H872" s="10" t="s">
        <v>27</v>
      </c>
      <c r="I872" s="10" t="s">
        <v>28</v>
      </c>
      <c r="J872" s="10" t="s">
        <v>3499</v>
      </c>
      <c r="K872" s="22">
        <v>30</v>
      </c>
      <c r="L872" s="22">
        <v>10</v>
      </c>
      <c r="M872" s="22">
        <v>15</v>
      </c>
      <c r="N872" s="22">
        <v>5</v>
      </c>
      <c r="O872" s="10" t="s">
        <v>1823</v>
      </c>
      <c r="P872" s="10" t="s">
        <v>3504</v>
      </c>
      <c r="Q872" s="10" t="s">
        <v>77</v>
      </c>
      <c r="R872" s="10" t="s">
        <v>3505</v>
      </c>
    </row>
    <row r="873" ht="64" customHeight="1" spans="1:18">
      <c r="A873" s="5">
        <v>868</v>
      </c>
      <c r="B873" s="10" t="s">
        <v>3406</v>
      </c>
      <c r="C873" s="10" t="s">
        <v>3497</v>
      </c>
      <c r="D873" s="10" t="s">
        <v>3506</v>
      </c>
      <c r="E873" s="10" t="s">
        <v>25</v>
      </c>
      <c r="F873" s="10" t="s">
        <v>364</v>
      </c>
      <c r="G873" s="10">
        <v>2020</v>
      </c>
      <c r="H873" s="10" t="s">
        <v>27</v>
      </c>
      <c r="I873" s="10" t="s">
        <v>28</v>
      </c>
      <c r="J873" s="10" t="s">
        <v>3499</v>
      </c>
      <c r="K873" s="22">
        <v>30</v>
      </c>
      <c r="L873" s="22">
        <v>10</v>
      </c>
      <c r="M873" s="22">
        <v>15</v>
      </c>
      <c r="N873" s="22">
        <v>5</v>
      </c>
      <c r="O873" s="10" t="s">
        <v>1244</v>
      </c>
      <c r="P873" s="10" t="s">
        <v>3507</v>
      </c>
      <c r="Q873" s="10" t="s">
        <v>77</v>
      </c>
      <c r="R873" s="10" t="s">
        <v>3505</v>
      </c>
    </row>
    <row r="874" ht="64" customHeight="1" spans="1:18">
      <c r="A874" s="5">
        <v>869</v>
      </c>
      <c r="B874" s="10" t="s">
        <v>3406</v>
      </c>
      <c r="C874" s="10" t="s">
        <v>3497</v>
      </c>
      <c r="D874" s="10" t="s">
        <v>3508</v>
      </c>
      <c r="E874" s="10" t="s">
        <v>25</v>
      </c>
      <c r="F874" s="10" t="s">
        <v>26</v>
      </c>
      <c r="G874" s="10">
        <v>2020</v>
      </c>
      <c r="H874" s="10" t="s">
        <v>27</v>
      </c>
      <c r="I874" s="10" t="s">
        <v>28</v>
      </c>
      <c r="J874" s="10" t="s">
        <v>3509</v>
      </c>
      <c r="K874" s="22">
        <v>50</v>
      </c>
      <c r="L874" s="22">
        <v>10</v>
      </c>
      <c r="M874" s="22">
        <v>20</v>
      </c>
      <c r="N874" s="22">
        <v>20</v>
      </c>
      <c r="O874" s="10" t="s">
        <v>3338</v>
      </c>
      <c r="P874" s="10" t="s">
        <v>3510</v>
      </c>
      <c r="Q874" s="10" t="s">
        <v>77</v>
      </c>
      <c r="R874" s="10" t="s">
        <v>3511</v>
      </c>
    </row>
    <row r="875" ht="64" customHeight="1" spans="1:18">
      <c r="A875" s="5">
        <v>870</v>
      </c>
      <c r="B875" s="10" t="s">
        <v>3406</v>
      </c>
      <c r="C875" s="10" t="s">
        <v>3497</v>
      </c>
      <c r="D875" s="10" t="s">
        <v>3512</v>
      </c>
      <c r="E875" s="10" t="s">
        <v>25</v>
      </c>
      <c r="F875" s="10" t="s">
        <v>364</v>
      </c>
      <c r="G875" s="10">
        <v>2020</v>
      </c>
      <c r="H875" s="10" t="s">
        <v>27</v>
      </c>
      <c r="I875" s="10" t="s">
        <v>28</v>
      </c>
      <c r="J875" s="10" t="s">
        <v>3499</v>
      </c>
      <c r="K875" s="22">
        <v>30</v>
      </c>
      <c r="L875" s="22">
        <v>10</v>
      </c>
      <c r="M875" s="22">
        <v>15</v>
      </c>
      <c r="N875" s="22">
        <v>5</v>
      </c>
      <c r="O875" s="10" t="s">
        <v>3513</v>
      </c>
      <c r="P875" s="10" t="s">
        <v>3514</v>
      </c>
      <c r="Q875" s="10" t="s">
        <v>77</v>
      </c>
      <c r="R875" s="10" t="s">
        <v>3502</v>
      </c>
    </row>
    <row r="876" ht="64" customHeight="1" spans="1:18">
      <c r="A876" s="5">
        <v>871</v>
      </c>
      <c r="B876" s="10" t="s">
        <v>3406</v>
      </c>
      <c r="C876" s="10" t="s">
        <v>3497</v>
      </c>
      <c r="D876" s="10" t="s">
        <v>3515</v>
      </c>
      <c r="E876" s="10" t="s">
        <v>25</v>
      </c>
      <c r="F876" s="10" t="s">
        <v>364</v>
      </c>
      <c r="G876" s="10">
        <v>2020</v>
      </c>
      <c r="H876" s="10" t="s">
        <v>27</v>
      </c>
      <c r="I876" s="10" t="s">
        <v>28</v>
      </c>
      <c r="J876" s="10" t="s">
        <v>3516</v>
      </c>
      <c r="K876" s="22">
        <v>30</v>
      </c>
      <c r="L876" s="22">
        <v>10</v>
      </c>
      <c r="M876" s="22">
        <v>15</v>
      </c>
      <c r="N876" s="22">
        <v>5</v>
      </c>
      <c r="O876" s="10" t="s">
        <v>3517</v>
      </c>
      <c r="P876" s="10" t="s">
        <v>3518</v>
      </c>
      <c r="Q876" s="10" t="s">
        <v>77</v>
      </c>
      <c r="R876" s="10" t="s">
        <v>3519</v>
      </c>
    </row>
    <row r="877" ht="64" customHeight="1" spans="1:18">
      <c r="A877" s="5">
        <v>872</v>
      </c>
      <c r="B877" s="10" t="s">
        <v>3406</v>
      </c>
      <c r="C877" s="10" t="s">
        <v>3520</v>
      </c>
      <c r="D877" s="10" t="s">
        <v>3521</v>
      </c>
      <c r="E877" s="10" t="s">
        <v>25</v>
      </c>
      <c r="F877" s="10" t="s">
        <v>3522</v>
      </c>
      <c r="G877" s="10">
        <v>2020</v>
      </c>
      <c r="H877" s="10" t="s">
        <v>27</v>
      </c>
      <c r="I877" s="10" t="s">
        <v>28</v>
      </c>
      <c r="J877" s="10" t="s">
        <v>3523</v>
      </c>
      <c r="K877" s="22">
        <v>10</v>
      </c>
      <c r="L877" s="22">
        <v>10</v>
      </c>
      <c r="M877" s="22"/>
      <c r="N877" s="22"/>
      <c r="O877" s="10" t="s">
        <v>3524</v>
      </c>
      <c r="P877" s="10" t="s">
        <v>3525</v>
      </c>
      <c r="Q877" s="10" t="s">
        <v>32</v>
      </c>
      <c r="R877" s="10" t="s">
        <v>3526</v>
      </c>
    </row>
    <row r="878" ht="64" customHeight="1" spans="1:18">
      <c r="A878" s="5">
        <v>873</v>
      </c>
      <c r="B878" s="10" t="s">
        <v>3406</v>
      </c>
      <c r="C878" s="10" t="s">
        <v>3520</v>
      </c>
      <c r="D878" s="10" t="s">
        <v>3527</v>
      </c>
      <c r="E878" s="10" t="s">
        <v>25</v>
      </c>
      <c r="F878" s="10" t="s">
        <v>26</v>
      </c>
      <c r="G878" s="10">
        <v>2020</v>
      </c>
      <c r="H878" s="10" t="s">
        <v>27</v>
      </c>
      <c r="I878" s="10" t="s">
        <v>28</v>
      </c>
      <c r="J878" s="10" t="s">
        <v>3528</v>
      </c>
      <c r="K878" s="22">
        <v>35</v>
      </c>
      <c r="L878" s="22">
        <v>10</v>
      </c>
      <c r="M878" s="22"/>
      <c r="N878" s="22">
        <v>25</v>
      </c>
      <c r="O878" s="10" t="s">
        <v>3529</v>
      </c>
      <c r="P878" s="10" t="s">
        <v>3530</v>
      </c>
      <c r="Q878" s="10" t="s">
        <v>32</v>
      </c>
      <c r="R878" s="10" t="s">
        <v>3531</v>
      </c>
    </row>
    <row r="879" ht="64" customHeight="1" spans="1:18">
      <c r="A879" s="5">
        <v>874</v>
      </c>
      <c r="B879" s="10" t="s">
        <v>3406</v>
      </c>
      <c r="C879" s="10" t="s">
        <v>3520</v>
      </c>
      <c r="D879" s="10" t="s">
        <v>3532</v>
      </c>
      <c r="E879" s="10" t="s">
        <v>25</v>
      </c>
      <c r="F879" s="10" t="s">
        <v>26</v>
      </c>
      <c r="G879" s="10">
        <v>2020</v>
      </c>
      <c r="H879" s="10" t="s">
        <v>27</v>
      </c>
      <c r="I879" s="10" t="s">
        <v>28</v>
      </c>
      <c r="J879" s="10" t="s">
        <v>3533</v>
      </c>
      <c r="K879" s="22">
        <v>900</v>
      </c>
      <c r="L879" s="22">
        <v>400</v>
      </c>
      <c r="M879" s="22"/>
      <c r="N879" s="22">
        <v>500</v>
      </c>
      <c r="O879" s="10" t="s">
        <v>3534</v>
      </c>
      <c r="P879" s="10" t="s">
        <v>3535</v>
      </c>
      <c r="Q879" s="10" t="s">
        <v>32</v>
      </c>
      <c r="R879" s="10" t="s">
        <v>3536</v>
      </c>
    </row>
    <row r="880" ht="64" customHeight="1" spans="1:18">
      <c r="A880" s="5">
        <v>875</v>
      </c>
      <c r="B880" s="10" t="s">
        <v>3406</v>
      </c>
      <c r="C880" s="10" t="s">
        <v>3520</v>
      </c>
      <c r="D880" s="10" t="s">
        <v>3537</v>
      </c>
      <c r="E880" s="10" t="s">
        <v>25</v>
      </c>
      <c r="F880" s="10" t="s">
        <v>26</v>
      </c>
      <c r="G880" s="10">
        <v>2020</v>
      </c>
      <c r="H880" s="10" t="s">
        <v>27</v>
      </c>
      <c r="I880" s="10" t="s">
        <v>28</v>
      </c>
      <c r="J880" s="10" t="s">
        <v>3538</v>
      </c>
      <c r="K880" s="22">
        <v>1500</v>
      </c>
      <c r="L880" s="22">
        <v>300</v>
      </c>
      <c r="M880" s="22"/>
      <c r="N880" s="22">
        <v>1200</v>
      </c>
      <c r="O880" s="10" t="s">
        <v>3539</v>
      </c>
      <c r="P880" s="10" t="s">
        <v>3540</v>
      </c>
      <c r="Q880" s="10" t="s">
        <v>32</v>
      </c>
      <c r="R880" s="10" t="s">
        <v>3541</v>
      </c>
    </row>
    <row r="881" ht="64" customHeight="1" spans="1:18">
      <c r="A881" s="5">
        <v>876</v>
      </c>
      <c r="B881" s="10" t="s">
        <v>3406</v>
      </c>
      <c r="C881" s="10" t="s">
        <v>3542</v>
      </c>
      <c r="D881" s="10" t="s">
        <v>3543</v>
      </c>
      <c r="E881" s="10" t="s">
        <v>25</v>
      </c>
      <c r="F881" s="10" t="s">
        <v>26</v>
      </c>
      <c r="G881" s="10">
        <v>2020</v>
      </c>
      <c r="H881" s="10" t="s">
        <v>27</v>
      </c>
      <c r="I881" s="10" t="s">
        <v>28</v>
      </c>
      <c r="J881" s="10" t="s">
        <v>3544</v>
      </c>
      <c r="K881" s="22">
        <v>10</v>
      </c>
      <c r="L881" s="22">
        <v>5</v>
      </c>
      <c r="M881" s="22"/>
      <c r="N881" s="22">
        <v>5</v>
      </c>
      <c r="O881" s="10" t="s">
        <v>3545</v>
      </c>
      <c r="P881" s="10" t="s">
        <v>3546</v>
      </c>
      <c r="Q881" s="10" t="s">
        <v>32</v>
      </c>
      <c r="R881" s="10" t="s">
        <v>3547</v>
      </c>
    </row>
    <row r="882" ht="64" customHeight="1" spans="1:18">
      <c r="A882" s="5">
        <v>877</v>
      </c>
      <c r="B882" s="10" t="s">
        <v>3406</v>
      </c>
      <c r="C882" s="10" t="s">
        <v>3542</v>
      </c>
      <c r="D882" s="10" t="s">
        <v>2490</v>
      </c>
      <c r="E882" s="10" t="s">
        <v>25</v>
      </c>
      <c r="F882" s="10" t="s">
        <v>26</v>
      </c>
      <c r="G882" s="10">
        <v>2020</v>
      </c>
      <c r="H882" s="10" t="s">
        <v>27</v>
      </c>
      <c r="I882" s="10" t="s">
        <v>28</v>
      </c>
      <c r="J882" s="10" t="s">
        <v>3548</v>
      </c>
      <c r="K882" s="22">
        <v>50</v>
      </c>
      <c r="L882" s="22">
        <v>5</v>
      </c>
      <c r="M882" s="22">
        <v>20</v>
      </c>
      <c r="N882" s="22">
        <v>25</v>
      </c>
      <c r="O882" s="10" t="s">
        <v>3549</v>
      </c>
      <c r="P882" s="10" t="s">
        <v>3546</v>
      </c>
      <c r="Q882" s="10" t="s">
        <v>32</v>
      </c>
      <c r="R882" s="10" t="s">
        <v>3550</v>
      </c>
    </row>
    <row r="883" ht="64" customHeight="1" spans="1:18">
      <c r="A883" s="5">
        <v>878</v>
      </c>
      <c r="B883" s="10" t="s">
        <v>3406</v>
      </c>
      <c r="C883" s="10" t="s">
        <v>3551</v>
      </c>
      <c r="D883" s="10" t="s">
        <v>3552</v>
      </c>
      <c r="E883" s="10" t="s">
        <v>58</v>
      </c>
      <c r="F883" s="10" t="s">
        <v>280</v>
      </c>
      <c r="G883" s="10">
        <v>2020</v>
      </c>
      <c r="H883" s="10" t="s">
        <v>27</v>
      </c>
      <c r="I883" s="10" t="s">
        <v>60</v>
      </c>
      <c r="J883" s="10" t="s">
        <v>3553</v>
      </c>
      <c r="K883" s="22">
        <v>10</v>
      </c>
      <c r="L883" s="22">
        <v>5</v>
      </c>
      <c r="M883" s="22"/>
      <c r="N883" s="22">
        <v>5</v>
      </c>
      <c r="O883" s="10" t="s">
        <v>3554</v>
      </c>
      <c r="P883" s="10" t="s">
        <v>3555</v>
      </c>
      <c r="Q883" s="10" t="s">
        <v>32</v>
      </c>
      <c r="R883" s="10" t="s">
        <v>3556</v>
      </c>
    </row>
    <row r="884" ht="64" customHeight="1" spans="1:18">
      <c r="A884" s="5">
        <v>879</v>
      </c>
      <c r="B884" s="10" t="s">
        <v>3406</v>
      </c>
      <c r="C884" s="10" t="s">
        <v>3551</v>
      </c>
      <c r="D884" s="10" t="s">
        <v>3557</v>
      </c>
      <c r="E884" s="10" t="s">
        <v>25</v>
      </c>
      <c r="F884" s="10" t="s">
        <v>26</v>
      </c>
      <c r="G884" s="10">
        <v>2020</v>
      </c>
      <c r="H884" s="10" t="s">
        <v>27</v>
      </c>
      <c r="I884" s="10" t="s">
        <v>28</v>
      </c>
      <c r="J884" s="10" t="s">
        <v>3558</v>
      </c>
      <c r="K884" s="22">
        <v>35</v>
      </c>
      <c r="L884" s="22">
        <v>5</v>
      </c>
      <c r="M884" s="22">
        <v>30</v>
      </c>
      <c r="N884" s="22"/>
      <c r="O884" s="10" t="s">
        <v>3559</v>
      </c>
      <c r="P884" s="10" t="s">
        <v>3339</v>
      </c>
      <c r="Q884" s="10" t="s">
        <v>32</v>
      </c>
      <c r="R884" s="10" t="s">
        <v>3560</v>
      </c>
    </row>
    <row r="885" ht="64" customHeight="1" spans="1:18">
      <c r="A885" s="5">
        <v>880</v>
      </c>
      <c r="B885" s="10" t="s">
        <v>3406</v>
      </c>
      <c r="C885" s="10" t="s">
        <v>3561</v>
      </c>
      <c r="D885" s="10" t="s">
        <v>3562</v>
      </c>
      <c r="E885" s="10" t="s">
        <v>25</v>
      </c>
      <c r="F885" s="10" t="s">
        <v>26</v>
      </c>
      <c r="G885" s="10">
        <v>2020</v>
      </c>
      <c r="H885" s="10" t="s">
        <v>27</v>
      </c>
      <c r="I885" s="10" t="s">
        <v>28</v>
      </c>
      <c r="J885" s="10" t="s">
        <v>3563</v>
      </c>
      <c r="K885" s="22">
        <v>25</v>
      </c>
      <c r="L885" s="22">
        <v>5</v>
      </c>
      <c r="M885" s="22">
        <v>10</v>
      </c>
      <c r="N885" s="22">
        <v>10</v>
      </c>
      <c r="O885" s="10" t="s">
        <v>3564</v>
      </c>
      <c r="P885" s="10" t="s">
        <v>3565</v>
      </c>
      <c r="Q885" s="10" t="s">
        <v>32</v>
      </c>
      <c r="R885" s="10" t="s">
        <v>3566</v>
      </c>
    </row>
    <row r="886" ht="64" customHeight="1" spans="1:18">
      <c r="A886" s="5">
        <v>881</v>
      </c>
      <c r="B886" s="10" t="s">
        <v>3406</v>
      </c>
      <c r="C886" s="10" t="s">
        <v>3567</v>
      </c>
      <c r="D886" s="10" t="s">
        <v>3568</v>
      </c>
      <c r="E886" s="10" t="s">
        <v>58</v>
      </c>
      <c r="F886" s="10" t="s">
        <v>26</v>
      </c>
      <c r="G886" s="10">
        <v>2020</v>
      </c>
      <c r="H886" s="10" t="s">
        <v>27</v>
      </c>
      <c r="I886" s="10" t="s">
        <v>60</v>
      </c>
      <c r="J886" s="10" t="s">
        <v>3569</v>
      </c>
      <c r="K886" s="22">
        <v>100</v>
      </c>
      <c r="L886" s="22">
        <v>80</v>
      </c>
      <c r="M886" s="22">
        <v>15</v>
      </c>
      <c r="N886" s="22">
        <v>5</v>
      </c>
      <c r="O886" s="10" t="s">
        <v>3570</v>
      </c>
      <c r="P886" s="10" t="s">
        <v>3571</v>
      </c>
      <c r="Q886" s="10" t="s">
        <v>77</v>
      </c>
      <c r="R886" s="10" t="s">
        <v>3572</v>
      </c>
    </row>
    <row r="887" ht="64" customHeight="1" spans="1:18">
      <c r="A887" s="5">
        <v>882</v>
      </c>
      <c r="B887" s="11" t="s">
        <v>3406</v>
      </c>
      <c r="C887" s="11" t="s">
        <v>3475</v>
      </c>
      <c r="D887" s="11" t="s">
        <v>3573</v>
      </c>
      <c r="E887" s="11" t="s">
        <v>25</v>
      </c>
      <c r="F887" s="11" t="s">
        <v>26</v>
      </c>
      <c r="G887" s="11">
        <v>2020</v>
      </c>
      <c r="H887" s="11" t="s">
        <v>27</v>
      </c>
      <c r="I887" s="11" t="s">
        <v>186</v>
      </c>
      <c r="J887" s="11" t="s">
        <v>187</v>
      </c>
      <c r="K887" s="23">
        <v>1.344</v>
      </c>
      <c r="L887" s="23"/>
      <c r="M887" s="23">
        <v>1.344</v>
      </c>
      <c r="N887" s="23"/>
      <c r="O887" s="11" t="s">
        <v>188</v>
      </c>
      <c r="P887" s="11" t="s">
        <v>189</v>
      </c>
      <c r="Q887" s="11" t="s">
        <v>77</v>
      </c>
      <c r="R887" s="11" t="s">
        <v>190</v>
      </c>
    </row>
    <row r="888" ht="64" customHeight="1" spans="1:18">
      <c r="A888" s="5">
        <v>883</v>
      </c>
      <c r="B888" s="11" t="s">
        <v>3406</v>
      </c>
      <c r="C888" s="11" t="s">
        <v>3407</v>
      </c>
      <c r="D888" s="11" t="s">
        <v>3574</v>
      </c>
      <c r="E888" s="11" t="s">
        <v>25</v>
      </c>
      <c r="F888" s="11" t="s">
        <v>26</v>
      </c>
      <c r="G888" s="11">
        <v>2020</v>
      </c>
      <c r="H888" s="11" t="s">
        <v>27</v>
      </c>
      <c r="I888" s="11" t="s">
        <v>186</v>
      </c>
      <c r="J888" s="11" t="s">
        <v>187</v>
      </c>
      <c r="K888" s="23">
        <v>17.62</v>
      </c>
      <c r="L888" s="23"/>
      <c r="M888" s="23">
        <v>17.62</v>
      </c>
      <c r="N888" s="23"/>
      <c r="O888" s="11" t="s">
        <v>188</v>
      </c>
      <c r="P888" s="11" t="s">
        <v>189</v>
      </c>
      <c r="Q888" s="11" t="s">
        <v>77</v>
      </c>
      <c r="R888" s="11" t="s">
        <v>190</v>
      </c>
    </row>
    <row r="889" ht="64" customHeight="1" spans="1:18">
      <c r="A889" s="5">
        <v>884</v>
      </c>
      <c r="B889" s="11" t="s">
        <v>3406</v>
      </c>
      <c r="C889" s="11" t="s">
        <v>3575</v>
      </c>
      <c r="D889" s="11" t="s">
        <v>3576</v>
      </c>
      <c r="E889" s="11" t="s">
        <v>25</v>
      </c>
      <c r="F889" s="11" t="s">
        <v>26</v>
      </c>
      <c r="G889" s="11">
        <v>2020</v>
      </c>
      <c r="H889" s="11" t="s">
        <v>27</v>
      </c>
      <c r="I889" s="11" t="s">
        <v>196</v>
      </c>
      <c r="J889" s="11">
        <v>0.644</v>
      </c>
      <c r="K889" s="23">
        <f>SUM(L889:N889)</f>
        <v>25.76</v>
      </c>
      <c r="L889" s="23"/>
      <c r="M889" s="23">
        <f>J889*11</f>
        <v>7.084</v>
      </c>
      <c r="N889" s="23">
        <f>J889*29</f>
        <v>18.676</v>
      </c>
      <c r="O889" s="11" t="s">
        <v>182</v>
      </c>
      <c r="P889" s="11" t="s">
        <v>197</v>
      </c>
      <c r="Q889" s="11" t="s">
        <v>32</v>
      </c>
      <c r="R889" s="11" t="s">
        <v>198</v>
      </c>
    </row>
    <row r="890" ht="64" customHeight="1" spans="1:18">
      <c r="A890" s="5">
        <v>885</v>
      </c>
      <c r="B890" s="11" t="s">
        <v>3406</v>
      </c>
      <c r="C890" s="11" t="s">
        <v>3407</v>
      </c>
      <c r="D890" s="11" t="s">
        <v>3423</v>
      </c>
      <c r="E890" s="11" t="s">
        <v>58</v>
      </c>
      <c r="F890" s="11" t="s">
        <v>26</v>
      </c>
      <c r="G890" s="11">
        <v>2020</v>
      </c>
      <c r="H890" s="11" t="s">
        <v>27</v>
      </c>
      <c r="I890" s="11" t="s">
        <v>105</v>
      </c>
      <c r="J890" s="11" t="s">
        <v>3424</v>
      </c>
      <c r="K890" s="23">
        <v>60</v>
      </c>
      <c r="L890" s="23">
        <v>50</v>
      </c>
      <c r="M890" s="23"/>
      <c r="N890" s="23">
        <v>10</v>
      </c>
      <c r="O890" s="11" t="s">
        <v>3425</v>
      </c>
      <c r="P890" s="11" t="s">
        <v>3426</v>
      </c>
      <c r="Q890" s="11" t="s">
        <v>3412</v>
      </c>
      <c r="R890" s="11" t="s">
        <v>3577</v>
      </c>
    </row>
    <row r="891" ht="64" customHeight="1" spans="1:18">
      <c r="A891" s="5">
        <v>886</v>
      </c>
      <c r="B891" s="11" t="s">
        <v>3406</v>
      </c>
      <c r="C891" s="11" t="s">
        <v>3578</v>
      </c>
      <c r="D891" s="11" t="s">
        <v>3579</v>
      </c>
      <c r="E891" s="11" t="s">
        <v>58</v>
      </c>
      <c r="F891" s="11" t="s">
        <v>26</v>
      </c>
      <c r="G891" s="11">
        <v>2020</v>
      </c>
      <c r="H891" s="11" t="s">
        <v>27</v>
      </c>
      <c r="I891" s="11" t="s">
        <v>105</v>
      </c>
      <c r="J891" s="11" t="s">
        <v>3580</v>
      </c>
      <c r="K891" s="23">
        <v>110</v>
      </c>
      <c r="L891" s="23">
        <v>100</v>
      </c>
      <c r="M891" s="23"/>
      <c r="N891" s="23">
        <v>10</v>
      </c>
      <c r="O891" s="11" t="s">
        <v>3581</v>
      </c>
      <c r="P891" s="11" t="s">
        <v>3426</v>
      </c>
      <c r="Q891" s="11" t="s">
        <v>3412</v>
      </c>
      <c r="R891" s="11" t="s">
        <v>3582</v>
      </c>
    </row>
    <row r="892" ht="64" customHeight="1" spans="1:18">
      <c r="A892" s="5">
        <v>887</v>
      </c>
      <c r="B892" s="11" t="s">
        <v>3406</v>
      </c>
      <c r="C892" s="11" t="s">
        <v>3583</v>
      </c>
      <c r="D892" s="11" t="s">
        <v>3584</v>
      </c>
      <c r="E892" s="11" t="s">
        <v>58</v>
      </c>
      <c r="F892" s="11" t="s">
        <v>26</v>
      </c>
      <c r="G892" s="11">
        <v>2020</v>
      </c>
      <c r="H892" s="11" t="s">
        <v>27</v>
      </c>
      <c r="I892" s="11" t="s">
        <v>105</v>
      </c>
      <c r="J892" s="11" t="s">
        <v>3585</v>
      </c>
      <c r="K892" s="23">
        <v>110</v>
      </c>
      <c r="L892" s="23">
        <v>100</v>
      </c>
      <c r="M892" s="23"/>
      <c r="N892" s="23">
        <v>10</v>
      </c>
      <c r="O892" s="11" t="s">
        <v>3581</v>
      </c>
      <c r="P892" s="11" t="s">
        <v>3426</v>
      </c>
      <c r="Q892" s="11" t="s">
        <v>3412</v>
      </c>
      <c r="R892" s="11" t="s">
        <v>3582</v>
      </c>
    </row>
    <row r="893" ht="64" customHeight="1" spans="1:18">
      <c r="A893" s="5">
        <v>888</v>
      </c>
      <c r="B893" s="11" t="s">
        <v>3406</v>
      </c>
      <c r="C893" s="11" t="s">
        <v>3497</v>
      </c>
      <c r="D893" s="11" t="s">
        <v>3586</v>
      </c>
      <c r="E893" s="11" t="s">
        <v>58</v>
      </c>
      <c r="F893" s="11" t="s">
        <v>26</v>
      </c>
      <c r="G893" s="11">
        <v>2020</v>
      </c>
      <c r="H893" s="11" t="s">
        <v>27</v>
      </c>
      <c r="I893" s="11" t="s">
        <v>105</v>
      </c>
      <c r="J893" s="11" t="s">
        <v>3587</v>
      </c>
      <c r="K893" s="23">
        <v>60</v>
      </c>
      <c r="L893" s="23">
        <v>50</v>
      </c>
      <c r="M893" s="23"/>
      <c r="N893" s="23">
        <v>10</v>
      </c>
      <c r="O893" s="11" t="s">
        <v>3581</v>
      </c>
      <c r="P893" s="11" t="s">
        <v>3426</v>
      </c>
      <c r="Q893" s="11" t="s">
        <v>3412</v>
      </c>
      <c r="R893" s="11" t="s">
        <v>3582</v>
      </c>
    </row>
    <row r="894" ht="64" customHeight="1" spans="1:18">
      <c r="A894" s="5">
        <v>889</v>
      </c>
      <c r="B894" s="11" t="s">
        <v>3406</v>
      </c>
      <c r="C894" s="11" t="s">
        <v>3407</v>
      </c>
      <c r="D894" s="11" t="s">
        <v>3588</v>
      </c>
      <c r="E894" s="11" t="s">
        <v>58</v>
      </c>
      <c r="F894" s="11" t="s">
        <v>26</v>
      </c>
      <c r="G894" s="11">
        <v>2020</v>
      </c>
      <c r="H894" s="11" t="s">
        <v>27</v>
      </c>
      <c r="I894" s="11" t="s">
        <v>105</v>
      </c>
      <c r="J894" s="11" t="s">
        <v>3589</v>
      </c>
      <c r="K894" s="23">
        <v>25</v>
      </c>
      <c r="L894" s="23">
        <v>25</v>
      </c>
      <c r="M894" s="23"/>
      <c r="N894" s="23"/>
      <c r="O894" s="11" t="s">
        <v>3590</v>
      </c>
      <c r="P894" s="11" t="s">
        <v>3426</v>
      </c>
      <c r="Q894" s="11" t="s">
        <v>3412</v>
      </c>
      <c r="R894" s="11" t="s">
        <v>3591</v>
      </c>
    </row>
    <row r="895" ht="64" customHeight="1" spans="1:18">
      <c r="A895" s="5">
        <v>890</v>
      </c>
      <c r="B895" s="10" t="s">
        <v>3592</v>
      </c>
      <c r="C895" s="10" t="s">
        <v>3593</v>
      </c>
      <c r="D895" s="10" t="s">
        <v>3594</v>
      </c>
      <c r="E895" s="10" t="s">
        <v>25</v>
      </c>
      <c r="F895" s="10" t="s">
        <v>26</v>
      </c>
      <c r="G895" s="10">
        <v>2020</v>
      </c>
      <c r="H895" s="10" t="s">
        <v>27</v>
      </c>
      <c r="I895" s="10" t="s">
        <v>28</v>
      </c>
      <c r="J895" s="10" t="s">
        <v>3595</v>
      </c>
      <c r="K895" s="22">
        <v>40</v>
      </c>
      <c r="L895" s="22">
        <v>25</v>
      </c>
      <c r="M895" s="22">
        <v>10</v>
      </c>
      <c r="N895" s="22">
        <v>5</v>
      </c>
      <c r="O895" s="10" t="s">
        <v>3596</v>
      </c>
      <c r="P895" s="10" t="s">
        <v>3597</v>
      </c>
      <c r="Q895" s="10" t="s">
        <v>32</v>
      </c>
      <c r="R895" s="10" t="s">
        <v>3598</v>
      </c>
    </row>
    <row r="896" ht="64" customHeight="1" spans="1:18">
      <c r="A896" s="5">
        <v>891</v>
      </c>
      <c r="B896" s="10" t="s">
        <v>3592</v>
      </c>
      <c r="C896" s="10" t="s">
        <v>3599</v>
      </c>
      <c r="D896" s="10" t="s">
        <v>3600</v>
      </c>
      <c r="E896" s="10" t="s">
        <v>25</v>
      </c>
      <c r="F896" s="10" t="s">
        <v>59</v>
      </c>
      <c r="G896" s="10">
        <v>2020</v>
      </c>
      <c r="H896" s="10" t="s">
        <v>27</v>
      </c>
      <c r="I896" s="10" t="s">
        <v>28</v>
      </c>
      <c r="J896" s="10" t="s">
        <v>3601</v>
      </c>
      <c r="K896" s="22">
        <v>50</v>
      </c>
      <c r="L896" s="22">
        <v>30</v>
      </c>
      <c r="M896" s="22">
        <v>20</v>
      </c>
      <c r="N896" s="22"/>
      <c r="O896" s="10" t="s">
        <v>3602</v>
      </c>
      <c r="P896" s="10" t="s">
        <v>3603</v>
      </c>
      <c r="Q896" s="10" t="s">
        <v>32</v>
      </c>
      <c r="R896" s="10" t="s">
        <v>3604</v>
      </c>
    </row>
    <row r="897" ht="64" customHeight="1" spans="1:18">
      <c r="A897" s="5">
        <v>892</v>
      </c>
      <c r="B897" s="10" t="s">
        <v>3592</v>
      </c>
      <c r="C897" s="10" t="s">
        <v>3599</v>
      </c>
      <c r="D897" s="10" t="s">
        <v>3605</v>
      </c>
      <c r="E897" s="10" t="s">
        <v>25</v>
      </c>
      <c r="F897" s="10" t="s">
        <v>364</v>
      </c>
      <c r="G897" s="10">
        <v>2020</v>
      </c>
      <c r="H897" s="10" t="s">
        <v>27</v>
      </c>
      <c r="I897" s="10" t="s">
        <v>28</v>
      </c>
      <c r="J897" s="10" t="s">
        <v>3606</v>
      </c>
      <c r="K897" s="22">
        <v>60</v>
      </c>
      <c r="L897" s="22">
        <v>40</v>
      </c>
      <c r="M897" s="22">
        <v>20</v>
      </c>
      <c r="N897" s="22"/>
      <c r="O897" s="10" t="s">
        <v>3607</v>
      </c>
      <c r="P897" s="10" t="s">
        <v>3608</v>
      </c>
      <c r="Q897" s="10" t="s">
        <v>32</v>
      </c>
      <c r="R897" s="10" t="s">
        <v>3604</v>
      </c>
    </row>
    <row r="898" ht="64" customHeight="1" spans="1:18">
      <c r="A898" s="5">
        <v>893</v>
      </c>
      <c r="B898" s="10" t="s">
        <v>3592</v>
      </c>
      <c r="C898" s="10" t="s">
        <v>3609</v>
      </c>
      <c r="D898" s="10" t="s">
        <v>2855</v>
      </c>
      <c r="E898" s="10" t="s">
        <v>25</v>
      </c>
      <c r="F898" s="10" t="s">
        <v>26</v>
      </c>
      <c r="G898" s="10">
        <v>2020</v>
      </c>
      <c r="H898" s="10" t="s">
        <v>27</v>
      </c>
      <c r="I898" s="10" t="s">
        <v>28</v>
      </c>
      <c r="J898" s="10" t="s">
        <v>3610</v>
      </c>
      <c r="K898" s="22">
        <v>60</v>
      </c>
      <c r="L898" s="22">
        <v>60</v>
      </c>
      <c r="M898" s="22"/>
      <c r="N898" s="22"/>
      <c r="O898" s="10" t="s">
        <v>3611</v>
      </c>
      <c r="P898" s="10" t="s">
        <v>3612</v>
      </c>
      <c r="Q898" s="10" t="s">
        <v>32</v>
      </c>
      <c r="R898" s="10" t="s">
        <v>3613</v>
      </c>
    </row>
    <row r="899" ht="64" customHeight="1" spans="1:18">
      <c r="A899" s="5">
        <v>894</v>
      </c>
      <c r="B899" s="10" t="s">
        <v>3592</v>
      </c>
      <c r="C899" s="10" t="s">
        <v>3614</v>
      </c>
      <c r="D899" s="10" t="s">
        <v>3615</v>
      </c>
      <c r="E899" s="10" t="s">
        <v>25</v>
      </c>
      <c r="F899" s="10" t="s">
        <v>26</v>
      </c>
      <c r="G899" s="10">
        <v>2020</v>
      </c>
      <c r="H899" s="10" t="s">
        <v>27</v>
      </c>
      <c r="I899" s="10" t="s">
        <v>28</v>
      </c>
      <c r="J899" s="10" t="s">
        <v>3616</v>
      </c>
      <c r="K899" s="22">
        <v>20</v>
      </c>
      <c r="L899" s="22"/>
      <c r="M899" s="22">
        <v>20</v>
      </c>
      <c r="N899" s="22"/>
      <c r="O899" s="10" t="s">
        <v>3617</v>
      </c>
      <c r="P899" s="10" t="s">
        <v>3618</v>
      </c>
      <c r="Q899" s="10" t="s">
        <v>32</v>
      </c>
      <c r="R899" s="10" t="s">
        <v>3619</v>
      </c>
    </row>
    <row r="900" ht="64" customHeight="1" spans="1:18">
      <c r="A900" s="5">
        <v>895</v>
      </c>
      <c r="B900" s="10" t="s">
        <v>3592</v>
      </c>
      <c r="C900" s="10" t="s">
        <v>3614</v>
      </c>
      <c r="D900" s="10" t="s">
        <v>3620</v>
      </c>
      <c r="E900" s="10" t="s">
        <v>25</v>
      </c>
      <c r="F900" s="10" t="s">
        <v>280</v>
      </c>
      <c r="G900" s="10">
        <v>2020</v>
      </c>
      <c r="H900" s="10" t="s">
        <v>27</v>
      </c>
      <c r="I900" s="10" t="s">
        <v>28</v>
      </c>
      <c r="J900" s="10" t="s">
        <v>3621</v>
      </c>
      <c r="K900" s="22">
        <v>25</v>
      </c>
      <c r="L900" s="22"/>
      <c r="M900" s="22">
        <v>25</v>
      </c>
      <c r="N900" s="22"/>
      <c r="O900" s="10" t="s">
        <v>3622</v>
      </c>
      <c r="P900" s="10" t="s">
        <v>3623</v>
      </c>
      <c r="Q900" s="10" t="s">
        <v>32</v>
      </c>
      <c r="R900" s="10" t="s">
        <v>3624</v>
      </c>
    </row>
    <row r="901" ht="64" customHeight="1" spans="1:18">
      <c r="A901" s="5">
        <v>896</v>
      </c>
      <c r="B901" s="10" t="s">
        <v>3592</v>
      </c>
      <c r="C901" s="10" t="s">
        <v>3614</v>
      </c>
      <c r="D901" s="10" t="s">
        <v>3625</v>
      </c>
      <c r="E901" s="10" t="s">
        <v>25</v>
      </c>
      <c r="F901" s="10" t="s">
        <v>280</v>
      </c>
      <c r="G901" s="10">
        <v>2020</v>
      </c>
      <c r="H901" s="10" t="s">
        <v>27</v>
      </c>
      <c r="I901" s="10" t="s">
        <v>28</v>
      </c>
      <c r="J901" s="10" t="s">
        <v>3626</v>
      </c>
      <c r="K901" s="22">
        <v>20</v>
      </c>
      <c r="L901" s="22"/>
      <c r="M901" s="22">
        <v>20</v>
      </c>
      <c r="N901" s="22"/>
      <c r="O901" s="10" t="s">
        <v>3627</v>
      </c>
      <c r="P901" s="10" t="s">
        <v>3628</v>
      </c>
      <c r="Q901" s="10" t="s">
        <v>32</v>
      </c>
      <c r="R901" s="10" t="s">
        <v>3629</v>
      </c>
    </row>
    <row r="902" ht="64" customHeight="1" spans="1:18">
      <c r="A902" s="5">
        <v>897</v>
      </c>
      <c r="B902" s="10" t="s">
        <v>3592</v>
      </c>
      <c r="C902" s="10" t="s">
        <v>3614</v>
      </c>
      <c r="D902" s="10" t="s">
        <v>3630</v>
      </c>
      <c r="E902" s="10" t="s">
        <v>25</v>
      </c>
      <c r="F902" s="10" t="s">
        <v>26</v>
      </c>
      <c r="G902" s="10">
        <v>2020</v>
      </c>
      <c r="H902" s="10" t="s">
        <v>27</v>
      </c>
      <c r="I902" s="10" t="s">
        <v>28</v>
      </c>
      <c r="J902" s="10" t="s">
        <v>3631</v>
      </c>
      <c r="K902" s="22">
        <v>50</v>
      </c>
      <c r="L902" s="22">
        <v>50</v>
      </c>
      <c r="M902" s="22"/>
      <c r="N902" s="22"/>
      <c r="O902" s="10" t="s">
        <v>3632</v>
      </c>
      <c r="P902" s="10" t="s">
        <v>3633</v>
      </c>
      <c r="Q902" s="10" t="s">
        <v>32</v>
      </c>
      <c r="R902" s="10" t="s">
        <v>3634</v>
      </c>
    </row>
    <row r="903" ht="64" customHeight="1" spans="1:18">
      <c r="A903" s="5">
        <v>898</v>
      </c>
      <c r="B903" s="10" t="s">
        <v>3592</v>
      </c>
      <c r="C903" s="10" t="s">
        <v>3614</v>
      </c>
      <c r="D903" s="10" t="s">
        <v>3635</v>
      </c>
      <c r="E903" s="10" t="s">
        <v>25</v>
      </c>
      <c r="F903" s="10" t="s">
        <v>59</v>
      </c>
      <c r="G903" s="10">
        <v>2020</v>
      </c>
      <c r="H903" s="10" t="s">
        <v>27</v>
      </c>
      <c r="I903" s="10" t="s">
        <v>28</v>
      </c>
      <c r="J903" s="10" t="s">
        <v>3636</v>
      </c>
      <c r="K903" s="22">
        <v>70</v>
      </c>
      <c r="L903" s="22">
        <v>60</v>
      </c>
      <c r="M903" s="22"/>
      <c r="N903" s="22">
        <v>10</v>
      </c>
      <c r="O903" s="10" t="s">
        <v>3627</v>
      </c>
      <c r="P903" s="10" t="s">
        <v>3637</v>
      </c>
      <c r="Q903" s="10" t="s">
        <v>32</v>
      </c>
      <c r="R903" s="10" t="s">
        <v>3638</v>
      </c>
    </row>
    <row r="904" ht="64" customHeight="1" spans="1:18">
      <c r="A904" s="5">
        <v>899</v>
      </c>
      <c r="B904" s="10" t="s">
        <v>3592</v>
      </c>
      <c r="C904" s="10" t="s">
        <v>3614</v>
      </c>
      <c r="D904" s="10" t="s">
        <v>3639</v>
      </c>
      <c r="E904" s="10" t="s">
        <v>25</v>
      </c>
      <c r="F904" s="10" t="s">
        <v>364</v>
      </c>
      <c r="G904" s="10">
        <v>2020</v>
      </c>
      <c r="H904" s="10" t="s">
        <v>27</v>
      </c>
      <c r="I904" s="10" t="s">
        <v>28</v>
      </c>
      <c r="J904" s="10" t="s">
        <v>3640</v>
      </c>
      <c r="K904" s="22">
        <v>100</v>
      </c>
      <c r="L904" s="22"/>
      <c r="M904" s="22">
        <v>100</v>
      </c>
      <c r="N904" s="22"/>
      <c r="O904" s="10" t="s">
        <v>3641</v>
      </c>
      <c r="P904" s="10" t="s">
        <v>3642</v>
      </c>
      <c r="Q904" s="10" t="s">
        <v>32</v>
      </c>
      <c r="R904" s="10" t="s">
        <v>3643</v>
      </c>
    </row>
    <row r="905" ht="64" customHeight="1" spans="1:18">
      <c r="A905" s="5">
        <v>900</v>
      </c>
      <c r="B905" s="10" t="s">
        <v>3592</v>
      </c>
      <c r="C905" s="10" t="s">
        <v>3614</v>
      </c>
      <c r="D905" s="10" t="s">
        <v>2601</v>
      </c>
      <c r="E905" s="10" t="s">
        <v>25</v>
      </c>
      <c r="F905" s="10" t="s">
        <v>26</v>
      </c>
      <c r="G905" s="10">
        <v>2020</v>
      </c>
      <c r="H905" s="10" t="s">
        <v>27</v>
      </c>
      <c r="I905" s="10" t="s">
        <v>28</v>
      </c>
      <c r="J905" s="10" t="s">
        <v>3644</v>
      </c>
      <c r="K905" s="22">
        <v>300</v>
      </c>
      <c r="L905" s="22"/>
      <c r="M905" s="22">
        <v>300</v>
      </c>
      <c r="N905" s="22"/>
      <c r="O905" s="10" t="s">
        <v>3641</v>
      </c>
      <c r="P905" s="10" t="s">
        <v>3645</v>
      </c>
      <c r="Q905" s="10" t="s">
        <v>32</v>
      </c>
      <c r="R905" s="10" t="s">
        <v>3646</v>
      </c>
    </row>
    <row r="906" ht="64" customHeight="1" spans="1:18">
      <c r="A906" s="5">
        <v>901</v>
      </c>
      <c r="B906" s="10" t="s">
        <v>3592</v>
      </c>
      <c r="C906" s="10" t="s">
        <v>3614</v>
      </c>
      <c r="D906" s="10" t="s">
        <v>3647</v>
      </c>
      <c r="E906" s="10" t="s">
        <v>25</v>
      </c>
      <c r="F906" s="10" t="s">
        <v>26</v>
      </c>
      <c r="G906" s="10">
        <v>2020</v>
      </c>
      <c r="H906" s="10" t="s">
        <v>27</v>
      </c>
      <c r="I906" s="10" t="s">
        <v>28</v>
      </c>
      <c r="J906" s="10" t="s">
        <v>3648</v>
      </c>
      <c r="K906" s="22">
        <v>20</v>
      </c>
      <c r="L906" s="22"/>
      <c r="M906" s="22">
        <v>20</v>
      </c>
      <c r="N906" s="22"/>
      <c r="O906" s="10" t="s">
        <v>3641</v>
      </c>
      <c r="P906" s="10" t="s">
        <v>3649</v>
      </c>
      <c r="Q906" s="10" t="s">
        <v>32</v>
      </c>
      <c r="R906" s="10" t="s">
        <v>3650</v>
      </c>
    </row>
    <row r="907" ht="64" customHeight="1" spans="1:18">
      <c r="A907" s="5">
        <v>902</v>
      </c>
      <c r="B907" s="10" t="s">
        <v>3592</v>
      </c>
      <c r="C907" s="10" t="s">
        <v>3651</v>
      </c>
      <c r="D907" s="10" t="s">
        <v>3652</v>
      </c>
      <c r="E907" s="10" t="s">
        <v>25</v>
      </c>
      <c r="F907" s="10" t="s">
        <v>59</v>
      </c>
      <c r="G907" s="10">
        <v>2020</v>
      </c>
      <c r="H907" s="10" t="s">
        <v>27</v>
      </c>
      <c r="I907" s="10" t="s">
        <v>28</v>
      </c>
      <c r="J907" s="10" t="s">
        <v>3653</v>
      </c>
      <c r="K907" s="22">
        <v>12</v>
      </c>
      <c r="L907" s="22">
        <v>4</v>
      </c>
      <c r="M907" s="22">
        <v>3</v>
      </c>
      <c r="N907" s="22">
        <v>5</v>
      </c>
      <c r="O907" s="10" t="s">
        <v>3654</v>
      </c>
      <c r="P907" s="10" t="s">
        <v>3655</v>
      </c>
      <c r="Q907" s="10" t="s">
        <v>32</v>
      </c>
      <c r="R907" s="10" t="s">
        <v>3656</v>
      </c>
    </row>
    <row r="908" ht="64" customHeight="1" spans="1:18">
      <c r="A908" s="5">
        <v>903</v>
      </c>
      <c r="B908" s="10" t="s">
        <v>3592</v>
      </c>
      <c r="C908" s="10" t="s">
        <v>3651</v>
      </c>
      <c r="D908" s="10" t="s">
        <v>3657</v>
      </c>
      <c r="E908" s="10" t="s">
        <v>25</v>
      </c>
      <c r="F908" s="10" t="s">
        <v>59</v>
      </c>
      <c r="G908" s="10">
        <v>2020</v>
      </c>
      <c r="H908" s="10" t="s">
        <v>27</v>
      </c>
      <c r="I908" s="10" t="s">
        <v>28</v>
      </c>
      <c r="J908" s="10" t="s">
        <v>3658</v>
      </c>
      <c r="K908" s="22">
        <v>17</v>
      </c>
      <c r="L908" s="22">
        <v>6</v>
      </c>
      <c r="M908" s="22">
        <v>5</v>
      </c>
      <c r="N908" s="22">
        <v>6</v>
      </c>
      <c r="O908" s="10" t="s">
        <v>986</v>
      </c>
      <c r="P908" s="10" t="s">
        <v>3659</v>
      </c>
      <c r="Q908" s="10" t="s">
        <v>32</v>
      </c>
      <c r="R908" s="10" t="s">
        <v>3660</v>
      </c>
    </row>
    <row r="909" ht="64" customHeight="1" spans="1:18">
      <c r="A909" s="5">
        <v>904</v>
      </c>
      <c r="B909" s="10" t="s">
        <v>3592</v>
      </c>
      <c r="C909" s="10" t="s">
        <v>3651</v>
      </c>
      <c r="D909" s="10" t="s">
        <v>3661</v>
      </c>
      <c r="E909" s="10" t="s">
        <v>25</v>
      </c>
      <c r="F909" s="10" t="s">
        <v>3662</v>
      </c>
      <c r="G909" s="10">
        <v>2020</v>
      </c>
      <c r="H909" s="10" t="s">
        <v>27</v>
      </c>
      <c r="I909" s="10" t="s">
        <v>28</v>
      </c>
      <c r="J909" s="10" t="s">
        <v>3663</v>
      </c>
      <c r="K909" s="22">
        <v>23</v>
      </c>
      <c r="L909" s="22">
        <v>6</v>
      </c>
      <c r="M909" s="22">
        <v>12</v>
      </c>
      <c r="N909" s="22">
        <v>5</v>
      </c>
      <c r="O909" s="10" t="s">
        <v>3338</v>
      </c>
      <c r="P909" s="10" t="s">
        <v>3664</v>
      </c>
      <c r="Q909" s="10" t="s">
        <v>32</v>
      </c>
      <c r="R909" s="10" t="s">
        <v>3665</v>
      </c>
    </row>
    <row r="910" ht="64" customHeight="1" spans="1:18">
      <c r="A910" s="5">
        <v>905</v>
      </c>
      <c r="B910" s="10" t="s">
        <v>3592</v>
      </c>
      <c r="C910" s="10" t="s">
        <v>3651</v>
      </c>
      <c r="D910" s="10" t="s">
        <v>3666</v>
      </c>
      <c r="E910" s="10" t="s">
        <v>25</v>
      </c>
      <c r="F910" s="10" t="s">
        <v>59</v>
      </c>
      <c r="G910" s="10">
        <v>2020</v>
      </c>
      <c r="H910" s="10" t="s">
        <v>27</v>
      </c>
      <c r="I910" s="10" t="s">
        <v>28</v>
      </c>
      <c r="J910" s="10" t="s">
        <v>3667</v>
      </c>
      <c r="K910" s="22">
        <v>15</v>
      </c>
      <c r="L910" s="22">
        <v>5</v>
      </c>
      <c r="M910" s="22">
        <v>4</v>
      </c>
      <c r="N910" s="22">
        <v>6</v>
      </c>
      <c r="O910" s="10" t="s">
        <v>3668</v>
      </c>
      <c r="P910" s="10" t="s">
        <v>3669</v>
      </c>
      <c r="Q910" s="10" t="s">
        <v>32</v>
      </c>
      <c r="R910" s="10" t="s">
        <v>3670</v>
      </c>
    </row>
    <row r="911" ht="64" customHeight="1" spans="1:18">
      <c r="A911" s="5">
        <v>906</v>
      </c>
      <c r="B911" s="10" t="s">
        <v>3592</v>
      </c>
      <c r="C911" s="10" t="s">
        <v>3671</v>
      </c>
      <c r="D911" s="10" t="s">
        <v>3672</v>
      </c>
      <c r="E911" s="10" t="s">
        <v>25</v>
      </c>
      <c r="F911" s="10" t="s">
        <v>26</v>
      </c>
      <c r="G911" s="10">
        <v>2020</v>
      </c>
      <c r="H911" s="10" t="s">
        <v>27</v>
      </c>
      <c r="I911" s="10" t="s">
        <v>28</v>
      </c>
      <c r="J911" s="10" t="s">
        <v>3673</v>
      </c>
      <c r="K911" s="22">
        <v>120</v>
      </c>
      <c r="L911" s="22">
        <v>60</v>
      </c>
      <c r="M911" s="22">
        <v>40</v>
      </c>
      <c r="N911" s="22">
        <v>20</v>
      </c>
      <c r="O911" s="10" t="s">
        <v>3674</v>
      </c>
      <c r="P911" s="10" t="s">
        <v>3675</v>
      </c>
      <c r="Q911" s="10" t="s">
        <v>32</v>
      </c>
      <c r="R911" s="10" t="s">
        <v>3676</v>
      </c>
    </row>
    <row r="912" ht="64" customHeight="1" spans="1:18">
      <c r="A912" s="5">
        <v>907</v>
      </c>
      <c r="B912" s="10" t="s">
        <v>3592</v>
      </c>
      <c r="C912" s="10" t="s">
        <v>3671</v>
      </c>
      <c r="D912" s="10" t="s">
        <v>3677</v>
      </c>
      <c r="E912" s="10" t="s">
        <v>25</v>
      </c>
      <c r="F912" s="10" t="s">
        <v>26</v>
      </c>
      <c r="G912" s="10">
        <v>2020</v>
      </c>
      <c r="H912" s="10" t="s">
        <v>27</v>
      </c>
      <c r="I912" s="10" t="s">
        <v>28</v>
      </c>
      <c r="J912" s="10" t="s">
        <v>3673</v>
      </c>
      <c r="K912" s="22">
        <v>200</v>
      </c>
      <c r="L912" s="22">
        <v>100</v>
      </c>
      <c r="M912" s="22">
        <v>60</v>
      </c>
      <c r="N912" s="22">
        <v>40</v>
      </c>
      <c r="O912" s="10" t="s">
        <v>3678</v>
      </c>
      <c r="P912" s="10" t="s">
        <v>3679</v>
      </c>
      <c r="Q912" s="10" t="s">
        <v>32</v>
      </c>
      <c r="R912" s="10" t="s">
        <v>3680</v>
      </c>
    </row>
    <row r="913" ht="64" customHeight="1" spans="1:18">
      <c r="A913" s="5">
        <v>908</v>
      </c>
      <c r="B913" s="10" t="s">
        <v>3592</v>
      </c>
      <c r="C913" s="10" t="s">
        <v>3671</v>
      </c>
      <c r="D913" s="10" t="s">
        <v>3681</v>
      </c>
      <c r="E913" s="10" t="s">
        <v>25</v>
      </c>
      <c r="F913" s="10" t="s">
        <v>26</v>
      </c>
      <c r="G913" s="10">
        <v>2020</v>
      </c>
      <c r="H913" s="10" t="s">
        <v>27</v>
      </c>
      <c r="I913" s="10" t="s">
        <v>28</v>
      </c>
      <c r="J913" s="10" t="s">
        <v>3682</v>
      </c>
      <c r="K913" s="22">
        <v>110</v>
      </c>
      <c r="L913" s="22">
        <v>70</v>
      </c>
      <c r="M913" s="22">
        <v>30</v>
      </c>
      <c r="N913" s="22">
        <v>10</v>
      </c>
      <c r="O913" s="10" t="s">
        <v>3683</v>
      </c>
      <c r="P913" s="10" t="s">
        <v>3684</v>
      </c>
      <c r="Q913" s="10" t="s">
        <v>32</v>
      </c>
      <c r="R913" s="10" t="s">
        <v>3685</v>
      </c>
    </row>
    <row r="914" ht="64" customHeight="1" spans="1:18">
      <c r="A914" s="5">
        <v>909</v>
      </c>
      <c r="B914" s="10" t="s">
        <v>3592</v>
      </c>
      <c r="C914" s="10" t="s">
        <v>3671</v>
      </c>
      <c r="D914" s="10" t="s">
        <v>3686</v>
      </c>
      <c r="E914" s="10" t="s">
        <v>58</v>
      </c>
      <c r="F914" s="10" t="s">
        <v>26</v>
      </c>
      <c r="G914" s="10">
        <v>2020</v>
      </c>
      <c r="H914" s="10" t="s">
        <v>27</v>
      </c>
      <c r="I914" s="10" t="s">
        <v>60</v>
      </c>
      <c r="J914" s="10" t="s">
        <v>3687</v>
      </c>
      <c r="K914" s="22">
        <v>60</v>
      </c>
      <c r="L914" s="22">
        <v>30</v>
      </c>
      <c r="M914" s="22">
        <v>20</v>
      </c>
      <c r="N914" s="22">
        <v>10</v>
      </c>
      <c r="O914" s="10" t="s">
        <v>3674</v>
      </c>
      <c r="P914" s="10" t="s">
        <v>3688</v>
      </c>
      <c r="Q914" s="10" t="s">
        <v>32</v>
      </c>
      <c r="R914" s="10" t="s">
        <v>3689</v>
      </c>
    </row>
    <row r="915" ht="64" customHeight="1" spans="1:18">
      <c r="A915" s="5">
        <v>910</v>
      </c>
      <c r="B915" s="10" t="s">
        <v>3592</v>
      </c>
      <c r="C915" s="10" t="s">
        <v>3671</v>
      </c>
      <c r="D915" s="10" t="s">
        <v>393</v>
      </c>
      <c r="E915" s="10" t="s">
        <v>25</v>
      </c>
      <c r="F915" s="10" t="s">
        <v>364</v>
      </c>
      <c r="G915" s="10">
        <v>2020</v>
      </c>
      <c r="H915" s="10" t="s">
        <v>27</v>
      </c>
      <c r="I915" s="10" t="s">
        <v>28</v>
      </c>
      <c r="J915" s="10" t="s">
        <v>3690</v>
      </c>
      <c r="K915" s="22">
        <v>105</v>
      </c>
      <c r="L915" s="22">
        <v>60</v>
      </c>
      <c r="M915" s="22">
        <v>35</v>
      </c>
      <c r="N915" s="22">
        <v>10</v>
      </c>
      <c r="O915" s="10" t="s">
        <v>3691</v>
      </c>
      <c r="P915" s="10" t="s">
        <v>3692</v>
      </c>
      <c r="Q915" s="10" t="s">
        <v>32</v>
      </c>
      <c r="R915" s="10" t="s">
        <v>3693</v>
      </c>
    </row>
    <row r="916" ht="64" customHeight="1" spans="1:18">
      <c r="A916" s="5">
        <v>911</v>
      </c>
      <c r="B916" s="10" t="s">
        <v>3592</v>
      </c>
      <c r="C916" s="10" t="s">
        <v>3694</v>
      </c>
      <c r="D916" s="10" t="s">
        <v>3695</v>
      </c>
      <c r="E916" s="10" t="s">
        <v>25</v>
      </c>
      <c r="F916" s="10" t="s">
        <v>26</v>
      </c>
      <c r="G916" s="10">
        <v>2020</v>
      </c>
      <c r="H916" s="10" t="s">
        <v>27</v>
      </c>
      <c r="I916" s="10" t="s">
        <v>28</v>
      </c>
      <c r="J916" s="10" t="s">
        <v>3696</v>
      </c>
      <c r="K916" s="22">
        <v>49.5</v>
      </c>
      <c r="L916" s="22">
        <v>5</v>
      </c>
      <c r="M916" s="22">
        <v>33.5</v>
      </c>
      <c r="N916" s="22">
        <v>11</v>
      </c>
      <c r="O916" s="10" t="s">
        <v>980</v>
      </c>
      <c r="P916" s="10" t="s">
        <v>3697</v>
      </c>
      <c r="Q916" s="10" t="s">
        <v>32</v>
      </c>
      <c r="R916" s="10" t="s">
        <v>3698</v>
      </c>
    </row>
    <row r="917" ht="64" customHeight="1" spans="1:18">
      <c r="A917" s="5">
        <v>912</v>
      </c>
      <c r="B917" s="10" t="s">
        <v>3592</v>
      </c>
      <c r="C917" s="10" t="s">
        <v>3694</v>
      </c>
      <c r="D917" s="10" t="s">
        <v>3699</v>
      </c>
      <c r="E917" s="10" t="s">
        <v>25</v>
      </c>
      <c r="F917" s="10" t="s">
        <v>26</v>
      </c>
      <c r="G917" s="10">
        <v>2020</v>
      </c>
      <c r="H917" s="10" t="s">
        <v>27</v>
      </c>
      <c r="I917" s="10" t="s">
        <v>28</v>
      </c>
      <c r="J917" s="10" t="s">
        <v>3700</v>
      </c>
      <c r="K917" s="22">
        <v>98</v>
      </c>
      <c r="L917" s="22">
        <v>5</v>
      </c>
      <c r="M917" s="22">
        <v>58</v>
      </c>
      <c r="N917" s="22">
        <v>35</v>
      </c>
      <c r="O917" s="10" t="s">
        <v>3564</v>
      </c>
      <c r="P917" s="10" t="s">
        <v>3701</v>
      </c>
      <c r="Q917" s="10" t="s">
        <v>32</v>
      </c>
      <c r="R917" s="10" t="s">
        <v>3702</v>
      </c>
    </row>
    <row r="918" ht="64" customHeight="1" spans="1:18">
      <c r="A918" s="5">
        <v>913</v>
      </c>
      <c r="B918" s="10" t="s">
        <v>3592</v>
      </c>
      <c r="C918" s="10" t="s">
        <v>3703</v>
      </c>
      <c r="D918" s="10" t="s">
        <v>3704</v>
      </c>
      <c r="E918" s="10" t="s">
        <v>25</v>
      </c>
      <c r="F918" s="10" t="s">
        <v>26</v>
      </c>
      <c r="G918" s="10">
        <v>2020</v>
      </c>
      <c r="H918" s="10" t="s">
        <v>27</v>
      </c>
      <c r="I918" s="10" t="s">
        <v>28</v>
      </c>
      <c r="J918" s="10" t="s">
        <v>3705</v>
      </c>
      <c r="K918" s="22">
        <v>20</v>
      </c>
      <c r="L918" s="22">
        <v>8</v>
      </c>
      <c r="M918" s="22">
        <v>8</v>
      </c>
      <c r="N918" s="22">
        <v>4</v>
      </c>
      <c r="O918" s="10" t="s">
        <v>3706</v>
      </c>
      <c r="P918" s="10" t="s">
        <v>3707</v>
      </c>
      <c r="Q918" s="10" t="s">
        <v>32</v>
      </c>
      <c r="R918" s="10" t="s">
        <v>3708</v>
      </c>
    </row>
    <row r="919" ht="64" customHeight="1" spans="1:18">
      <c r="A919" s="5">
        <v>914</v>
      </c>
      <c r="B919" s="10" t="s">
        <v>3592</v>
      </c>
      <c r="C919" s="10" t="s">
        <v>3703</v>
      </c>
      <c r="D919" s="10" t="s">
        <v>3709</v>
      </c>
      <c r="E919" s="10" t="s">
        <v>25</v>
      </c>
      <c r="F919" s="10" t="s">
        <v>280</v>
      </c>
      <c r="G919" s="10">
        <v>2020</v>
      </c>
      <c r="H919" s="10" t="s">
        <v>27</v>
      </c>
      <c r="I919" s="10" t="s">
        <v>28</v>
      </c>
      <c r="J919" s="10" t="s">
        <v>3710</v>
      </c>
      <c r="K919" s="22">
        <v>30</v>
      </c>
      <c r="L919" s="22">
        <v>12</v>
      </c>
      <c r="M919" s="22">
        <v>12</v>
      </c>
      <c r="N919" s="22">
        <v>6</v>
      </c>
      <c r="O919" s="10" t="s">
        <v>3711</v>
      </c>
      <c r="P919" s="10" t="s">
        <v>3712</v>
      </c>
      <c r="Q919" s="10" t="s">
        <v>32</v>
      </c>
      <c r="R919" s="10" t="s">
        <v>3713</v>
      </c>
    </row>
    <row r="920" ht="64" customHeight="1" spans="1:18">
      <c r="A920" s="5">
        <v>915</v>
      </c>
      <c r="B920" s="10" t="s">
        <v>3592</v>
      </c>
      <c r="C920" s="10" t="s">
        <v>3703</v>
      </c>
      <c r="D920" s="10" t="s">
        <v>3714</v>
      </c>
      <c r="E920" s="10" t="s">
        <v>25</v>
      </c>
      <c r="F920" s="10" t="s">
        <v>280</v>
      </c>
      <c r="G920" s="10">
        <v>2020</v>
      </c>
      <c r="H920" s="10" t="s">
        <v>27</v>
      </c>
      <c r="I920" s="10" t="s">
        <v>28</v>
      </c>
      <c r="J920" s="10" t="s">
        <v>3710</v>
      </c>
      <c r="K920" s="22">
        <v>8</v>
      </c>
      <c r="L920" s="22">
        <v>3</v>
      </c>
      <c r="M920" s="22">
        <v>3</v>
      </c>
      <c r="N920" s="22">
        <v>2</v>
      </c>
      <c r="O920" s="10" t="s">
        <v>3715</v>
      </c>
      <c r="P920" s="10" t="s">
        <v>3716</v>
      </c>
      <c r="Q920" s="10" t="s">
        <v>32</v>
      </c>
      <c r="R920" s="10" t="s">
        <v>3717</v>
      </c>
    </row>
    <row r="921" ht="64" customHeight="1" spans="1:18">
      <c r="A921" s="5">
        <v>916</v>
      </c>
      <c r="B921" s="10" t="s">
        <v>3592</v>
      </c>
      <c r="C921" s="10" t="s">
        <v>3703</v>
      </c>
      <c r="D921" s="10" t="s">
        <v>3718</v>
      </c>
      <c r="E921" s="10" t="s">
        <v>25</v>
      </c>
      <c r="F921" s="10" t="s">
        <v>280</v>
      </c>
      <c r="G921" s="10">
        <v>2020</v>
      </c>
      <c r="H921" s="10" t="s">
        <v>27</v>
      </c>
      <c r="I921" s="10" t="s">
        <v>28</v>
      </c>
      <c r="J921" s="10" t="s">
        <v>3710</v>
      </c>
      <c r="K921" s="22">
        <v>10</v>
      </c>
      <c r="L921" s="22">
        <v>4</v>
      </c>
      <c r="M921" s="22">
        <v>4</v>
      </c>
      <c r="N921" s="22">
        <v>2</v>
      </c>
      <c r="O921" s="10" t="s">
        <v>3719</v>
      </c>
      <c r="P921" s="10" t="s">
        <v>3720</v>
      </c>
      <c r="Q921" s="10" t="s">
        <v>32</v>
      </c>
      <c r="R921" s="10" t="s">
        <v>3721</v>
      </c>
    </row>
    <row r="922" ht="64" customHeight="1" spans="1:18">
      <c r="A922" s="5">
        <v>917</v>
      </c>
      <c r="B922" s="10" t="s">
        <v>3592</v>
      </c>
      <c r="C922" s="10" t="s">
        <v>3703</v>
      </c>
      <c r="D922" s="10" t="s">
        <v>3722</v>
      </c>
      <c r="E922" s="10" t="s">
        <v>25</v>
      </c>
      <c r="F922" s="10" t="s">
        <v>280</v>
      </c>
      <c r="G922" s="10">
        <v>2020</v>
      </c>
      <c r="H922" s="10" t="s">
        <v>27</v>
      </c>
      <c r="I922" s="10" t="s">
        <v>28</v>
      </c>
      <c r="J922" s="10" t="s">
        <v>3710</v>
      </c>
      <c r="K922" s="22">
        <v>15</v>
      </c>
      <c r="L922" s="22">
        <v>7</v>
      </c>
      <c r="M922" s="22">
        <v>7</v>
      </c>
      <c r="N922" s="22">
        <v>1</v>
      </c>
      <c r="O922" s="10" t="s">
        <v>3723</v>
      </c>
      <c r="P922" s="10" t="s">
        <v>3724</v>
      </c>
      <c r="Q922" s="10" t="s">
        <v>32</v>
      </c>
      <c r="R922" s="10" t="s">
        <v>3725</v>
      </c>
    </row>
    <row r="923" ht="64" customHeight="1" spans="1:18">
      <c r="A923" s="5">
        <v>918</v>
      </c>
      <c r="B923" s="10" t="s">
        <v>3592</v>
      </c>
      <c r="C923" s="10" t="s">
        <v>3726</v>
      </c>
      <c r="D923" s="10" t="s">
        <v>3727</v>
      </c>
      <c r="E923" s="10" t="s">
        <v>25</v>
      </c>
      <c r="F923" s="10" t="s">
        <v>26</v>
      </c>
      <c r="G923" s="10">
        <v>2020</v>
      </c>
      <c r="H923" s="10" t="s">
        <v>27</v>
      </c>
      <c r="I923" s="10" t="s">
        <v>28</v>
      </c>
      <c r="J923" s="10" t="s">
        <v>3728</v>
      </c>
      <c r="K923" s="22">
        <v>80</v>
      </c>
      <c r="L923" s="22">
        <v>50</v>
      </c>
      <c r="M923" s="22">
        <v>25</v>
      </c>
      <c r="N923" s="22">
        <v>5</v>
      </c>
      <c r="O923" s="10" t="s">
        <v>3729</v>
      </c>
      <c r="P923" s="10" t="s">
        <v>3730</v>
      </c>
      <c r="Q923" s="10" t="s">
        <v>32</v>
      </c>
      <c r="R923" s="10" t="s">
        <v>3731</v>
      </c>
    </row>
    <row r="924" ht="64" customHeight="1" spans="1:18">
      <c r="A924" s="5">
        <v>919</v>
      </c>
      <c r="B924" s="10" t="s">
        <v>3592</v>
      </c>
      <c r="C924" s="10" t="s">
        <v>3732</v>
      </c>
      <c r="D924" s="10" t="s">
        <v>3695</v>
      </c>
      <c r="E924" s="10" t="s">
        <v>25</v>
      </c>
      <c r="F924" s="10" t="s">
        <v>364</v>
      </c>
      <c r="G924" s="10">
        <v>2020</v>
      </c>
      <c r="H924" s="10" t="s">
        <v>27</v>
      </c>
      <c r="I924" s="10" t="s">
        <v>28</v>
      </c>
      <c r="J924" s="10" t="s">
        <v>3733</v>
      </c>
      <c r="K924" s="22">
        <v>45</v>
      </c>
      <c r="L924" s="22">
        <v>30</v>
      </c>
      <c r="M924" s="22">
        <v>15</v>
      </c>
      <c r="N924" s="22"/>
      <c r="O924" s="10" t="s">
        <v>3734</v>
      </c>
      <c r="P924" s="10" t="s">
        <v>3735</v>
      </c>
      <c r="Q924" s="10" t="s">
        <v>32</v>
      </c>
      <c r="R924" s="10" t="s">
        <v>3736</v>
      </c>
    </row>
    <row r="925" ht="64" customHeight="1" spans="1:18">
      <c r="A925" s="5">
        <v>920</v>
      </c>
      <c r="B925" s="10" t="s">
        <v>3592</v>
      </c>
      <c r="C925" s="10" t="s">
        <v>3737</v>
      </c>
      <c r="D925" s="10" t="s">
        <v>3738</v>
      </c>
      <c r="E925" s="10" t="s">
        <v>25</v>
      </c>
      <c r="F925" s="10" t="s">
        <v>26</v>
      </c>
      <c r="G925" s="10">
        <v>2020</v>
      </c>
      <c r="H925" s="10" t="s">
        <v>27</v>
      </c>
      <c r="I925" s="10" t="s">
        <v>28</v>
      </c>
      <c r="J925" s="10" t="s">
        <v>3739</v>
      </c>
      <c r="K925" s="22">
        <v>50</v>
      </c>
      <c r="L925" s="22">
        <v>22</v>
      </c>
      <c r="M925" s="22">
        <v>23</v>
      </c>
      <c r="N925" s="22">
        <v>5</v>
      </c>
      <c r="O925" s="10" t="s">
        <v>3740</v>
      </c>
      <c r="P925" s="10" t="s">
        <v>3741</v>
      </c>
      <c r="Q925" s="10" t="s">
        <v>32</v>
      </c>
      <c r="R925" s="10" t="s">
        <v>3742</v>
      </c>
    </row>
    <row r="926" ht="64" customHeight="1" spans="1:18">
      <c r="A926" s="5">
        <v>921</v>
      </c>
      <c r="B926" s="10" t="s">
        <v>3592</v>
      </c>
      <c r="C926" s="10" t="s">
        <v>3743</v>
      </c>
      <c r="D926" s="10" t="s">
        <v>3744</v>
      </c>
      <c r="E926" s="10" t="s">
        <v>25</v>
      </c>
      <c r="F926" s="10" t="s">
        <v>26</v>
      </c>
      <c r="G926" s="10">
        <v>2020</v>
      </c>
      <c r="H926" s="10" t="s">
        <v>27</v>
      </c>
      <c r="I926" s="10" t="s">
        <v>28</v>
      </c>
      <c r="J926" s="10" t="s">
        <v>3745</v>
      </c>
      <c r="K926" s="22">
        <v>80</v>
      </c>
      <c r="L926" s="22">
        <v>25</v>
      </c>
      <c r="M926" s="22">
        <v>50</v>
      </c>
      <c r="N926" s="22">
        <v>5</v>
      </c>
      <c r="O926" s="10" t="s">
        <v>3746</v>
      </c>
      <c r="P926" s="10" t="s">
        <v>3747</v>
      </c>
      <c r="Q926" s="10" t="s">
        <v>32</v>
      </c>
      <c r="R926" s="10" t="s">
        <v>3748</v>
      </c>
    </row>
    <row r="927" ht="64" customHeight="1" spans="1:18">
      <c r="A927" s="5">
        <v>922</v>
      </c>
      <c r="B927" s="10" t="s">
        <v>3592</v>
      </c>
      <c r="C927" s="10" t="s">
        <v>3743</v>
      </c>
      <c r="D927" s="10" t="s">
        <v>3749</v>
      </c>
      <c r="E927" s="10" t="s">
        <v>25</v>
      </c>
      <c r="F927" s="10" t="s">
        <v>26</v>
      </c>
      <c r="G927" s="10">
        <v>2020</v>
      </c>
      <c r="H927" s="10" t="s">
        <v>27</v>
      </c>
      <c r="I927" s="10" t="s">
        <v>28</v>
      </c>
      <c r="J927" s="10" t="s">
        <v>3750</v>
      </c>
      <c r="K927" s="22">
        <v>30</v>
      </c>
      <c r="L927" s="22">
        <v>20</v>
      </c>
      <c r="M927" s="22">
        <v>7</v>
      </c>
      <c r="N927" s="22">
        <v>3</v>
      </c>
      <c r="O927" s="10" t="s">
        <v>3751</v>
      </c>
      <c r="P927" s="10" t="s">
        <v>3752</v>
      </c>
      <c r="Q927" s="10" t="s">
        <v>32</v>
      </c>
      <c r="R927" s="10" t="s">
        <v>3753</v>
      </c>
    </row>
    <row r="928" ht="64" customHeight="1" spans="1:18">
      <c r="A928" s="5">
        <v>923</v>
      </c>
      <c r="B928" s="10" t="s">
        <v>3592</v>
      </c>
      <c r="C928" s="10" t="s">
        <v>3743</v>
      </c>
      <c r="D928" s="10" t="s">
        <v>3754</v>
      </c>
      <c r="E928" s="10" t="s">
        <v>25</v>
      </c>
      <c r="F928" s="10" t="s">
        <v>26</v>
      </c>
      <c r="G928" s="10">
        <v>2020</v>
      </c>
      <c r="H928" s="10" t="s">
        <v>27</v>
      </c>
      <c r="I928" s="10" t="s">
        <v>28</v>
      </c>
      <c r="J928" s="10" t="s">
        <v>3743</v>
      </c>
      <c r="K928" s="22">
        <v>30</v>
      </c>
      <c r="L928" s="22">
        <v>20</v>
      </c>
      <c r="M928" s="22">
        <v>5</v>
      </c>
      <c r="N928" s="22">
        <v>5</v>
      </c>
      <c r="O928" s="10" t="s">
        <v>3755</v>
      </c>
      <c r="P928" s="10" t="s">
        <v>3756</v>
      </c>
      <c r="Q928" s="10" t="s">
        <v>32</v>
      </c>
      <c r="R928" s="10" t="s">
        <v>3757</v>
      </c>
    </row>
    <row r="929" ht="64" customHeight="1" spans="1:18">
      <c r="A929" s="5">
        <v>924</v>
      </c>
      <c r="B929" s="10" t="s">
        <v>3592</v>
      </c>
      <c r="C929" s="10" t="s">
        <v>3758</v>
      </c>
      <c r="D929" s="10" t="s">
        <v>3759</v>
      </c>
      <c r="E929" s="10" t="s">
        <v>25</v>
      </c>
      <c r="F929" s="10" t="s">
        <v>26</v>
      </c>
      <c r="G929" s="10">
        <v>2020</v>
      </c>
      <c r="H929" s="10" t="s">
        <v>27</v>
      </c>
      <c r="I929" s="10" t="s">
        <v>28</v>
      </c>
      <c r="J929" s="10" t="s">
        <v>3760</v>
      </c>
      <c r="K929" s="22">
        <v>50</v>
      </c>
      <c r="L929" s="22">
        <v>5</v>
      </c>
      <c r="M929" s="22">
        <v>40</v>
      </c>
      <c r="N929" s="22">
        <v>5</v>
      </c>
      <c r="O929" s="10" t="s">
        <v>3761</v>
      </c>
      <c r="P929" s="10" t="s">
        <v>3762</v>
      </c>
      <c r="Q929" s="10" t="s">
        <v>32</v>
      </c>
      <c r="R929" s="10" t="s">
        <v>3763</v>
      </c>
    </row>
    <row r="930" ht="64" customHeight="1" spans="1:18">
      <c r="A930" s="5">
        <v>925</v>
      </c>
      <c r="B930" s="10" t="s">
        <v>3592</v>
      </c>
      <c r="C930" s="10" t="s">
        <v>3758</v>
      </c>
      <c r="D930" s="10" t="s">
        <v>3764</v>
      </c>
      <c r="E930" s="10" t="s">
        <v>25</v>
      </c>
      <c r="F930" s="10" t="s">
        <v>26</v>
      </c>
      <c r="G930" s="10">
        <v>2020</v>
      </c>
      <c r="H930" s="10" t="s">
        <v>27</v>
      </c>
      <c r="I930" s="10" t="s">
        <v>28</v>
      </c>
      <c r="J930" s="10" t="s">
        <v>3765</v>
      </c>
      <c r="K930" s="22">
        <v>50</v>
      </c>
      <c r="L930" s="22">
        <v>10</v>
      </c>
      <c r="M930" s="22">
        <v>40</v>
      </c>
      <c r="N930" s="22"/>
      <c r="O930" s="10" t="s">
        <v>3766</v>
      </c>
      <c r="P930" s="10" t="s">
        <v>3767</v>
      </c>
      <c r="Q930" s="10" t="s">
        <v>32</v>
      </c>
      <c r="R930" s="10" t="s">
        <v>3768</v>
      </c>
    </row>
    <row r="931" ht="64" customHeight="1" spans="1:18">
      <c r="A931" s="5">
        <v>926</v>
      </c>
      <c r="B931" s="10" t="s">
        <v>3592</v>
      </c>
      <c r="C931" s="10" t="s">
        <v>3758</v>
      </c>
      <c r="D931" s="10" t="s">
        <v>3769</v>
      </c>
      <c r="E931" s="10" t="s">
        <v>25</v>
      </c>
      <c r="F931" s="10" t="s">
        <v>26</v>
      </c>
      <c r="G931" s="10">
        <v>2020</v>
      </c>
      <c r="H931" s="10" t="s">
        <v>27</v>
      </c>
      <c r="I931" s="10" t="s">
        <v>28</v>
      </c>
      <c r="J931" s="10" t="s">
        <v>3770</v>
      </c>
      <c r="K931" s="22">
        <v>200</v>
      </c>
      <c r="L931" s="22">
        <v>188</v>
      </c>
      <c r="M931" s="22"/>
      <c r="N931" s="22">
        <v>12</v>
      </c>
      <c r="O931" s="10" t="s">
        <v>3771</v>
      </c>
      <c r="P931" s="10" t="s">
        <v>3772</v>
      </c>
      <c r="Q931" s="10" t="s">
        <v>32</v>
      </c>
      <c r="R931" s="10" t="s">
        <v>3773</v>
      </c>
    </row>
    <row r="932" ht="64" customHeight="1" spans="1:18">
      <c r="A932" s="5">
        <v>927</v>
      </c>
      <c r="B932" s="10" t="s">
        <v>3592</v>
      </c>
      <c r="C932" s="10" t="s">
        <v>3758</v>
      </c>
      <c r="D932" s="10" t="s">
        <v>3774</v>
      </c>
      <c r="E932" s="10" t="s">
        <v>25</v>
      </c>
      <c r="F932" s="10" t="s">
        <v>26</v>
      </c>
      <c r="G932" s="10">
        <v>2020</v>
      </c>
      <c r="H932" s="10" t="s">
        <v>27</v>
      </c>
      <c r="I932" s="10" t="s">
        <v>28</v>
      </c>
      <c r="J932" s="10" t="s">
        <v>3775</v>
      </c>
      <c r="K932" s="22">
        <v>120</v>
      </c>
      <c r="L932" s="22">
        <v>100</v>
      </c>
      <c r="M932" s="22"/>
      <c r="N932" s="22">
        <v>20</v>
      </c>
      <c r="O932" s="10" t="s">
        <v>3776</v>
      </c>
      <c r="P932" s="10" t="s">
        <v>3777</v>
      </c>
      <c r="Q932" s="10" t="s">
        <v>32</v>
      </c>
      <c r="R932" s="10" t="s">
        <v>3778</v>
      </c>
    </row>
    <row r="933" ht="64" customHeight="1" spans="1:18">
      <c r="A933" s="5">
        <v>928</v>
      </c>
      <c r="B933" s="10" t="s">
        <v>3592</v>
      </c>
      <c r="C933" s="10" t="s">
        <v>3758</v>
      </c>
      <c r="D933" s="10" t="s">
        <v>3779</v>
      </c>
      <c r="E933" s="10" t="s">
        <v>25</v>
      </c>
      <c r="F933" s="10" t="s">
        <v>280</v>
      </c>
      <c r="G933" s="10">
        <v>2020</v>
      </c>
      <c r="H933" s="10" t="s">
        <v>27</v>
      </c>
      <c r="I933" s="10" t="s">
        <v>28</v>
      </c>
      <c r="J933" s="10" t="s">
        <v>3780</v>
      </c>
      <c r="K933" s="22">
        <v>170</v>
      </c>
      <c r="L933" s="22">
        <v>40</v>
      </c>
      <c r="M933" s="22">
        <v>120</v>
      </c>
      <c r="N933" s="22">
        <v>10</v>
      </c>
      <c r="O933" s="10" t="s">
        <v>3781</v>
      </c>
      <c r="P933" s="10" t="s">
        <v>3782</v>
      </c>
      <c r="Q933" s="10" t="s">
        <v>32</v>
      </c>
      <c r="R933" s="10" t="s">
        <v>3783</v>
      </c>
    </row>
    <row r="934" ht="64" customHeight="1" spans="1:18">
      <c r="A934" s="5">
        <v>929</v>
      </c>
      <c r="B934" s="10" t="s">
        <v>3592</v>
      </c>
      <c r="C934" s="10" t="s">
        <v>3758</v>
      </c>
      <c r="D934" s="10" t="s">
        <v>3784</v>
      </c>
      <c r="E934" s="10" t="s">
        <v>25</v>
      </c>
      <c r="F934" s="10" t="s">
        <v>280</v>
      </c>
      <c r="G934" s="10">
        <v>2020</v>
      </c>
      <c r="H934" s="10" t="s">
        <v>27</v>
      </c>
      <c r="I934" s="10" t="s">
        <v>28</v>
      </c>
      <c r="J934" s="10" t="s">
        <v>3785</v>
      </c>
      <c r="K934" s="22">
        <v>60</v>
      </c>
      <c r="L934" s="22">
        <v>5</v>
      </c>
      <c r="M934" s="22">
        <v>50</v>
      </c>
      <c r="N934" s="22">
        <v>5</v>
      </c>
      <c r="O934" s="10" t="s">
        <v>3786</v>
      </c>
      <c r="P934" s="10" t="s">
        <v>3787</v>
      </c>
      <c r="Q934" s="10" t="s">
        <v>32</v>
      </c>
      <c r="R934" s="10" t="s">
        <v>3788</v>
      </c>
    </row>
    <row r="935" ht="64" customHeight="1" spans="1:18">
      <c r="A935" s="5">
        <v>930</v>
      </c>
      <c r="B935" s="10" t="s">
        <v>3592</v>
      </c>
      <c r="C935" s="10" t="s">
        <v>3789</v>
      </c>
      <c r="D935" s="10" t="s">
        <v>3790</v>
      </c>
      <c r="E935" s="10" t="s">
        <v>25</v>
      </c>
      <c r="F935" s="10" t="s">
        <v>26</v>
      </c>
      <c r="G935" s="10">
        <v>2020</v>
      </c>
      <c r="H935" s="10" t="s">
        <v>27</v>
      </c>
      <c r="I935" s="10" t="s">
        <v>28</v>
      </c>
      <c r="J935" s="10" t="s">
        <v>3791</v>
      </c>
      <c r="K935" s="22">
        <v>10</v>
      </c>
      <c r="L935" s="22">
        <v>10</v>
      </c>
      <c r="M935" s="22"/>
      <c r="N935" s="22"/>
      <c r="O935" s="10" t="s">
        <v>3792</v>
      </c>
      <c r="P935" s="10" t="s">
        <v>3793</v>
      </c>
      <c r="Q935" s="10" t="s">
        <v>32</v>
      </c>
      <c r="R935" s="10" t="s">
        <v>3794</v>
      </c>
    </row>
    <row r="936" ht="64" customHeight="1" spans="1:18">
      <c r="A936" s="5">
        <v>931</v>
      </c>
      <c r="B936" s="10" t="s">
        <v>3592</v>
      </c>
      <c r="C936" s="10" t="s">
        <v>3789</v>
      </c>
      <c r="D936" s="10" t="s">
        <v>3795</v>
      </c>
      <c r="E936" s="10" t="s">
        <v>25</v>
      </c>
      <c r="F936" s="10" t="s">
        <v>364</v>
      </c>
      <c r="G936" s="10">
        <v>2020</v>
      </c>
      <c r="H936" s="10" t="s">
        <v>27</v>
      </c>
      <c r="I936" s="10" t="s">
        <v>28</v>
      </c>
      <c r="J936" s="10" t="s">
        <v>3796</v>
      </c>
      <c r="K936" s="22">
        <v>45</v>
      </c>
      <c r="L936" s="22">
        <v>40</v>
      </c>
      <c r="M936" s="22"/>
      <c r="N936" s="22">
        <v>5</v>
      </c>
      <c r="O936" s="10" t="s">
        <v>3797</v>
      </c>
      <c r="P936" s="10" t="s">
        <v>3798</v>
      </c>
      <c r="Q936" s="10" t="s">
        <v>32</v>
      </c>
      <c r="R936" s="10" t="s">
        <v>3799</v>
      </c>
    </row>
    <row r="937" ht="64" customHeight="1" spans="1:18">
      <c r="A937" s="5">
        <v>932</v>
      </c>
      <c r="B937" s="10" t="s">
        <v>3592</v>
      </c>
      <c r="C937" s="10" t="s">
        <v>3789</v>
      </c>
      <c r="D937" s="10" t="s">
        <v>3800</v>
      </c>
      <c r="E937" s="10" t="s">
        <v>25</v>
      </c>
      <c r="F937" s="10" t="s">
        <v>26</v>
      </c>
      <c r="G937" s="10">
        <v>2020</v>
      </c>
      <c r="H937" s="10" t="s">
        <v>27</v>
      </c>
      <c r="I937" s="10" t="s">
        <v>28</v>
      </c>
      <c r="J937" s="10" t="s">
        <v>3801</v>
      </c>
      <c r="K937" s="22">
        <v>87</v>
      </c>
      <c r="L937" s="22">
        <v>77</v>
      </c>
      <c r="M937" s="22"/>
      <c r="N937" s="22">
        <v>10</v>
      </c>
      <c r="O937" s="10" t="s">
        <v>3802</v>
      </c>
      <c r="P937" s="10" t="s">
        <v>3803</v>
      </c>
      <c r="Q937" s="10" t="s">
        <v>32</v>
      </c>
      <c r="R937" s="10" t="s">
        <v>3804</v>
      </c>
    </row>
    <row r="938" ht="64" customHeight="1" spans="1:18">
      <c r="A938" s="5">
        <v>933</v>
      </c>
      <c r="B938" s="10" t="s">
        <v>3592</v>
      </c>
      <c r="C938" s="10" t="s">
        <v>3805</v>
      </c>
      <c r="D938" s="10" t="s">
        <v>3806</v>
      </c>
      <c r="E938" s="10" t="s">
        <v>25</v>
      </c>
      <c r="F938" s="10" t="s">
        <v>26</v>
      </c>
      <c r="G938" s="10">
        <v>2020</v>
      </c>
      <c r="H938" s="10" t="s">
        <v>27</v>
      </c>
      <c r="I938" s="10" t="s">
        <v>28</v>
      </c>
      <c r="J938" s="10" t="s">
        <v>3807</v>
      </c>
      <c r="K938" s="22">
        <v>2</v>
      </c>
      <c r="L938" s="22">
        <v>2</v>
      </c>
      <c r="M938" s="22"/>
      <c r="N938" s="22"/>
      <c r="O938" s="10" t="s">
        <v>3808</v>
      </c>
      <c r="P938" s="10" t="s">
        <v>3809</v>
      </c>
      <c r="Q938" s="10" t="s">
        <v>32</v>
      </c>
      <c r="R938" s="10" t="s">
        <v>3810</v>
      </c>
    </row>
    <row r="939" ht="64" customHeight="1" spans="1:18">
      <c r="A939" s="5">
        <v>934</v>
      </c>
      <c r="B939" s="11" t="s">
        <v>3592</v>
      </c>
      <c r="C939" s="11" t="s">
        <v>3805</v>
      </c>
      <c r="D939" s="11" t="s">
        <v>3811</v>
      </c>
      <c r="E939" s="11" t="s">
        <v>25</v>
      </c>
      <c r="F939" s="11" t="s">
        <v>26</v>
      </c>
      <c r="G939" s="11">
        <v>2020</v>
      </c>
      <c r="H939" s="11" t="s">
        <v>27</v>
      </c>
      <c r="I939" s="11" t="s">
        <v>186</v>
      </c>
      <c r="J939" s="11" t="s">
        <v>187</v>
      </c>
      <c r="K939" s="23">
        <v>12.5</v>
      </c>
      <c r="L939" s="23"/>
      <c r="M939" s="23">
        <v>12.5</v>
      </c>
      <c r="N939" s="23"/>
      <c r="O939" s="11" t="s">
        <v>188</v>
      </c>
      <c r="P939" s="11" t="s">
        <v>189</v>
      </c>
      <c r="Q939" s="11" t="s">
        <v>77</v>
      </c>
      <c r="R939" s="11" t="s">
        <v>190</v>
      </c>
    </row>
    <row r="940" ht="64" customHeight="1" spans="1:18">
      <c r="A940" s="5">
        <v>935</v>
      </c>
      <c r="B940" s="11" t="s">
        <v>3592</v>
      </c>
      <c r="C940" s="11" t="s">
        <v>3758</v>
      </c>
      <c r="D940" s="11" t="s">
        <v>3812</v>
      </c>
      <c r="E940" s="11" t="s">
        <v>25</v>
      </c>
      <c r="F940" s="11" t="s">
        <v>26</v>
      </c>
      <c r="G940" s="11">
        <v>2020</v>
      </c>
      <c r="H940" s="11" t="s">
        <v>27</v>
      </c>
      <c r="I940" s="11" t="s">
        <v>196</v>
      </c>
      <c r="J940" s="11">
        <v>1.1</v>
      </c>
      <c r="K940" s="23">
        <f>SUM(L940:N940)</f>
        <v>44</v>
      </c>
      <c r="L940" s="23"/>
      <c r="M940" s="23">
        <f>J940*11</f>
        <v>12.1</v>
      </c>
      <c r="N940" s="23">
        <f>J940*29</f>
        <v>31.9</v>
      </c>
      <c r="O940" s="11" t="s">
        <v>182</v>
      </c>
      <c r="P940" s="11" t="s">
        <v>197</v>
      </c>
      <c r="Q940" s="11" t="s">
        <v>32</v>
      </c>
      <c r="R940" s="11" t="s">
        <v>198</v>
      </c>
    </row>
    <row r="941" ht="64" customHeight="1" spans="1:18">
      <c r="A941" s="5">
        <v>936</v>
      </c>
      <c r="B941" s="11" t="s">
        <v>3592</v>
      </c>
      <c r="C941" s="11" t="s">
        <v>3813</v>
      </c>
      <c r="D941" s="11" t="s">
        <v>3814</v>
      </c>
      <c r="E941" s="11" t="s">
        <v>58</v>
      </c>
      <c r="F941" s="11" t="s">
        <v>26</v>
      </c>
      <c r="G941" s="11">
        <v>2020</v>
      </c>
      <c r="H941" s="11" t="s">
        <v>27</v>
      </c>
      <c r="I941" s="11" t="s">
        <v>105</v>
      </c>
      <c r="J941" s="11" t="s">
        <v>3815</v>
      </c>
      <c r="K941" s="23">
        <v>60</v>
      </c>
      <c r="L941" s="23">
        <v>60</v>
      </c>
      <c r="M941" s="23"/>
      <c r="N941" s="23"/>
      <c r="O941" s="11" t="s">
        <v>3816</v>
      </c>
      <c r="P941" s="11" t="s">
        <v>3817</v>
      </c>
      <c r="Q941" s="11" t="s">
        <v>32</v>
      </c>
      <c r="R941" s="11" t="s">
        <v>3818</v>
      </c>
    </row>
    <row r="942" ht="64" customHeight="1" spans="1:18">
      <c r="A942" s="5">
        <v>937</v>
      </c>
      <c r="B942" s="11" t="s">
        <v>3592</v>
      </c>
      <c r="C942" s="11" t="s">
        <v>3726</v>
      </c>
      <c r="D942" s="11" t="s">
        <v>3819</v>
      </c>
      <c r="E942" s="11" t="s">
        <v>58</v>
      </c>
      <c r="F942" s="11" t="s">
        <v>26</v>
      </c>
      <c r="G942" s="11">
        <v>2020</v>
      </c>
      <c r="H942" s="11" t="s">
        <v>27</v>
      </c>
      <c r="I942" s="11" t="s">
        <v>105</v>
      </c>
      <c r="J942" s="11" t="s">
        <v>3820</v>
      </c>
      <c r="K942" s="23">
        <v>60</v>
      </c>
      <c r="L942" s="23">
        <v>60</v>
      </c>
      <c r="M942" s="23"/>
      <c r="N942" s="23"/>
      <c r="O942" s="11" t="s">
        <v>3821</v>
      </c>
      <c r="P942" s="11" t="s">
        <v>3817</v>
      </c>
      <c r="Q942" s="11" t="s">
        <v>32</v>
      </c>
      <c r="R942" s="11" t="s">
        <v>3822</v>
      </c>
    </row>
    <row r="943" ht="64" customHeight="1" spans="1:18">
      <c r="A943" s="5">
        <v>938</v>
      </c>
      <c r="B943" s="11" t="s">
        <v>3592</v>
      </c>
      <c r="C943" s="11" t="s">
        <v>3805</v>
      </c>
      <c r="D943" s="11" t="s">
        <v>3823</v>
      </c>
      <c r="E943" s="11" t="s">
        <v>219</v>
      </c>
      <c r="F943" s="11" t="s">
        <v>110</v>
      </c>
      <c r="G943" s="11">
        <v>2020</v>
      </c>
      <c r="H943" s="11" t="s">
        <v>27</v>
      </c>
      <c r="I943" s="11" t="s">
        <v>220</v>
      </c>
      <c r="J943" s="11" t="s">
        <v>3824</v>
      </c>
      <c r="K943" s="23">
        <f>L943+M943+N943</f>
        <v>5</v>
      </c>
      <c r="L943" s="23"/>
      <c r="M943" s="23">
        <v>5</v>
      </c>
      <c r="N943" s="23"/>
      <c r="O943" s="11" t="s">
        <v>3825</v>
      </c>
      <c r="P943" s="11" t="s">
        <v>223</v>
      </c>
      <c r="Q943" s="11" t="s">
        <v>224</v>
      </c>
      <c r="R943" s="11" t="s">
        <v>230</v>
      </c>
    </row>
    <row r="944" ht="64" customHeight="1" spans="1:18">
      <c r="A944" s="5">
        <v>939</v>
      </c>
      <c r="B944" s="11" t="s">
        <v>3592</v>
      </c>
      <c r="C944" s="11" t="s">
        <v>3651</v>
      </c>
      <c r="D944" s="11" t="s">
        <v>3826</v>
      </c>
      <c r="E944" s="11" t="s">
        <v>219</v>
      </c>
      <c r="F944" s="11" t="s">
        <v>110</v>
      </c>
      <c r="G944" s="11">
        <v>2020</v>
      </c>
      <c r="H944" s="11" t="s">
        <v>27</v>
      </c>
      <c r="I944" s="11" t="s">
        <v>220</v>
      </c>
      <c r="J944" s="11" t="s">
        <v>3827</v>
      </c>
      <c r="K944" s="23">
        <f>L944+M944+N944</f>
        <v>15</v>
      </c>
      <c r="L944" s="23"/>
      <c r="M944" s="23">
        <v>15</v>
      </c>
      <c r="N944" s="23"/>
      <c r="O944" s="11" t="s">
        <v>3828</v>
      </c>
      <c r="P944" s="11" t="s">
        <v>223</v>
      </c>
      <c r="Q944" s="11" t="s">
        <v>224</v>
      </c>
      <c r="R944" s="11" t="s">
        <v>230</v>
      </c>
    </row>
    <row r="945" ht="64" customHeight="1" spans="1:18">
      <c r="A945" s="5">
        <v>940</v>
      </c>
      <c r="B945" s="10" t="s">
        <v>3829</v>
      </c>
      <c r="C945" s="10" t="s">
        <v>3830</v>
      </c>
      <c r="D945" s="10" t="s">
        <v>24</v>
      </c>
      <c r="E945" s="10" t="s">
        <v>25</v>
      </c>
      <c r="F945" s="10" t="s">
        <v>26</v>
      </c>
      <c r="G945" s="10">
        <v>2020</v>
      </c>
      <c r="H945" s="10" t="s">
        <v>27</v>
      </c>
      <c r="I945" s="10" t="s">
        <v>28</v>
      </c>
      <c r="J945" s="10" t="s">
        <v>3831</v>
      </c>
      <c r="K945" s="22">
        <v>20</v>
      </c>
      <c r="L945" s="22">
        <v>5</v>
      </c>
      <c r="M945" s="22"/>
      <c r="N945" s="22">
        <v>15</v>
      </c>
      <c r="O945" s="10" t="s">
        <v>3832</v>
      </c>
      <c r="P945" s="10" t="s">
        <v>3833</v>
      </c>
      <c r="Q945" s="10" t="s">
        <v>3834</v>
      </c>
      <c r="R945" s="10" t="s">
        <v>3835</v>
      </c>
    </row>
    <row r="946" ht="64" customHeight="1" spans="1:18">
      <c r="A946" s="5">
        <v>941</v>
      </c>
      <c r="B946" s="11" t="s">
        <v>3829</v>
      </c>
      <c r="C946" s="11" t="s">
        <v>3836</v>
      </c>
      <c r="D946" s="11" t="s">
        <v>3837</v>
      </c>
      <c r="E946" s="11" t="s">
        <v>25</v>
      </c>
      <c r="F946" s="11" t="s">
        <v>26</v>
      </c>
      <c r="G946" s="11">
        <v>2020</v>
      </c>
      <c r="H946" s="11" t="s">
        <v>27</v>
      </c>
      <c r="I946" s="11" t="s">
        <v>196</v>
      </c>
      <c r="J946" s="11" t="s">
        <v>382</v>
      </c>
      <c r="K946" s="23">
        <f>SUM(L946:N946)</f>
        <v>271.4</v>
      </c>
      <c r="L946" s="23">
        <v>162.4</v>
      </c>
      <c r="M946" s="23">
        <v>109</v>
      </c>
      <c r="N946" s="23"/>
      <c r="O946" s="11" t="s">
        <v>182</v>
      </c>
      <c r="P946" s="11" t="s">
        <v>197</v>
      </c>
      <c r="Q946" s="11" t="s">
        <v>32</v>
      </c>
      <c r="R946" s="11" t="s">
        <v>198</v>
      </c>
    </row>
    <row r="947" ht="64" customHeight="1" spans="1:18">
      <c r="A947" s="5">
        <v>942</v>
      </c>
      <c r="B947" s="11" t="s">
        <v>3829</v>
      </c>
      <c r="C947" s="11" t="s">
        <v>3838</v>
      </c>
      <c r="D947" s="11" t="s">
        <v>3839</v>
      </c>
      <c r="E947" s="11" t="s">
        <v>25</v>
      </c>
      <c r="F947" s="11" t="s">
        <v>280</v>
      </c>
      <c r="G947" s="11">
        <v>2020</v>
      </c>
      <c r="H947" s="11" t="s">
        <v>27</v>
      </c>
      <c r="I947" s="11" t="s">
        <v>281</v>
      </c>
      <c r="J947" s="11" t="s">
        <v>3840</v>
      </c>
      <c r="K947" s="23">
        <v>13</v>
      </c>
      <c r="L947" s="23">
        <v>4</v>
      </c>
      <c r="M947" s="23"/>
      <c r="N947" s="23">
        <v>9</v>
      </c>
      <c r="O947" s="11" t="s">
        <v>3841</v>
      </c>
      <c r="P947" s="11" t="s">
        <v>197</v>
      </c>
      <c r="Q947" s="11" t="s">
        <v>32</v>
      </c>
      <c r="R947" s="11" t="s">
        <v>198</v>
      </c>
    </row>
    <row r="948" ht="64" customHeight="1" spans="1:18">
      <c r="A948" s="5">
        <v>943</v>
      </c>
      <c r="B948" s="11" t="s">
        <v>3829</v>
      </c>
      <c r="C948" s="11" t="s">
        <v>3842</v>
      </c>
      <c r="D948" s="11" t="s">
        <v>3843</v>
      </c>
      <c r="E948" s="11" t="s">
        <v>58</v>
      </c>
      <c r="F948" s="11" t="s">
        <v>26</v>
      </c>
      <c r="G948" s="11">
        <v>2020</v>
      </c>
      <c r="H948" s="11" t="s">
        <v>27</v>
      </c>
      <c r="I948" s="11" t="s">
        <v>105</v>
      </c>
      <c r="J948" s="11" t="s">
        <v>3844</v>
      </c>
      <c r="K948" s="23">
        <v>300</v>
      </c>
      <c r="L948" s="23">
        <v>200</v>
      </c>
      <c r="M948" s="23"/>
      <c r="N948" s="23">
        <v>100</v>
      </c>
      <c r="O948" s="11" t="s">
        <v>3845</v>
      </c>
      <c r="P948" s="11" t="s">
        <v>1467</v>
      </c>
      <c r="Q948" s="11" t="s">
        <v>32</v>
      </c>
      <c r="R948" s="11" t="s">
        <v>3846</v>
      </c>
    </row>
    <row r="949" ht="64" customHeight="1" spans="1:18">
      <c r="A949" s="5">
        <v>944</v>
      </c>
      <c r="B949" s="11" t="s">
        <v>3829</v>
      </c>
      <c r="C949" s="11" t="s">
        <v>3847</v>
      </c>
      <c r="D949" s="11" t="s">
        <v>3848</v>
      </c>
      <c r="E949" s="11" t="s">
        <v>58</v>
      </c>
      <c r="F949" s="11" t="s">
        <v>26</v>
      </c>
      <c r="G949" s="11">
        <v>2020</v>
      </c>
      <c r="H949" s="11" t="s">
        <v>27</v>
      </c>
      <c r="I949" s="11" t="s">
        <v>105</v>
      </c>
      <c r="J949" s="11" t="s">
        <v>3849</v>
      </c>
      <c r="K949" s="23">
        <v>70</v>
      </c>
      <c r="L949" s="23">
        <v>50</v>
      </c>
      <c r="M949" s="23"/>
      <c r="N949" s="23">
        <v>20</v>
      </c>
      <c r="O949" s="11" t="s">
        <v>3850</v>
      </c>
      <c r="P949" s="11" t="s">
        <v>1467</v>
      </c>
      <c r="Q949" s="11" t="s">
        <v>32</v>
      </c>
      <c r="R949" s="11" t="s">
        <v>3851</v>
      </c>
    </row>
    <row r="950" ht="64" customHeight="1" spans="1:18">
      <c r="A950" s="5">
        <v>945</v>
      </c>
      <c r="B950" s="11" t="s">
        <v>3829</v>
      </c>
      <c r="C950" s="11" t="s">
        <v>3852</v>
      </c>
      <c r="D950" s="11" t="s">
        <v>1474</v>
      </c>
      <c r="E950" s="11" t="s">
        <v>58</v>
      </c>
      <c r="F950" s="11" t="s">
        <v>26</v>
      </c>
      <c r="G950" s="11">
        <v>2020</v>
      </c>
      <c r="H950" s="11" t="s">
        <v>27</v>
      </c>
      <c r="I950" s="11" t="s">
        <v>105</v>
      </c>
      <c r="J950" s="11" t="s">
        <v>3853</v>
      </c>
      <c r="K950" s="23">
        <v>460</v>
      </c>
      <c r="L950" s="23">
        <v>60</v>
      </c>
      <c r="M950" s="23"/>
      <c r="N950" s="23">
        <v>400</v>
      </c>
      <c r="O950" s="11" t="s">
        <v>1466</v>
      </c>
      <c r="P950" s="11" t="s">
        <v>1467</v>
      </c>
      <c r="Q950" s="11" t="s">
        <v>32</v>
      </c>
      <c r="R950" s="11" t="s">
        <v>3854</v>
      </c>
    </row>
    <row r="951" ht="64" customHeight="1" spans="1:18">
      <c r="A951" s="5">
        <v>946</v>
      </c>
      <c r="B951" s="11" t="s">
        <v>3829</v>
      </c>
      <c r="C951" s="11" t="s">
        <v>3842</v>
      </c>
      <c r="D951" s="11" t="s">
        <v>1469</v>
      </c>
      <c r="E951" s="11" t="s">
        <v>58</v>
      </c>
      <c r="F951" s="11" t="s">
        <v>26</v>
      </c>
      <c r="G951" s="11">
        <v>2020</v>
      </c>
      <c r="H951" s="11" t="s">
        <v>27</v>
      </c>
      <c r="I951" s="11" t="s">
        <v>105</v>
      </c>
      <c r="J951" s="11" t="s">
        <v>3855</v>
      </c>
      <c r="K951" s="23">
        <v>75</v>
      </c>
      <c r="L951" s="23">
        <v>50</v>
      </c>
      <c r="M951" s="23"/>
      <c r="N951" s="23">
        <v>25</v>
      </c>
      <c r="O951" s="11" t="s">
        <v>3850</v>
      </c>
      <c r="P951" s="11" t="s">
        <v>1467</v>
      </c>
      <c r="Q951" s="11" t="s">
        <v>32</v>
      </c>
      <c r="R951" s="11" t="s">
        <v>3851</v>
      </c>
    </row>
    <row r="952" ht="64" customHeight="1" spans="1:18">
      <c r="A952" s="5">
        <v>947</v>
      </c>
      <c r="B952" s="10" t="s">
        <v>3856</v>
      </c>
      <c r="C952" s="10" t="s">
        <v>3857</v>
      </c>
      <c r="D952" s="10" t="s">
        <v>24</v>
      </c>
      <c r="E952" s="10" t="s">
        <v>25</v>
      </c>
      <c r="F952" s="10" t="s">
        <v>26</v>
      </c>
      <c r="G952" s="10">
        <v>2020</v>
      </c>
      <c r="H952" s="10" t="s">
        <v>27</v>
      </c>
      <c r="I952" s="10" t="s">
        <v>28</v>
      </c>
      <c r="J952" s="10" t="s">
        <v>3858</v>
      </c>
      <c r="K952" s="22">
        <v>41</v>
      </c>
      <c r="L952" s="22">
        <v>41</v>
      </c>
      <c r="M952" s="22"/>
      <c r="N952" s="22"/>
      <c r="O952" s="10" t="s">
        <v>3859</v>
      </c>
      <c r="P952" s="10" t="s">
        <v>3860</v>
      </c>
      <c r="Q952" s="10" t="s">
        <v>32</v>
      </c>
      <c r="R952" s="10" t="s">
        <v>3861</v>
      </c>
    </row>
    <row r="953" ht="64" customHeight="1" spans="1:18">
      <c r="A953" s="5">
        <v>948</v>
      </c>
      <c r="B953" s="10" t="s">
        <v>3856</v>
      </c>
      <c r="C953" s="10" t="s">
        <v>3857</v>
      </c>
      <c r="D953" s="10" t="s">
        <v>24</v>
      </c>
      <c r="E953" s="10" t="s">
        <v>25</v>
      </c>
      <c r="F953" s="10" t="s">
        <v>26</v>
      </c>
      <c r="G953" s="10">
        <v>2020</v>
      </c>
      <c r="H953" s="10" t="s">
        <v>27</v>
      </c>
      <c r="I953" s="10" t="s">
        <v>28</v>
      </c>
      <c r="J953" s="10" t="s">
        <v>3862</v>
      </c>
      <c r="K953" s="22">
        <v>44</v>
      </c>
      <c r="L953" s="22">
        <v>44</v>
      </c>
      <c r="M953" s="22"/>
      <c r="N953" s="22"/>
      <c r="O953" s="10" t="s">
        <v>3863</v>
      </c>
      <c r="P953" s="10" t="s">
        <v>3864</v>
      </c>
      <c r="Q953" s="10" t="s">
        <v>32</v>
      </c>
      <c r="R953" s="10" t="s">
        <v>3865</v>
      </c>
    </row>
    <row r="954" ht="64" customHeight="1" spans="1:18">
      <c r="A954" s="5">
        <v>949</v>
      </c>
      <c r="B954" s="10" t="s">
        <v>3856</v>
      </c>
      <c r="C954" s="10" t="s">
        <v>3857</v>
      </c>
      <c r="D954" s="10" t="s">
        <v>24</v>
      </c>
      <c r="E954" s="10" t="s">
        <v>25</v>
      </c>
      <c r="F954" s="10" t="s">
        <v>26</v>
      </c>
      <c r="G954" s="10">
        <v>2020</v>
      </c>
      <c r="H954" s="10" t="s">
        <v>27</v>
      </c>
      <c r="I954" s="10" t="s">
        <v>28</v>
      </c>
      <c r="J954" s="10" t="s">
        <v>3866</v>
      </c>
      <c r="K954" s="22">
        <v>60</v>
      </c>
      <c r="L954" s="22">
        <v>60</v>
      </c>
      <c r="M954" s="22"/>
      <c r="N954" s="22"/>
      <c r="O954" s="10" t="s">
        <v>3867</v>
      </c>
      <c r="P954" s="10" t="s">
        <v>3868</v>
      </c>
      <c r="Q954" s="10" t="s">
        <v>1559</v>
      </c>
      <c r="R954" s="10" t="s">
        <v>3869</v>
      </c>
    </row>
    <row r="955" ht="64" customHeight="1" spans="1:18">
      <c r="A955" s="5">
        <v>950</v>
      </c>
      <c r="B955" s="10" t="s">
        <v>3856</v>
      </c>
      <c r="C955" s="10" t="s">
        <v>3870</v>
      </c>
      <c r="D955" s="10" t="s">
        <v>535</v>
      </c>
      <c r="E955" s="10" t="s">
        <v>25</v>
      </c>
      <c r="F955" s="10" t="s">
        <v>26</v>
      </c>
      <c r="G955" s="10">
        <v>2020</v>
      </c>
      <c r="H955" s="10" t="s">
        <v>27</v>
      </c>
      <c r="I955" s="10" t="s">
        <v>28</v>
      </c>
      <c r="J955" s="10" t="s">
        <v>3871</v>
      </c>
      <c r="K955" s="22">
        <v>13.5</v>
      </c>
      <c r="L955" s="22">
        <v>10</v>
      </c>
      <c r="M955" s="22">
        <v>3.5</v>
      </c>
      <c r="N955" s="22"/>
      <c r="O955" s="10" t="s">
        <v>3872</v>
      </c>
      <c r="P955" s="10" t="s">
        <v>3873</v>
      </c>
      <c r="Q955" s="10" t="s">
        <v>3874</v>
      </c>
      <c r="R955" s="10" t="s">
        <v>3875</v>
      </c>
    </row>
    <row r="956" ht="64" customHeight="1" spans="1:18">
      <c r="A956" s="5">
        <v>951</v>
      </c>
      <c r="B956" s="10" t="s">
        <v>3856</v>
      </c>
      <c r="C956" s="10" t="s">
        <v>3870</v>
      </c>
      <c r="D956" s="10" t="s">
        <v>680</v>
      </c>
      <c r="E956" s="10" t="s">
        <v>25</v>
      </c>
      <c r="F956" s="10" t="s">
        <v>26</v>
      </c>
      <c r="G956" s="10">
        <v>2020</v>
      </c>
      <c r="H956" s="10" t="s">
        <v>27</v>
      </c>
      <c r="I956" s="10" t="s">
        <v>28</v>
      </c>
      <c r="J956" s="10" t="s">
        <v>3876</v>
      </c>
      <c r="K956" s="22">
        <v>20</v>
      </c>
      <c r="L956" s="22">
        <v>20</v>
      </c>
      <c r="M956" s="22"/>
      <c r="N956" s="22"/>
      <c r="O956" s="10" t="s">
        <v>3877</v>
      </c>
      <c r="P956" s="10" t="s">
        <v>3878</v>
      </c>
      <c r="Q956" s="10" t="s">
        <v>3874</v>
      </c>
      <c r="R956" s="10" t="s">
        <v>3879</v>
      </c>
    </row>
    <row r="957" ht="64" customHeight="1" spans="1:18">
      <c r="A957" s="5">
        <v>952</v>
      </c>
      <c r="B957" s="10" t="s">
        <v>3856</v>
      </c>
      <c r="C957" s="10" t="s">
        <v>3880</v>
      </c>
      <c r="D957" s="10" t="s">
        <v>3881</v>
      </c>
      <c r="E957" s="10" t="s">
        <v>25</v>
      </c>
      <c r="F957" s="10" t="s">
        <v>26</v>
      </c>
      <c r="G957" s="10">
        <v>2020</v>
      </c>
      <c r="H957" s="10" t="s">
        <v>27</v>
      </c>
      <c r="I957" s="10" t="s">
        <v>28</v>
      </c>
      <c r="J957" s="10" t="s">
        <v>3882</v>
      </c>
      <c r="K957" s="22">
        <v>50</v>
      </c>
      <c r="L957" s="22">
        <v>10</v>
      </c>
      <c r="M957" s="22"/>
      <c r="N957" s="22">
        <v>40</v>
      </c>
      <c r="O957" s="10" t="s">
        <v>3883</v>
      </c>
      <c r="P957" s="10" t="s">
        <v>3884</v>
      </c>
      <c r="Q957" s="10" t="s">
        <v>3874</v>
      </c>
      <c r="R957" s="10" t="s">
        <v>3885</v>
      </c>
    </row>
    <row r="958" ht="64" customHeight="1" spans="1:18">
      <c r="A958" s="5">
        <v>953</v>
      </c>
      <c r="B958" s="10" t="s">
        <v>3856</v>
      </c>
      <c r="C958" s="10" t="s">
        <v>3886</v>
      </c>
      <c r="D958" s="10" t="s">
        <v>535</v>
      </c>
      <c r="E958" s="10" t="s">
        <v>25</v>
      </c>
      <c r="F958" s="10" t="s">
        <v>26</v>
      </c>
      <c r="G958" s="10">
        <v>2020</v>
      </c>
      <c r="H958" s="10" t="s">
        <v>27</v>
      </c>
      <c r="I958" s="10" t="s">
        <v>28</v>
      </c>
      <c r="J958" s="10" t="s">
        <v>3887</v>
      </c>
      <c r="K958" s="22">
        <v>3</v>
      </c>
      <c r="L958" s="22">
        <v>2</v>
      </c>
      <c r="M958" s="22">
        <v>1</v>
      </c>
      <c r="N958" s="22"/>
      <c r="O958" s="10" t="s">
        <v>3888</v>
      </c>
      <c r="P958" s="10" t="s">
        <v>3889</v>
      </c>
      <c r="Q958" s="10" t="s">
        <v>3874</v>
      </c>
      <c r="R958" s="10" t="s">
        <v>3890</v>
      </c>
    </row>
    <row r="959" ht="64" customHeight="1" spans="1:18">
      <c r="A959" s="5">
        <v>954</v>
      </c>
      <c r="B959" s="10" t="s">
        <v>3856</v>
      </c>
      <c r="C959" s="10" t="s">
        <v>3886</v>
      </c>
      <c r="D959" s="10" t="s">
        <v>24</v>
      </c>
      <c r="E959" s="10" t="s">
        <v>25</v>
      </c>
      <c r="F959" s="10" t="s">
        <v>1574</v>
      </c>
      <c r="G959" s="10">
        <v>2020</v>
      </c>
      <c r="H959" s="10" t="s">
        <v>27</v>
      </c>
      <c r="I959" s="10" t="s">
        <v>28</v>
      </c>
      <c r="J959" s="10" t="s">
        <v>3891</v>
      </c>
      <c r="K959" s="22">
        <v>62.5</v>
      </c>
      <c r="L959" s="22">
        <v>62.5</v>
      </c>
      <c r="M959" s="22"/>
      <c r="N959" s="22"/>
      <c r="O959" s="10" t="s">
        <v>3892</v>
      </c>
      <c r="P959" s="10" t="s">
        <v>3893</v>
      </c>
      <c r="Q959" s="10" t="s">
        <v>3894</v>
      </c>
      <c r="R959" s="10" t="s">
        <v>3895</v>
      </c>
    </row>
    <row r="960" ht="64" customHeight="1" spans="1:18">
      <c r="A960" s="5">
        <v>955</v>
      </c>
      <c r="B960" s="10" t="s">
        <v>3856</v>
      </c>
      <c r="C960" s="10" t="s">
        <v>3886</v>
      </c>
      <c r="D960" s="10" t="s">
        <v>24</v>
      </c>
      <c r="E960" s="10" t="s">
        <v>25</v>
      </c>
      <c r="F960" s="10" t="s">
        <v>1574</v>
      </c>
      <c r="G960" s="10">
        <v>2020</v>
      </c>
      <c r="H960" s="10" t="s">
        <v>27</v>
      </c>
      <c r="I960" s="10" t="s">
        <v>28</v>
      </c>
      <c r="J960" s="10" t="s">
        <v>3896</v>
      </c>
      <c r="K960" s="22">
        <v>37.05</v>
      </c>
      <c r="L960" s="22">
        <v>37.05</v>
      </c>
      <c r="M960" s="22"/>
      <c r="N960" s="22"/>
      <c r="O960" s="10" t="s">
        <v>48</v>
      </c>
      <c r="P960" s="10" t="s">
        <v>3897</v>
      </c>
      <c r="Q960" s="10" t="s">
        <v>3894</v>
      </c>
      <c r="R960" s="10" t="s">
        <v>3890</v>
      </c>
    </row>
    <row r="961" ht="64" customHeight="1" spans="1:18">
      <c r="A961" s="5">
        <v>956</v>
      </c>
      <c r="B961" s="10" t="s">
        <v>3856</v>
      </c>
      <c r="C961" s="10" t="s">
        <v>3898</v>
      </c>
      <c r="D961" s="10" t="s">
        <v>3899</v>
      </c>
      <c r="E961" s="10" t="s">
        <v>25</v>
      </c>
      <c r="F961" s="10" t="s">
        <v>26</v>
      </c>
      <c r="G961" s="10">
        <v>2020</v>
      </c>
      <c r="H961" s="10" t="s">
        <v>27</v>
      </c>
      <c r="I961" s="10" t="s">
        <v>28</v>
      </c>
      <c r="J961" s="10" t="s">
        <v>3900</v>
      </c>
      <c r="K961" s="22">
        <v>4.5</v>
      </c>
      <c r="L961" s="22">
        <v>4</v>
      </c>
      <c r="M961" s="22">
        <v>0.5</v>
      </c>
      <c r="N961" s="22"/>
      <c r="O961" s="10" t="s">
        <v>3901</v>
      </c>
      <c r="P961" s="10" t="s">
        <v>3873</v>
      </c>
      <c r="Q961" s="10" t="s">
        <v>3894</v>
      </c>
      <c r="R961" s="10" t="s">
        <v>3902</v>
      </c>
    </row>
    <row r="962" ht="64" customHeight="1" spans="1:18">
      <c r="A962" s="5">
        <v>957</v>
      </c>
      <c r="B962" s="10" t="s">
        <v>3856</v>
      </c>
      <c r="C962" s="10" t="s">
        <v>3898</v>
      </c>
      <c r="D962" s="10" t="s">
        <v>3903</v>
      </c>
      <c r="E962" s="10" t="s">
        <v>25</v>
      </c>
      <c r="F962" s="10" t="s">
        <v>26</v>
      </c>
      <c r="G962" s="10">
        <v>2020</v>
      </c>
      <c r="H962" s="10" t="s">
        <v>27</v>
      </c>
      <c r="I962" s="10" t="s">
        <v>28</v>
      </c>
      <c r="J962" s="10" t="s">
        <v>3904</v>
      </c>
      <c r="K962" s="22">
        <v>60</v>
      </c>
      <c r="L962" s="22">
        <v>60</v>
      </c>
      <c r="M962" s="22"/>
      <c r="N962" s="22"/>
      <c r="O962" s="10" t="s">
        <v>3905</v>
      </c>
      <c r="P962" s="10" t="s">
        <v>3906</v>
      </c>
      <c r="Q962" s="10" t="s">
        <v>3907</v>
      </c>
      <c r="R962" s="10" t="s">
        <v>3908</v>
      </c>
    </row>
    <row r="963" ht="64" customHeight="1" spans="1:18">
      <c r="A963" s="5">
        <v>958</v>
      </c>
      <c r="B963" s="10" t="s">
        <v>3856</v>
      </c>
      <c r="C963" s="10" t="s">
        <v>3898</v>
      </c>
      <c r="D963" s="10" t="s">
        <v>3909</v>
      </c>
      <c r="E963" s="10" t="s">
        <v>25</v>
      </c>
      <c r="F963" s="10" t="s">
        <v>26</v>
      </c>
      <c r="G963" s="10">
        <v>2020</v>
      </c>
      <c r="H963" s="10" t="s">
        <v>27</v>
      </c>
      <c r="I963" s="10" t="s">
        <v>28</v>
      </c>
      <c r="J963" s="10" t="s">
        <v>3910</v>
      </c>
      <c r="K963" s="22">
        <v>20</v>
      </c>
      <c r="L963" s="22">
        <v>20</v>
      </c>
      <c r="M963" s="22"/>
      <c r="N963" s="22"/>
      <c r="O963" s="10" t="s">
        <v>3901</v>
      </c>
      <c r="P963" s="10" t="s">
        <v>3873</v>
      </c>
      <c r="Q963" s="10" t="s">
        <v>3907</v>
      </c>
      <c r="R963" s="10" t="s">
        <v>3902</v>
      </c>
    </row>
    <row r="964" ht="64" customHeight="1" spans="1:18">
      <c r="A964" s="5">
        <v>959</v>
      </c>
      <c r="B964" s="10" t="s">
        <v>3856</v>
      </c>
      <c r="C964" s="10" t="s">
        <v>3842</v>
      </c>
      <c r="D964" s="10" t="s">
        <v>24</v>
      </c>
      <c r="E964" s="10" t="s">
        <v>25</v>
      </c>
      <c r="F964" s="10" t="s">
        <v>26</v>
      </c>
      <c r="G964" s="10">
        <v>2020</v>
      </c>
      <c r="H964" s="10" t="s">
        <v>27</v>
      </c>
      <c r="I964" s="10" t="s">
        <v>28</v>
      </c>
      <c r="J964" s="10" t="s">
        <v>3911</v>
      </c>
      <c r="K964" s="22">
        <v>144</v>
      </c>
      <c r="L964" s="22">
        <v>10</v>
      </c>
      <c r="M964" s="22">
        <v>134</v>
      </c>
      <c r="N964" s="22"/>
      <c r="O964" s="10" t="s">
        <v>3912</v>
      </c>
      <c r="P964" s="10" t="s">
        <v>3913</v>
      </c>
      <c r="Q964" s="10" t="s">
        <v>32</v>
      </c>
      <c r="R964" s="10" t="s">
        <v>3914</v>
      </c>
    </row>
    <row r="965" ht="64" customHeight="1" spans="1:18">
      <c r="A965" s="5">
        <v>960</v>
      </c>
      <c r="B965" s="10" t="s">
        <v>3856</v>
      </c>
      <c r="C965" s="10" t="s">
        <v>3915</v>
      </c>
      <c r="D965" s="10" t="s">
        <v>3916</v>
      </c>
      <c r="E965" s="10" t="s">
        <v>25</v>
      </c>
      <c r="F965" s="10" t="s">
        <v>26</v>
      </c>
      <c r="G965" s="10">
        <v>2020</v>
      </c>
      <c r="H965" s="10" t="s">
        <v>27</v>
      </c>
      <c r="I965" s="10" t="s">
        <v>28</v>
      </c>
      <c r="J965" s="10" t="s">
        <v>3917</v>
      </c>
      <c r="K965" s="22">
        <v>37</v>
      </c>
      <c r="L965" s="22">
        <v>37</v>
      </c>
      <c r="M965" s="22"/>
      <c r="N965" s="22"/>
      <c r="O965" s="10" t="s">
        <v>3918</v>
      </c>
      <c r="P965" s="10" t="s">
        <v>3919</v>
      </c>
      <c r="Q965" s="10" t="s">
        <v>3907</v>
      </c>
      <c r="R965" s="10" t="s">
        <v>3920</v>
      </c>
    </row>
    <row r="966" ht="64" customHeight="1" spans="1:18">
      <c r="A966" s="5">
        <v>961</v>
      </c>
      <c r="B966" s="10" t="s">
        <v>3856</v>
      </c>
      <c r="C966" s="10" t="s">
        <v>3921</v>
      </c>
      <c r="D966" s="10" t="s">
        <v>3922</v>
      </c>
      <c r="E966" s="10" t="s">
        <v>25</v>
      </c>
      <c r="F966" s="10" t="s">
        <v>26</v>
      </c>
      <c r="G966" s="10">
        <v>2020</v>
      </c>
      <c r="H966" s="10" t="s">
        <v>27</v>
      </c>
      <c r="I966" s="10" t="s">
        <v>28</v>
      </c>
      <c r="J966" s="10" t="s">
        <v>3922</v>
      </c>
      <c r="K966" s="22">
        <v>8</v>
      </c>
      <c r="L966" s="22">
        <v>5</v>
      </c>
      <c r="M966" s="22">
        <v>3</v>
      </c>
      <c r="N966" s="22"/>
      <c r="O966" s="10" t="s">
        <v>3923</v>
      </c>
      <c r="P966" s="10" t="s">
        <v>3924</v>
      </c>
      <c r="Q966" s="10" t="s">
        <v>3907</v>
      </c>
      <c r="R966" s="10" t="s">
        <v>3925</v>
      </c>
    </row>
    <row r="967" ht="64" customHeight="1" spans="1:18">
      <c r="A967" s="5">
        <v>962</v>
      </c>
      <c r="B967" s="10" t="s">
        <v>3856</v>
      </c>
      <c r="C967" s="10" t="s">
        <v>3921</v>
      </c>
      <c r="D967" s="10" t="s">
        <v>24</v>
      </c>
      <c r="E967" s="10" t="s">
        <v>25</v>
      </c>
      <c r="F967" s="10" t="s">
        <v>26</v>
      </c>
      <c r="G967" s="10">
        <v>2020</v>
      </c>
      <c r="H967" s="10" t="s">
        <v>27</v>
      </c>
      <c r="I967" s="10" t="s">
        <v>28</v>
      </c>
      <c r="J967" s="10" t="s">
        <v>3926</v>
      </c>
      <c r="K967" s="22">
        <v>24</v>
      </c>
      <c r="L967" s="22">
        <v>5</v>
      </c>
      <c r="M967" s="22"/>
      <c r="N967" s="22">
        <v>19</v>
      </c>
      <c r="O967" s="10" t="s">
        <v>986</v>
      </c>
      <c r="P967" s="10" t="s">
        <v>3927</v>
      </c>
      <c r="Q967" s="10" t="s">
        <v>32</v>
      </c>
      <c r="R967" s="10" t="s">
        <v>3928</v>
      </c>
    </row>
    <row r="968" ht="64" customHeight="1" spans="1:18">
      <c r="A968" s="5">
        <v>963</v>
      </c>
      <c r="B968" s="10" t="s">
        <v>3856</v>
      </c>
      <c r="C968" s="10" t="s">
        <v>3921</v>
      </c>
      <c r="D968" s="10" t="s">
        <v>3929</v>
      </c>
      <c r="E968" s="10" t="s">
        <v>25</v>
      </c>
      <c r="F968" s="10" t="s">
        <v>26</v>
      </c>
      <c r="G968" s="10">
        <v>2020</v>
      </c>
      <c r="H968" s="10" t="s">
        <v>27</v>
      </c>
      <c r="I968" s="10" t="s">
        <v>28</v>
      </c>
      <c r="J968" s="10" t="s">
        <v>3930</v>
      </c>
      <c r="K968" s="22">
        <v>72</v>
      </c>
      <c r="L968" s="22">
        <v>5</v>
      </c>
      <c r="M968" s="22"/>
      <c r="N968" s="22">
        <v>67</v>
      </c>
      <c r="O968" s="10" t="s">
        <v>3931</v>
      </c>
      <c r="P968" s="10" t="s">
        <v>3932</v>
      </c>
      <c r="Q968" s="10" t="s">
        <v>32</v>
      </c>
      <c r="R968" s="10" t="s">
        <v>3928</v>
      </c>
    </row>
    <row r="969" ht="64" customHeight="1" spans="1:18">
      <c r="A969" s="5">
        <v>964</v>
      </c>
      <c r="B969" s="10" t="s">
        <v>3856</v>
      </c>
      <c r="C969" s="10" t="s">
        <v>3933</v>
      </c>
      <c r="D969" s="10" t="s">
        <v>24</v>
      </c>
      <c r="E969" s="10" t="s">
        <v>25</v>
      </c>
      <c r="F969" s="10" t="s">
        <v>26</v>
      </c>
      <c r="G969" s="10">
        <v>2020</v>
      </c>
      <c r="H969" s="10" t="s">
        <v>27</v>
      </c>
      <c r="I969" s="10" t="s">
        <v>28</v>
      </c>
      <c r="J969" s="10" t="s">
        <v>3934</v>
      </c>
      <c r="K969" s="22">
        <v>56</v>
      </c>
      <c r="L969" s="22">
        <v>10</v>
      </c>
      <c r="M969" s="22">
        <v>38</v>
      </c>
      <c r="N969" s="22">
        <v>8</v>
      </c>
      <c r="O969" s="10" t="s">
        <v>3935</v>
      </c>
      <c r="P969" s="10" t="s">
        <v>3936</v>
      </c>
      <c r="Q969" s="10" t="s">
        <v>3937</v>
      </c>
      <c r="R969" s="10" t="s">
        <v>3938</v>
      </c>
    </row>
    <row r="970" ht="64" customHeight="1" spans="1:18">
      <c r="A970" s="5">
        <v>965</v>
      </c>
      <c r="B970" s="10" t="s">
        <v>3856</v>
      </c>
      <c r="C970" s="10" t="s">
        <v>3933</v>
      </c>
      <c r="D970" s="10" t="s">
        <v>24</v>
      </c>
      <c r="E970" s="10" t="s">
        <v>25</v>
      </c>
      <c r="F970" s="10" t="s">
        <v>26</v>
      </c>
      <c r="G970" s="10">
        <v>2020</v>
      </c>
      <c r="H970" s="10" t="s">
        <v>27</v>
      </c>
      <c r="I970" s="10" t="s">
        <v>28</v>
      </c>
      <c r="J970" s="10" t="s">
        <v>3939</v>
      </c>
      <c r="K970" s="22">
        <v>77</v>
      </c>
      <c r="L970" s="22">
        <v>10</v>
      </c>
      <c r="M970" s="22">
        <v>57</v>
      </c>
      <c r="N970" s="22">
        <v>10</v>
      </c>
      <c r="O970" s="10" t="s">
        <v>3940</v>
      </c>
      <c r="P970" s="10" t="s">
        <v>3941</v>
      </c>
      <c r="Q970" s="10" t="s">
        <v>3942</v>
      </c>
      <c r="R970" s="10" t="s">
        <v>3943</v>
      </c>
    </row>
    <row r="971" ht="64" customHeight="1" spans="1:18">
      <c r="A971" s="5">
        <v>966</v>
      </c>
      <c r="B971" s="10" t="s">
        <v>3856</v>
      </c>
      <c r="C971" s="10" t="s">
        <v>3933</v>
      </c>
      <c r="D971" s="10" t="s">
        <v>24</v>
      </c>
      <c r="E971" s="10" t="s">
        <v>25</v>
      </c>
      <c r="F971" s="10" t="s">
        <v>26</v>
      </c>
      <c r="G971" s="10">
        <v>2020</v>
      </c>
      <c r="H971" s="10" t="s">
        <v>27</v>
      </c>
      <c r="I971" s="10" t="s">
        <v>28</v>
      </c>
      <c r="J971" s="10" t="s">
        <v>3944</v>
      </c>
      <c r="K971" s="22">
        <v>60.2</v>
      </c>
      <c r="L971" s="22">
        <v>10</v>
      </c>
      <c r="M971" s="22">
        <v>45.2</v>
      </c>
      <c r="N971" s="22">
        <v>5</v>
      </c>
      <c r="O971" s="10" t="s">
        <v>3945</v>
      </c>
      <c r="P971" s="10" t="s">
        <v>3946</v>
      </c>
      <c r="Q971" s="10" t="s">
        <v>3942</v>
      </c>
      <c r="R971" s="10" t="s">
        <v>3947</v>
      </c>
    </row>
    <row r="972" ht="64" customHeight="1" spans="1:18">
      <c r="A972" s="5">
        <v>967</v>
      </c>
      <c r="B972" s="10" t="s">
        <v>3856</v>
      </c>
      <c r="C972" s="10" t="s">
        <v>3933</v>
      </c>
      <c r="D972" s="10" t="s">
        <v>24</v>
      </c>
      <c r="E972" s="10" t="s">
        <v>25</v>
      </c>
      <c r="F972" s="10" t="s">
        <v>26</v>
      </c>
      <c r="G972" s="10">
        <v>2020</v>
      </c>
      <c r="H972" s="10" t="s">
        <v>27</v>
      </c>
      <c r="I972" s="10" t="s">
        <v>28</v>
      </c>
      <c r="J972" s="10" t="s">
        <v>3948</v>
      </c>
      <c r="K972" s="22">
        <v>58</v>
      </c>
      <c r="L972" s="22">
        <v>15</v>
      </c>
      <c r="M972" s="22">
        <v>38</v>
      </c>
      <c r="N972" s="22">
        <v>5</v>
      </c>
      <c r="O972" s="10" t="s">
        <v>3949</v>
      </c>
      <c r="P972" s="10" t="s">
        <v>3946</v>
      </c>
      <c r="Q972" s="10" t="s">
        <v>3942</v>
      </c>
      <c r="R972" s="10" t="s">
        <v>3948</v>
      </c>
    </row>
    <row r="973" ht="64" customHeight="1" spans="1:18">
      <c r="A973" s="5">
        <v>968</v>
      </c>
      <c r="B973" s="10" t="s">
        <v>3856</v>
      </c>
      <c r="C973" s="10" t="s">
        <v>3933</v>
      </c>
      <c r="D973" s="10" t="s">
        <v>24</v>
      </c>
      <c r="E973" s="10" t="s">
        <v>25</v>
      </c>
      <c r="F973" s="10" t="s">
        <v>26</v>
      </c>
      <c r="G973" s="10">
        <v>2020</v>
      </c>
      <c r="H973" s="10" t="s">
        <v>27</v>
      </c>
      <c r="I973" s="10" t="s">
        <v>28</v>
      </c>
      <c r="J973" s="10" t="s">
        <v>3950</v>
      </c>
      <c r="K973" s="22">
        <v>42.6</v>
      </c>
      <c r="L973" s="22">
        <v>8</v>
      </c>
      <c r="M973" s="22">
        <v>29.6</v>
      </c>
      <c r="N973" s="22">
        <v>5</v>
      </c>
      <c r="O973" s="10" t="s">
        <v>3951</v>
      </c>
      <c r="P973" s="10" t="s">
        <v>3946</v>
      </c>
      <c r="Q973" s="10" t="s">
        <v>3942</v>
      </c>
      <c r="R973" s="10" t="s">
        <v>3947</v>
      </c>
    </row>
    <row r="974" ht="64" customHeight="1" spans="1:18">
      <c r="A974" s="5">
        <v>969</v>
      </c>
      <c r="B974" s="10" t="s">
        <v>3856</v>
      </c>
      <c r="C974" s="10" t="s">
        <v>3952</v>
      </c>
      <c r="D974" s="10" t="s">
        <v>3953</v>
      </c>
      <c r="E974" s="10" t="s">
        <v>25</v>
      </c>
      <c r="F974" s="10" t="s">
        <v>26</v>
      </c>
      <c r="G974" s="10">
        <v>2020</v>
      </c>
      <c r="H974" s="10" t="s">
        <v>27</v>
      </c>
      <c r="I974" s="10" t="s">
        <v>28</v>
      </c>
      <c r="J974" s="10" t="s">
        <v>3954</v>
      </c>
      <c r="K974" s="22">
        <v>20</v>
      </c>
      <c r="L974" s="22">
        <v>15</v>
      </c>
      <c r="M974" s="22"/>
      <c r="N974" s="22">
        <v>5</v>
      </c>
      <c r="O974" s="10" t="s">
        <v>3955</v>
      </c>
      <c r="P974" s="10" t="s">
        <v>3956</v>
      </c>
      <c r="Q974" s="10" t="s">
        <v>3957</v>
      </c>
      <c r="R974" s="10" t="s">
        <v>3958</v>
      </c>
    </row>
    <row r="975" ht="64" customHeight="1" spans="1:18">
      <c r="A975" s="5">
        <v>970</v>
      </c>
      <c r="B975" s="10" t="s">
        <v>3856</v>
      </c>
      <c r="C975" s="10" t="s">
        <v>3959</v>
      </c>
      <c r="D975" s="10" t="s">
        <v>3960</v>
      </c>
      <c r="E975" s="10" t="s">
        <v>25</v>
      </c>
      <c r="F975" s="10" t="s">
        <v>26</v>
      </c>
      <c r="G975" s="10">
        <v>2020</v>
      </c>
      <c r="H975" s="10" t="s">
        <v>27</v>
      </c>
      <c r="I975" s="10" t="s">
        <v>28</v>
      </c>
      <c r="J975" s="10" t="s">
        <v>3961</v>
      </c>
      <c r="K975" s="22">
        <v>40</v>
      </c>
      <c r="L975" s="22">
        <v>40</v>
      </c>
      <c r="M975" s="22"/>
      <c r="N975" s="22"/>
      <c r="O975" s="10" t="s">
        <v>3962</v>
      </c>
      <c r="P975" s="10" t="s">
        <v>3963</v>
      </c>
      <c r="Q975" s="10" t="s">
        <v>3957</v>
      </c>
      <c r="R975" s="10" t="s">
        <v>3964</v>
      </c>
    </row>
    <row r="976" ht="64" customHeight="1" spans="1:18">
      <c r="A976" s="5">
        <v>971</v>
      </c>
      <c r="B976" s="10" t="s">
        <v>3856</v>
      </c>
      <c r="C976" s="10" t="s">
        <v>3959</v>
      </c>
      <c r="D976" s="10" t="s">
        <v>3965</v>
      </c>
      <c r="E976" s="10" t="s">
        <v>25</v>
      </c>
      <c r="F976" s="10" t="s">
        <v>26</v>
      </c>
      <c r="G976" s="10">
        <v>2020</v>
      </c>
      <c r="H976" s="10" t="s">
        <v>27</v>
      </c>
      <c r="I976" s="10" t="s">
        <v>28</v>
      </c>
      <c r="J976" s="10" t="s">
        <v>3966</v>
      </c>
      <c r="K976" s="22">
        <v>4</v>
      </c>
      <c r="L976" s="22">
        <v>4</v>
      </c>
      <c r="M976" s="22"/>
      <c r="N976" s="22"/>
      <c r="O976" s="10" t="s">
        <v>3967</v>
      </c>
      <c r="P976" s="10" t="s">
        <v>3968</v>
      </c>
      <c r="Q976" s="10" t="s">
        <v>3957</v>
      </c>
      <c r="R976" s="10" t="s">
        <v>3969</v>
      </c>
    </row>
    <row r="977" ht="64" customHeight="1" spans="1:18">
      <c r="A977" s="5">
        <v>972</v>
      </c>
      <c r="B977" s="10" t="s">
        <v>3856</v>
      </c>
      <c r="C977" s="10" t="s">
        <v>3959</v>
      </c>
      <c r="D977" s="10" t="s">
        <v>3970</v>
      </c>
      <c r="E977" s="10" t="s">
        <v>25</v>
      </c>
      <c r="F977" s="10" t="s">
        <v>26</v>
      </c>
      <c r="G977" s="10">
        <v>2020</v>
      </c>
      <c r="H977" s="10" t="s">
        <v>27</v>
      </c>
      <c r="I977" s="10" t="s">
        <v>28</v>
      </c>
      <c r="J977" s="10" t="s">
        <v>3971</v>
      </c>
      <c r="K977" s="22">
        <v>4</v>
      </c>
      <c r="L977" s="22">
        <v>4</v>
      </c>
      <c r="M977" s="22"/>
      <c r="N977" s="22"/>
      <c r="O977" s="10" t="s">
        <v>3972</v>
      </c>
      <c r="P977" s="10" t="s">
        <v>3968</v>
      </c>
      <c r="Q977" s="10" t="s">
        <v>3957</v>
      </c>
      <c r="R977" s="10" t="s">
        <v>3973</v>
      </c>
    </row>
    <row r="978" ht="64" customHeight="1" spans="1:18">
      <c r="A978" s="5">
        <v>973</v>
      </c>
      <c r="B978" s="10" t="s">
        <v>3856</v>
      </c>
      <c r="C978" s="10" t="s">
        <v>3959</v>
      </c>
      <c r="D978" s="10" t="s">
        <v>3974</v>
      </c>
      <c r="E978" s="10" t="s">
        <v>25</v>
      </c>
      <c r="F978" s="10" t="s">
        <v>280</v>
      </c>
      <c r="G978" s="10">
        <v>2020</v>
      </c>
      <c r="H978" s="10" t="s">
        <v>27</v>
      </c>
      <c r="I978" s="10" t="s">
        <v>28</v>
      </c>
      <c r="J978" s="10" t="s">
        <v>3975</v>
      </c>
      <c r="K978" s="22">
        <v>4</v>
      </c>
      <c r="L978" s="22">
        <v>4</v>
      </c>
      <c r="M978" s="22"/>
      <c r="N978" s="22"/>
      <c r="O978" s="10" t="s">
        <v>3976</v>
      </c>
      <c r="P978" s="10" t="s">
        <v>3977</v>
      </c>
      <c r="Q978" s="10" t="s">
        <v>3957</v>
      </c>
      <c r="R978" s="10" t="s">
        <v>3978</v>
      </c>
    </row>
    <row r="979" ht="64" customHeight="1" spans="1:18">
      <c r="A979" s="5">
        <v>974</v>
      </c>
      <c r="B979" s="10" t="s">
        <v>3856</v>
      </c>
      <c r="C979" s="10" t="s">
        <v>3959</v>
      </c>
      <c r="D979" s="10" t="s">
        <v>3979</v>
      </c>
      <c r="E979" s="10" t="s">
        <v>25</v>
      </c>
      <c r="F979" s="10" t="s">
        <v>1574</v>
      </c>
      <c r="G979" s="10">
        <v>2020</v>
      </c>
      <c r="H979" s="10" t="s">
        <v>27</v>
      </c>
      <c r="I979" s="10" t="s">
        <v>28</v>
      </c>
      <c r="J979" s="10" t="s">
        <v>3980</v>
      </c>
      <c r="K979" s="22">
        <v>4</v>
      </c>
      <c r="L979" s="22">
        <v>4</v>
      </c>
      <c r="M979" s="22"/>
      <c r="N979" s="22"/>
      <c r="O979" s="10" t="s">
        <v>3976</v>
      </c>
      <c r="P979" s="10" t="s">
        <v>3968</v>
      </c>
      <c r="Q979" s="10" t="s">
        <v>3957</v>
      </c>
      <c r="R979" s="10" t="s">
        <v>3981</v>
      </c>
    </row>
    <row r="980" ht="64" customHeight="1" spans="1:18">
      <c r="A980" s="5">
        <v>975</v>
      </c>
      <c r="B980" s="10" t="s">
        <v>3856</v>
      </c>
      <c r="C980" s="10" t="s">
        <v>3959</v>
      </c>
      <c r="D980" s="10" t="s">
        <v>3982</v>
      </c>
      <c r="E980" s="10" t="s">
        <v>25</v>
      </c>
      <c r="F980" s="10" t="s">
        <v>26</v>
      </c>
      <c r="G980" s="10">
        <v>2020</v>
      </c>
      <c r="H980" s="10" t="s">
        <v>27</v>
      </c>
      <c r="I980" s="10" t="s">
        <v>28</v>
      </c>
      <c r="J980" s="10" t="s">
        <v>3983</v>
      </c>
      <c r="K980" s="22">
        <v>50</v>
      </c>
      <c r="L980" s="22">
        <v>50</v>
      </c>
      <c r="M980" s="22"/>
      <c r="N980" s="22"/>
      <c r="O980" s="10" t="s">
        <v>3984</v>
      </c>
      <c r="P980" s="10" t="s">
        <v>3968</v>
      </c>
      <c r="Q980" s="10" t="s">
        <v>3957</v>
      </c>
      <c r="R980" s="10" t="s">
        <v>3985</v>
      </c>
    </row>
    <row r="981" ht="64" customHeight="1" spans="1:18">
      <c r="A981" s="5">
        <v>976</v>
      </c>
      <c r="B981" s="10" t="s">
        <v>3856</v>
      </c>
      <c r="C981" s="10" t="s">
        <v>3959</v>
      </c>
      <c r="D981" s="10" t="s">
        <v>3986</v>
      </c>
      <c r="E981" s="10" t="s">
        <v>25</v>
      </c>
      <c r="F981" s="10" t="s">
        <v>26</v>
      </c>
      <c r="G981" s="10">
        <v>2020</v>
      </c>
      <c r="H981" s="10" t="s">
        <v>27</v>
      </c>
      <c r="I981" s="10" t="s">
        <v>28</v>
      </c>
      <c r="J981" s="10" t="s">
        <v>397</v>
      </c>
      <c r="K981" s="22">
        <v>3.8</v>
      </c>
      <c r="L981" s="22">
        <v>3.8</v>
      </c>
      <c r="M981" s="22"/>
      <c r="N981" s="22"/>
      <c r="O981" s="10" t="s">
        <v>3987</v>
      </c>
      <c r="P981" s="10" t="s">
        <v>3977</v>
      </c>
      <c r="Q981" s="10" t="s">
        <v>3957</v>
      </c>
      <c r="R981" s="10" t="s">
        <v>3988</v>
      </c>
    </row>
    <row r="982" ht="64" customHeight="1" spans="1:18">
      <c r="A982" s="5">
        <v>977</v>
      </c>
      <c r="B982" s="10" t="s">
        <v>3856</v>
      </c>
      <c r="C982" s="10" t="s">
        <v>3959</v>
      </c>
      <c r="D982" s="10" t="s">
        <v>3989</v>
      </c>
      <c r="E982" s="10" t="s">
        <v>25</v>
      </c>
      <c r="F982" s="10" t="s">
        <v>26</v>
      </c>
      <c r="G982" s="10">
        <v>2020</v>
      </c>
      <c r="H982" s="10" t="s">
        <v>27</v>
      </c>
      <c r="I982" s="10" t="s">
        <v>28</v>
      </c>
      <c r="J982" s="10" t="s">
        <v>3990</v>
      </c>
      <c r="K982" s="22">
        <v>23</v>
      </c>
      <c r="L982" s="22">
        <v>23</v>
      </c>
      <c r="M982" s="22"/>
      <c r="N982" s="22"/>
      <c r="O982" s="10" t="s">
        <v>2307</v>
      </c>
      <c r="P982" s="10" t="s">
        <v>3977</v>
      </c>
      <c r="Q982" s="10" t="s">
        <v>3957</v>
      </c>
      <c r="R982" s="10" t="s">
        <v>3991</v>
      </c>
    </row>
    <row r="983" ht="64" customHeight="1" spans="1:18">
      <c r="A983" s="5">
        <v>978</v>
      </c>
      <c r="B983" s="10" t="s">
        <v>3856</v>
      </c>
      <c r="C983" s="10" t="s">
        <v>3959</v>
      </c>
      <c r="D983" s="10" t="s">
        <v>3992</v>
      </c>
      <c r="E983" s="10" t="s">
        <v>25</v>
      </c>
      <c r="F983" s="10" t="s">
        <v>26</v>
      </c>
      <c r="G983" s="10">
        <v>2020</v>
      </c>
      <c r="H983" s="10" t="s">
        <v>27</v>
      </c>
      <c r="I983" s="10" t="s">
        <v>28</v>
      </c>
      <c r="J983" s="10" t="s">
        <v>397</v>
      </c>
      <c r="K983" s="22">
        <v>3.8</v>
      </c>
      <c r="L983" s="22">
        <v>3.8</v>
      </c>
      <c r="M983" s="22"/>
      <c r="N983" s="22"/>
      <c r="O983" s="10" t="s">
        <v>3993</v>
      </c>
      <c r="P983" s="10" t="s">
        <v>3977</v>
      </c>
      <c r="Q983" s="10" t="s">
        <v>3957</v>
      </c>
      <c r="R983" s="10" t="s">
        <v>3994</v>
      </c>
    </row>
    <row r="984" ht="64" customHeight="1" spans="1:18">
      <c r="A984" s="5">
        <v>979</v>
      </c>
      <c r="B984" s="10" t="s">
        <v>3856</v>
      </c>
      <c r="C984" s="10" t="s">
        <v>3959</v>
      </c>
      <c r="D984" s="10" t="s">
        <v>3995</v>
      </c>
      <c r="E984" s="10" t="s">
        <v>25</v>
      </c>
      <c r="F984" s="10" t="s">
        <v>26</v>
      </c>
      <c r="G984" s="10">
        <v>2020</v>
      </c>
      <c r="H984" s="10" t="s">
        <v>27</v>
      </c>
      <c r="I984" s="10" t="s">
        <v>28</v>
      </c>
      <c r="J984" s="10" t="s">
        <v>3996</v>
      </c>
      <c r="K984" s="22">
        <v>5</v>
      </c>
      <c r="L984" s="22">
        <v>5</v>
      </c>
      <c r="M984" s="22"/>
      <c r="N984" s="22"/>
      <c r="O984" s="10" t="s">
        <v>3997</v>
      </c>
      <c r="P984" s="10" t="s">
        <v>3977</v>
      </c>
      <c r="Q984" s="10" t="s">
        <v>3957</v>
      </c>
      <c r="R984" s="10" t="s">
        <v>3998</v>
      </c>
    </row>
    <row r="985" ht="64" customHeight="1" spans="1:18">
      <c r="A985" s="5">
        <v>980</v>
      </c>
      <c r="B985" s="11" t="s">
        <v>3856</v>
      </c>
      <c r="C985" s="11" t="s">
        <v>3999</v>
      </c>
      <c r="D985" s="11" t="s">
        <v>4000</v>
      </c>
      <c r="E985" s="11" t="s">
        <v>25</v>
      </c>
      <c r="F985" s="11" t="s">
        <v>26</v>
      </c>
      <c r="G985" s="11">
        <v>2020</v>
      </c>
      <c r="H985" s="11" t="s">
        <v>27</v>
      </c>
      <c r="I985" s="11" t="s">
        <v>196</v>
      </c>
      <c r="J985" s="11">
        <v>1.292</v>
      </c>
      <c r="K985" s="23">
        <f>SUM(L985:N985)</f>
        <v>51.68</v>
      </c>
      <c r="L985" s="23"/>
      <c r="M985" s="23">
        <f>J985*11</f>
        <v>14.212</v>
      </c>
      <c r="N985" s="23">
        <f>J985*29</f>
        <v>37.468</v>
      </c>
      <c r="O985" s="11" t="s">
        <v>182</v>
      </c>
      <c r="P985" s="11" t="s">
        <v>197</v>
      </c>
      <c r="Q985" s="11" t="s">
        <v>32</v>
      </c>
      <c r="R985" s="11" t="s">
        <v>198</v>
      </c>
    </row>
    <row r="986" ht="63" spans="1:18">
      <c r="A986" s="5">
        <v>981</v>
      </c>
      <c r="B986" s="11" t="s">
        <v>3856</v>
      </c>
      <c r="C986" s="11" t="s">
        <v>4001</v>
      </c>
      <c r="D986" s="11" t="s">
        <v>4002</v>
      </c>
      <c r="E986" s="11" t="s">
        <v>25</v>
      </c>
      <c r="F986" s="11" t="s">
        <v>26</v>
      </c>
      <c r="G986" s="11">
        <v>2020</v>
      </c>
      <c r="H986" s="11" t="s">
        <v>27</v>
      </c>
      <c r="I986" s="11" t="s">
        <v>196</v>
      </c>
      <c r="J986" s="11">
        <v>1.033</v>
      </c>
      <c r="K986" s="23">
        <f>SUM(L986:N986)</f>
        <v>41.32</v>
      </c>
      <c r="L986" s="23"/>
      <c r="M986" s="23">
        <f>J986*11</f>
        <v>11.363</v>
      </c>
      <c r="N986" s="23">
        <f>J986*29</f>
        <v>29.957</v>
      </c>
      <c r="O986" s="11" t="s">
        <v>182</v>
      </c>
      <c r="P986" s="11" t="s">
        <v>197</v>
      </c>
      <c r="Q986" s="11" t="s">
        <v>32</v>
      </c>
      <c r="R986" s="11" t="s">
        <v>198</v>
      </c>
    </row>
    <row r="987" ht="73.5" spans="1:18">
      <c r="A987" s="5">
        <v>982</v>
      </c>
      <c r="B987" s="11" t="s">
        <v>3856</v>
      </c>
      <c r="C987" s="11" t="s">
        <v>4003</v>
      </c>
      <c r="D987" s="11" t="s">
        <v>1464</v>
      </c>
      <c r="E987" s="11" t="s">
        <v>58</v>
      </c>
      <c r="F987" s="11" t="s">
        <v>26</v>
      </c>
      <c r="G987" s="11">
        <v>2020</v>
      </c>
      <c r="H987" s="11" t="s">
        <v>27</v>
      </c>
      <c r="I987" s="11" t="s">
        <v>105</v>
      </c>
      <c r="J987" s="11" t="s">
        <v>4004</v>
      </c>
      <c r="K987" s="23">
        <v>1210</v>
      </c>
      <c r="L987" s="23">
        <v>50</v>
      </c>
      <c r="M987" s="23"/>
      <c r="N987" s="23">
        <v>1160</v>
      </c>
      <c r="O987" s="11" t="s">
        <v>4005</v>
      </c>
      <c r="P987" s="11" t="s">
        <v>4006</v>
      </c>
      <c r="Q987" s="11" t="s">
        <v>32</v>
      </c>
      <c r="R987" s="11" t="s">
        <v>4007</v>
      </c>
    </row>
    <row r="988" ht="73.5" spans="1:18">
      <c r="A988" s="5">
        <v>983</v>
      </c>
      <c r="B988" s="11" t="s">
        <v>3856</v>
      </c>
      <c r="C988" s="11" t="s">
        <v>3921</v>
      </c>
      <c r="D988" s="11" t="s">
        <v>4008</v>
      </c>
      <c r="E988" s="11" t="s">
        <v>58</v>
      </c>
      <c r="F988" s="11" t="s">
        <v>59</v>
      </c>
      <c r="G988" s="11">
        <v>2020</v>
      </c>
      <c r="H988" s="11" t="s">
        <v>27</v>
      </c>
      <c r="I988" s="11" t="s">
        <v>105</v>
      </c>
      <c r="J988" s="11" t="s">
        <v>4009</v>
      </c>
      <c r="K988" s="23">
        <v>130</v>
      </c>
      <c r="L988" s="23">
        <v>50</v>
      </c>
      <c r="M988" s="23"/>
      <c r="N988" s="23">
        <v>80</v>
      </c>
      <c r="O988" s="11" t="s">
        <v>4005</v>
      </c>
      <c r="P988" s="11" t="s">
        <v>4006</v>
      </c>
      <c r="Q988" s="11" t="s">
        <v>32</v>
      </c>
      <c r="R988" s="11" t="s">
        <v>4007</v>
      </c>
    </row>
    <row r="989" ht="73.5" spans="1:18">
      <c r="A989" s="5">
        <v>984</v>
      </c>
      <c r="B989" s="11" t="s">
        <v>3856</v>
      </c>
      <c r="C989" s="11" t="s">
        <v>3842</v>
      </c>
      <c r="D989" s="11" t="s">
        <v>1464</v>
      </c>
      <c r="E989" s="11" t="s">
        <v>58</v>
      </c>
      <c r="F989" s="11" t="s">
        <v>59</v>
      </c>
      <c r="G989" s="11">
        <v>2020</v>
      </c>
      <c r="H989" s="11" t="s">
        <v>27</v>
      </c>
      <c r="I989" s="11" t="s">
        <v>105</v>
      </c>
      <c r="J989" s="11" t="s">
        <v>4010</v>
      </c>
      <c r="K989" s="23">
        <v>35</v>
      </c>
      <c r="L989" s="23">
        <v>30</v>
      </c>
      <c r="M989" s="23"/>
      <c r="N989" s="23">
        <v>5</v>
      </c>
      <c r="O989" s="11" t="s">
        <v>4011</v>
      </c>
      <c r="P989" s="11" t="s">
        <v>4012</v>
      </c>
      <c r="Q989" s="11" t="s">
        <v>32</v>
      </c>
      <c r="R989" s="11" t="s">
        <v>4013</v>
      </c>
    </row>
    <row r="990" ht="73.5" spans="1:18">
      <c r="A990" s="5">
        <v>985</v>
      </c>
      <c r="B990" s="11" t="s">
        <v>3856</v>
      </c>
      <c r="C990" s="11" t="s">
        <v>3915</v>
      </c>
      <c r="D990" s="11" t="s">
        <v>4014</v>
      </c>
      <c r="E990" s="11" t="s">
        <v>58</v>
      </c>
      <c r="F990" s="11" t="s">
        <v>59</v>
      </c>
      <c r="G990" s="11">
        <v>2020</v>
      </c>
      <c r="H990" s="11" t="s">
        <v>27</v>
      </c>
      <c r="I990" s="11" t="s">
        <v>105</v>
      </c>
      <c r="J990" s="11" t="s">
        <v>4015</v>
      </c>
      <c r="K990" s="23">
        <v>130</v>
      </c>
      <c r="L990" s="23">
        <v>50</v>
      </c>
      <c r="M990" s="23"/>
      <c r="N990" s="23">
        <v>80</v>
      </c>
      <c r="O990" s="11" t="s">
        <v>4005</v>
      </c>
      <c r="P990" s="11" t="s">
        <v>4006</v>
      </c>
      <c r="Q990" s="11" t="s">
        <v>32</v>
      </c>
      <c r="R990" s="11" t="s">
        <v>4016</v>
      </c>
    </row>
    <row r="991" ht="94.5" spans="1:18">
      <c r="A991" s="5">
        <v>986</v>
      </c>
      <c r="B991" s="10" t="s">
        <v>4017</v>
      </c>
      <c r="C991" s="10" t="s">
        <v>4018</v>
      </c>
      <c r="D991" s="10" t="s">
        <v>24</v>
      </c>
      <c r="E991" s="10" t="s">
        <v>25</v>
      </c>
      <c r="F991" s="10" t="s">
        <v>26</v>
      </c>
      <c r="G991" s="10">
        <v>2020</v>
      </c>
      <c r="H991" s="10" t="s">
        <v>27</v>
      </c>
      <c r="I991" s="10" t="s">
        <v>28</v>
      </c>
      <c r="J991" s="10" t="s">
        <v>4019</v>
      </c>
      <c r="K991" s="22">
        <v>53</v>
      </c>
      <c r="L991" s="22">
        <v>15</v>
      </c>
      <c r="M991" s="22">
        <v>38</v>
      </c>
      <c r="N991" s="22"/>
      <c r="O991" s="10" t="s">
        <v>4020</v>
      </c>
      <c r="P991" s="10" t="s">
        <v>4021</v>
      </c>
      <c r="Q991" s="10" t="s">
        <v>32</v>
      </c>
      <c r="R991" s="10" t="s">
        <v>4022</v>
      </c>
    </row>
    <row r="992" ht="84" spans="1:18">
      <c r="A992" s="5">
        <v>987</v>
      </c>
      <c r="B992" s="10" t="s">
        <v>4017</v>
      </c>
      <c r="C992" s="10" t="s">
        <v>4018</v>
      </c>
      <c r="D992" s="10" t="s">
        <v>24</v>
      </c>
      <c r="E992" s="10" t="s">
        <v>25</v>
      </c>
      <c r="F992" s="10" t="s">
        <v>26</v>
      </c>
      <c r="G992" s="10">
        <v>2020</v>
      </c>
      <c r="H992" s="10" t="s">
        <v>27</v>
      </c>
      <c r="I992" s="10" t="s">
        <v>28</v>
      </c>
      <c r="J992" s="10" t="s">
        <v>4023</v>
      </c>
      <c r="K992" s="22">
        <v>30.5</v>
      </c>
      <c r="L992" s="22">
        <v>5</v>
      </c>
      <c r="M992" s="22">
        <v>25.5</v>
      </c>
      <c r="N992" s="22"/>
      <c r="O992" s="10" t="s">
        <v>4024</v>
      </c>
      <c r="P992" s="10" t="s">
        <v>4025</v>
      </c>
      <c r="Q992" s="10" t="s">
        <v>32</v>
      </c>
      <c r="R992" s="10" t="s">
        <v>4026</v>
      </c>
    </row>
    <row r="993" ht="84" spans="1:18">
      <c r="A993" s="5">
        <v>988</v>
      </c>
      <c r="B993" s="10" t="s">
        <v>4017</v>
      </c>
      <c r="C993" s="10" t="s">
        <v>4018</v>
      </c>
      <c r="D993" s="10" t="s">
        <v>24</v>
      </c>
      <c r="E993" s="10" t="s">
        <v>25</v>
      </c>
      <c r="F993" s="10" t="s">
        <v>26</v>
      </c>
      <c r="G993" s="10">
        <v>2020</v>
      </c>
      <c r="H993" s="10" t="s">
        <v>27</v>
      </c>
      <c r="I993" s="10" t="s">
        <v>28</v>
      </c>
      <c r="J993" s="10" t="s">
        <v>4027</v>
      </c>
      <c r="K993" s="22">
        <v>16</v>
      </c>
      <c r="L993" s="22">
        <v>5</v>
      </c>
      <c r="M993" s="22">
        <v>8</v>
      </c>
      <c r="N993" s="22">
        <v>3</v>
      </c>
      <c r="O993" s="10" t="s">
        <v>4024</v>
      </c>
      <c r="P993" s="10" t="s">
        <v>4025</v>
      </c>
      <c r="Q993" s="10" t="s">
        <v>32</v>
      </c>
      <c r="R993" s="10" t="s">
        <v>4026</v>
      </c>
    </row>
    <row r="994" ht="63" spans="1:18">
      <c r="A994" s="5">
        <v>989</v>
      </c>
      <c r="B994" s="10" t="s">
        <v>4017</v>
      </c>
      <c r="C994" s="10" t="s">
        <v>4018</v>
      </c>
      <c r="D994" s="10" t="s">
        <v>24</v>
      </c>
      <c r="E994" s="10" t="s">
        <v>25</v>
      </c>
      <c r="F994" s="10" t="s">
        <v>26</v>
      </c>
      <c r="G994" s="10">
        <v>2020</v>
      </c>
      <c r="H994" s="10" t="s">
        <v>27</v>
      </c>
      <c r="I994" s="10" t="s">
        <v>28</v>
      </c>
      <c r="J994" s="10" t="s">
        <v>4028</v>
      </c>
      <c r="K994" s="22">
        <v>210</v>
      </c>
      <c r="L994" s="22">
        <v>100</v>
      </c>
      <c r="M994" s="22">
        <v>110</v>
      </c>
      <c r="N994" s="22"/>
      <c r="O994" s="10" t="s">
        <v>4029</v>
      </c>
      <c r="P994" s="10" t="s">
        <v>4030</v>
      </c>
      <c r="Q994" s="10" t="s">
        <v>32</v>
      </c>
      <c r="R994" s="10" t="s">
        <v>4031</v>
      </c>
    </row>
    <row r="995" ht="81" customHeight="1" spans="1:18">
      <c r="A995" s="5">
        <v>990</v>
      </c>
      <c r="B995" s="10" t="s">
        <v>4017</v>
      </c>
      <c r="C995" s="10" t="s">
        <v>4018</v>
      </c>
      <c r="D995" s="10" t="s">
        <v>452</v>
      </c>
      <c r="E995" s="10" t="s">
        <v>25</v>
      </c>
      <c r="F995" s="10" t="s">
        <v>26</v>
      </c>
      <c r="G995" s="10">
        <v>2020</v>
      </c>
      <c r="H995" s="10" t="s">
        <v>27</v>
      </c>
      <c r="I995" s="10" t="s">
        <v>28</v>
      </c>
      <c r="J995" s="10" t="s">
        <v>4032</v>
      </c>
      <c r="K995" s="22">
        <v>80</v>
      </c>
      <c r="L995" s="22">
        <v>10</v>
      </c>
      <c r="M995" s="22">
        <v>60</v>
      </c>
      <c r="N995" s="22">
        <v>10</v>
      </c>
      <c r="O995" s="10" t="s">
        <v>4033</v>
      </c>
      <c r="P995" s="10" t="s">
        <v>4034</v>
      </c>
      <c r="Q995" s="10" t="s">
        <v>32</v>
      </c>
      <c r="R995" s="10" t="s">
        <v>4035</v>
      </c>
    </row>
    <row r="996" ht="63" spans="1:18">
      <c r="A996" s="5">
        <v>991</v>
      </c>
      <c r="B996" s="11" t="s">
        <v>4017</v>
      </c>
      <c r="C996" s="11" t="s">
        <v>4036</v>
      </c>
      <c r="D996" s="11" t="s">
        <v>4037</v>
      </c>
      <c r="E996" s="11" t="s">
        <v>25</v>
      </c>
      <c r="F996" s="11" t="s">
        <v>26</v>
      </c>
      <c r="G996" s="11">
        <v>2020</v>
      </c>
      <c r="H996" s="11" t="s">
        <v>27</v>
      </c>
      <c r="I996" s="11" t="s">
        <v>196</v>
      </c>
      <c r="J996" s="11">
        <v>0.501</v>
      </c>
      <c r="K996" s="23">
        <f>SUM(L996:N996)</f>
        <v>20.04</v>
      </c>
      <c r="L996" s="23"/>
      <c r="M996" s="23">
        <f>J996*11</f>
        <v>5.511</v>
      </c>
      <c r="N996" s="23">
        <f>J996*29</f>
        <v>14.529</v>
      </c>
      <c r="O996" s="11" t="s">
        <v>182</v>
      </c>
      <c r="P996" s="11" t="s">
        <v>197</v>
      </c>
      <c r="Q996" s="11" t="s">
        <v>32</v>
      </c>
      <c r="R996" s="11" t="s">
        <v>198</v>
      </c>
    </row>
    <row r="997" ht="63" spans="1:18">
      <c r="A997" s="5">
        <v>992</v>
      </c>
      <c r="B997" s="11" t="s">
        <v>4017</v>
      </c>
      <c r="C997" s="11" t="s">
        <v>4038</v>
      </c>
      <c r="D997" s="11" t="s">
        <v>4039</v>
      </c>
      <c r="E997" s="11" t="s">
        <v>58</v>
      </c>
      <c r="F997" s="11" t="s">
        <v>364</v>
      </c>
      <c r="G997" s="11">
        <v>2020</v>
      </c>
      <c r="H997" s="11" t="s">
        <v>27</v>
      </c>
      <c r="I997" s="11" t="s">
        <v>105</v>
      </c>
      <c r="J997" s="11" t="s">
        <v>4040</v>
      </c>
      <c r="K997" s="23">
        <v>42</v>
      </c>
      <c r="L997" s="23">
        <v>30</v>
      </c>
      <c r="M997" s="23"/>
      <c r="N997" s="23">
        <v>12</v>
      </c>
      <c r="O997" s="11">
        <v>389</v>
      </c>
      <c r="P997" s="11" t="s">
        <v>4041</v>
      </c>
      <c r="Q997" s="11" t="s">
        <v>32</v>
      </c>
      <c r="R997" s="11" t="s">
        <v>4042</v>
      </c>
    </row>
    <row r="998" ht="63" spans="1:18">
      <c r="A998" s="5">
        <v>993</v>
      </c>
      <c r="B998" s="11" t="s">
        <v>4017</v>
      </c>
      <c r="C998" s="11" t="s">
        <v>4043</v>
      </c>
      <c r="D998" s="11" t="s">
        <v>1469</v>
      </c>
      <c r="E998" s="11" t="s">
        <v>58</v>
      </c>
      <c r="F998" s="11" t="s">
        <v>26</v>
      </c>
      <c r="G998" s="11">
        <v>2020</v>
      </c>
      <c r="H998" s="11" t="s">
        <v>27</v>
      </c>
      <c r="I998" s="11" t="s">
        <v>105</v>
      </c>
      <c r="J998" s="11" t="s">
        <v>4044</v>
      </c>
      <c r="K998" s="23">
        <v>53</v>
      </c>
      <c r="L998" s="23">
        <v>35</v>
      </c>
      <c r="M998" s="23"/>
      <c r="N998" s="23">
        <v>18</v>
      </c>
      <c r="O998" s="11">
        <v>376</v>
      </c>
      <c r="P998" s="11" t="s">
        <v>4045</v>
      </c>
      <c r="Q998" s="11" t="s">
        <v>32</v>
      </c>
      <c r="R998" s="11" t="s">
        <v>4046</v>
      </c>
    </row>
  </sheetData>
  <sortState ref="A6:R998">
    <sortCondition ref="B6:B998"/>
  </sortState>
  <mergeCells count="17">
    <mergeCell ref="A1:R1"/>
    <mergeCell ref="A2:G2"/>
    <mergeCell ref="Q2:R2"/>
    <mergeCell ref="B3:C3"/>
    <mergeCell ref="K3:N3"/>
    <mergeCell ref="A3:A4"/>
    <mergeCell ref="D3:D4"/>
    <mergeCell ref="E3:E4"/>
    <mergeCell ref="F3:F4"/>
    <mergeCell ref="G3:G4"/>
    <mergeCell ref="H3:H4"/>
    <mergeCell ref="I3:I4"/>
    <mergeCell ref="J3:J4"/>
    <mergeCell ref="O3:O4"/>
    <mergeCell ref="P3:P4"/>
    <mergeCell ref="Q3:Q4"/>
    <mergeCell ref="R3:R4"/>
  </mergeCells>
  <printOptions horizontalCentered="1" verticalCentered="1"/>
  <pageMargins left="0.196527777777778" right="0.156944444444444" top="0.196527777777778" bottom="0.196527777777778" header="0.196527777777778" footer="0.196527777777778"/>
  <pageSetup paperSize="9"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2020年项目库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2020-04-06T05:44:00Z</dcterms:created>
  <dcterms:modified xsi:type="dcterms:W3CDTF">2020-04-07T07:00:52Z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