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48" activeTab="1"/>
  </bookViews>
  <sheets>
    <sheet name="部门整体支出绩效评价基础数据表" sheetId="1" r:id="rId1"/>
    <sheet name="部门整体支出绩效自评表" sheetId="2" r:id="rId2"/>
    <sheet name="项目支出绩效自评表（廉洁文化宣传经费）" sheetId="3" r:id="rId3"/>
    <sheet name="项目支出绩效自评表 (清廉桃源建设专项资金)" sheetId="4" r:id="rId4"/>
    <sheet name="项目支出绩效自评表 (文明创建工作经费)" sheetId="10" r:id="rId5"/>
    <sheet name="项目支出绩效自评表 (办公设备购置)" sheetId="9" r:id="rId6"/>
    <sheet name="项目支出绩效自评表 (乡村振兴工作经费)" sheetId="11" r:id="rId7"/>
    <sheet name="项目支出绩效自评表 (纪检监察工作经费)" sheetId="12" r:id="rId8"/>
    <sheet name="项目支出绩效自评表 (监务通通信服务费)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4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<sst xmlns="http://schemas.openxmlformats.org/spreadsheetml/2006/main" count="714" uniqueCount="327">
  <si>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</si>
  <si>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</si>
  <si>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</si>
  <si>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</si>
  <si>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</si>
  <si>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</si>
  <si>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</si>
  <si>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</si>
  <si>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</si>
  <si>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</si>
  <si>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</si>
  <si>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</si>
  <si>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</si>
  <si>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</si>
  <si>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</si>
  <si>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</si>
  <si>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</si>
  <si>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特定目标类项目支出</t>
    </r>
  </si>
  <si>
    <r>
      <rPr>
        <sz val="12"/>
        <color rgb="FF000000"/>
        <rFont val="Times New Roman"/>
        <charset val="134"/>
      </rPr>
      <t xml:space="preserve">  2.</t>
    </r>
    <r>
      <rPr>
        <sz val="12"/>
        <color rgb="FF000000"/>
        <rFont val="仿宋"/>
        <charset val="134"/>
      </rPr>
      <t>其他运转类项目支出</t>
    </r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</si>
  <si>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</si>
  <si>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theme="1"/>
        <rFont val="Times New Roman"/>
        <charset val="134"/>
      </rPr>
      <t>1.</t>
    </r>
    <r>
      <rPr>
        <sz val="12"/>
        <color theme="1"/>
        <rFont val="仿宋"/>
        <charset val="134"/>
      </rPr>
      <t>办公经费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</si>
  <si>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</si>
  <si>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</si>
  <si>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仿宋"/>
        <charset val="134"/>
      </rPr>
      <t>会议费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</si>
  <si>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theme="1"/>
        <rFont val="Times New Roman"/>
        <charset val="134"/>
      </rPr>
      <t>5.</t>
    </r>
    <r>
      <rPr>
        <sz val="12"/>
        <color theme="1"/>
        <rFont val="仿宋"/>
        <charset val="134"/>
      </rPr>
      <t>培训费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</si>
  <si>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theme="1"/>
        <rFont val="Times New Roman"/>
        <charset val="134"/>
      </rPr>
      <t>6.</t>
    </r>
    <r>
      <rPr>
        <sz val="12"/>
        <color theme="1"/>
        <rFont val="仿宋"/>
        <charset val="134"/>
      </rPr>
      <t>印刷费</t>
    </r>
  </si>
  <si>
    <r>
      <rPr>
        <sz val="12"/>
        <color rgb="FF000000"/>
        <rFont val="Times New Roman"/>
        <charset val="134"/>
      </rPr>
      <t xml:space="preserve">    7.</t>
    </r>
    <r>
      <rPr>
        <sz val="12"/>
        <color theme="1"/>
        <rFont val="仿宋"/>
        <charset val="134"/>
      </rPr>
      <t>邮电费</t>
    </r>
  </si>
  <si>
    <r>
      <rPr>
        <sz val="12"/>
        <color rgb="FF000000"/>
        <rFont val="Times New Roman"/>
        <charset val="134"/>
      </rPr>
      <t xml:space="preserve">    8.</t>
    </r>
    <r>
      <rPr>
        <sz val="12"/>
        <color theme="1"/>
        <rFont val="仿宋"/>
        <charset val="134"/>
      </rPr>
      <t>物业管理费</t>
    </r>
  </si>
  <si>
    <r>
      <rPr>
        <sz val="12"/>
        <color rgb="FF000000"/>
        <rFont val="Times New Roman"/>
        <charset val="134"/>
      </rPr>
      <t xml:space="preserve">    9.</t>
    </r>
    <r>
      <rPr>
        <sz val="12"/>
        <color theme="1"/>
        <rFont val="仿宋"/>
        <charset val="134"/>
      </rPr>
      <t>劳务费</t>
    </r>
  </si>
  <si>
    <r>
      <rPr>
        <sz val="12"/>
        <color rgb="FF000000"/>
        <rFont val="Times New Roman"/>
        <charset val="134"/>
      </rPr>
      <t xml:space="preserve">    10.</t>
    </r>
    <r>
      <rPr>
        <sz val="12"/>
        <color theme="1"/>
        <rFont val="仿宋"/>
        <charset val="134"/>
      </rPr>
      <t>委托业务费</t>
    </r>
  </si>
  <si>
    <r>
      <rPr>
        <sz val="12"/>
        <color rgb="FF000000"/>
        <rFont val="Times New Roman"/>
        <charset val="134"/>
      </rPr>
      <t xml:space="preserve">    11.</t>
    </r>
    <r>
      <rPr>
        <sz val="12"/>
        <color theme="1"/>
        <rFont val="仿宋"/>
        <charset val="134"/>
      </rPr>
      <t>工会经费</t>
    </r>
  </si>
  <si>
    <r>
      <rPr>
        <sz val="12"/>
        <color rgb="FF000000"/>
        <rFont val="Times New Roman"/>
        <charset val="134"/>
      </rPr>
      <t xml:space="preserve">    12.</t>
    </r>
    <r>
      <rPr>
        <sz val="12"/>
        <color theme="1"/>
        <rFont val="仿宋"/>
        <charset val="134"/>
      </rPr>
      <t>福利费</t>
    </r>
  </si>
  <si>
    <r>
      <rPr>
        <sz val="12"/>
        <color rgb="FF000000"/>
        <rFont val="Times New Roman"/>
        <charset val="134"/>
      </rPr>
      <t xml:space="preserve">    13.</t>
    </r>
    <r>
      <rPr>
        <sz val="12"/>
        <color theme="1"/>
        <rFont val="仿宋"/>
        <charset val="134"/>
      </rPr>
      <t>其他商品和服务</t>
    </r>
  </si>
  <si>
    <r>
      <rPr>
        <sz val="12"/>
        <color rgb="FF000000"/>
        <rFont val="Times New Roman"/>
        <charset val="134"/>
      </rPr>
      <t xml:space="preserve">    14.</t>
    </r>
    <r>
      <rPr>
        <sz val="12"/>
        <color theme="1"/>
        <rFont val="仿宋"/>
        <charset val="134"/>
      </rPr>
      <t>咨询费</t>
    </r>
  </si>
  <si>
    <r>
      <rPr>
        <sz val="12"/>
        <color rgb="FF000000"/>
        <rFont val="Times New Roman"/>
        <charset val="134"/>
      </rPr>
      <t xml:space="preserve">    15.</t>
    </r>
    <r>
      <rPr>
        <sz val="12"/>
        <color theme="1"/>
        <rFont val="仿宋"/>
        <charset val="134"/>
      </rPr>
      <t>维修维护费</t>
    </r>
  </si>
  <si>
    <r>
      <rPr>
        <sz val="12"/>
        <color rgb="FF000000"/>
        <rFont val="Times New Roman"/>
        <charset val="134"/>
      </rPr>
      <t xml:space="preserve">    16.</t>
    </r>
    <r>
      <rPr>
        <sz val="12"/>
        <color theme="1"/>
        <rFont val="仿宋"/>
        <charset val="134"/>
      </rPr>
      <t>公务接待费</t>
    </r>
  </si>
  <si>
    <r>
      <rPr>
        <sz val="12"/>
        <color rgb="FF000000"/>
        <rFont val="Times New Roman"/>
        <charset val="134"/>
      </rPr>
      <t xml:space="preserve">    17.</t>
    </r>
    <r>
      <rPr>
        <sz val="12"/>
        <color theme="1"/>
        <rFont val="仿宋"/>
        <charset val="134"/>
      </rPr>
      <t>公务用车运行维护费</t>
    </r>
  </si>
  <si>
    <r>
      <rPr>
        <sz val="12"/>
        <color rgb="FF000000"/>
        <rFont val="Times New Roman"/>
        <charset val="134"/>
      </rPr>
      <t xml:space="preserve">    18.</t>
    </r>
    <r>
      <rPr>
        <sz val="12"/>
        <color theme="1"/>
        <rFont val="仿宋"/>
        <charset val="134"/>
      </rPr>
      <t>其他交通费</t>
    </r>
  </si>
  <si>
    <r>
      <rPr>
        <sz val="12"/>
        <color rgb="FF000000"/>
        <rFont val="Times New Roman"/>
        <charset val="134"/>
      </rPr>
      <t xml:space="preserve">    19.</t>
    </r>
    <r>
      <rPr>
        <sz val="12"/>
        <color theme="1"/>
        <rFont val="仿宋"/>
        <charset val="134"/>
      </rPr>
      <t>税金及附加费用</t>
    </r>
  </si>
  <si>
    <r>
      <rPr>
        <sz val="12"/>
        <color rgb="FF000000"/>
        <rFont val="Times New Roman"/>
        <charset val="134"/>
      </rPr>
      <t xml:space="preserve">   20.</t>
    </r>
    <r>
      <rPr>
        <sz val="12"/>
        <color rgb="FF000000"/>
        <rFont val="仿宋"/>
        <charset val="134"/>
      </rPr>
      <t>租赁费</t>
    </r>
  </si>
  <si>
    <r>
      <rPr>
        <sz val="12"/>
        <color rgb="FF000000"/>
        <rFont val="Times New Roman"/>
        <charset val="134"/>
      </rPr>
      <t xml:space="preserve">   21.</t>
    </r>
    <r>
      <rPr>
        <sz val="12"/>
        <color rgb="FF000000"/>
        <rFont val="仿宋"/>
        <charset val="134"/>
      </rPr>
      <t>专用材料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</si>
  <si>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</si>
  <si>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</si>
  <si>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</si>
  <si>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</si>
  <si>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</si>
  <si>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</si>
  <si>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</si>
  <si>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</si>
  <si>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</si>
  <si>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</si>
  <si>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</si>
  <si>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</si>
  <si>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机关制定了严格的办公用品领用、采购制度，会议、接待审批制度、经费支出管理制度，坚持厉行节约。</t>
  </si>
  <si>
    <t>说明：“项目支出”需要填报基本支出以外的所有项目支出情况，“公用经费”填报基本支出中的一般商品和服务支出。</t>
  </si>
  <si>
    <t xml:space="preserve">填表人：熊珍             填报日期：2025.9.18               联系电话：15173670113 </t>
  </si>
  <si>
    <t>附件2</t>
  </si>
  <si>
    <t>部门整体支出绩效自评表</t>
  </si>
  <si>
    <t>（2024年度）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</si>
  <si>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</si>
  <si>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中共桃源县纪律检查委员会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</si>
  <si>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</si>
  <si>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</si>
  <si>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</si>
  <si>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</si>
  <si>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</si>
  <si>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</si>
  <si>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</si>
  <si>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</si>
  <si>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</si>
  <si>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</t>
  </si>
  <si>
    <t>按支出性质分：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</si>
  <si>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2507.83</t>
    </r>
  </si>
  <si>
    <t>其中：基本支出：1793.61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</si>
  <si>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</si>
  <si>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714.22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</si>
  <si>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</si>
  <si>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</si>
  <si>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</si>
  <si>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</si>
  <si>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</si>
  <si>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 xml:space="preserve">
    年度目标：1.强化保障落实，持续深化政治监督。2.强化惩治震慑，持续放大治理效能。3.强化纠偏治乱，持续推进作风建设。4.强化执纪为民，持续维护群众利益。5.强化有效覆盖，持续提升巡察质效。6.强化立规明纪，持续加强纪律建设。7.强化贯通协同，持续拓展改革成效。8.强化严管严治，持续抓好自身建设。</t>
  </si>
  <si>
    <t>1.突出政治监督，护航大局显担当；2.突出高压态势，惩治震慑有力；3.突出纠建并举，干部作风严实；4.突出群众关切，集中整治见成效；5.突出严管厚爱，纪律规矩有温度；6.突出集成高效，改革赋能具活力；7.突出自我革命，铁军队伍富成色。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</si>
  <si>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</si>
  <si>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</si>
  <si>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</si>
  <si>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</si>
  <si>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</si>
  <si>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</si>
  <si>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</si>
  <si>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</si>
  <si>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</si>
  <si>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查处各类违纪案件</t>
  </si>
  <si>
    <t>210件以上</t>
  </si>
  <si>
    <t>547件</t>
  </si>
  <si>
    <t>原因：全县开展集中整治工作，立案查处543人，导致查处案件数偏高。</t>
  </si>
  <si>
    <t>派驻纪检监察组查办案件</t>
  </si>
  <si>
    <t>30件</t>
  </si>
  <si>
    <t>55件</t>
  </si>
  <si>
    <t>自办案件</t>
  </si>
  <si>
    <t>199件</t>
  </si>
  <si>
    <t>县直单位查办案件</t>
  </si>
  <si>
    <t>5件</t>
  </si>
  <si>
    <t>11件</t>
  </si>
  <si>
    <t>乡镇查办案件</t>
  </si>
  <si>
    <t>120件以上</t>
  </si>
  <si>
    <t>282件</t>
  </si>
  <si>
    <t>发布纪检信息数量</t>
  </si>
  <si>
    <t>180篇（条）</t>
  </si>
  <si>
    <t>205篇</t>
  </si>
  <si>
    <t>警示教育活动次数</t>
  </si>
  <si>
    <t>4次</t>
  </si>
  <si>
    <r>
      <rPr>
        <sz val="10"/>
        <color rgb="FF000000"/>
        <rFont val="仿宋"/>
        <charset val="134"/>
      </rPr>
      <t>质量指标</t>
    </r>
  </si>
  <si>
    <t>机关事务正常运转率</t>
  </si>
  <si>
    <t>党建考核达标率</t>
  </si>
  <si>
    <t>案件办结率</t>
  </si>
  <si>
    <t>单位考核覆盖率</t>
  </si>
  <si>
    <t>信访受理处置率</t>
  </si>
  <si>
    <t>案件处理优质率</t>
  </si>
  <si>
    <t>案件办理程序合规率</t>
  </si>
  <si>
    <t>廉政及警示教育覆盖率</t>
  </si>
  <si>
    <t>时效指标</t>
  </si>
  <si>
    <t>完成时效</t>
  </si>
  <si>
    <t>2024年内</t>
  </si>
  <si>
    <t>完成及时率</t>
  </si>
  <si>
    <r>
      <rPr>
        <sz val="10"/>
        <color rgb="FF000000"/>
        <rFont val="仿宋"/>
        <charset val="134"/>
      </rPr>
      <t>成本指标</t>
    </r>
  </si>
  <si>
    <t>成本规范合理率</t>
  </si>
  <si>
    <t>原因：审查调查工作任务繁重，经费使用增加。</t>
  </si>
  <si>
    <t>基本支出控制额</t>
  </si>
  <si>
    <t>1620.8万元</t>
  </si>
  <si>
    <t>1793.61万元</t>
  </si>
  <si>
    <t>项目支出控制额</t>
  </si>
  <si>
    <t>689.8万元</t>
  </si>
  <si>
    <t>714.22万元</t>
  </si>
  <si>
    <t>效益指标
（30分）</t>
  </si>
  <si>
    <t>经济效益指标</t>
  </si>
  <si>
    <t>无</t>
  </si>
  <si>
    <t>社会效益指标</t>
  </si>
  <si>
    <t>群众利益</t>
  </si>
  <si>
    <t>维护保障</t>
  </si>
  <si>
    <t>原因：虽然全县政治生态更加清明，党风政风更加清新，发展环境更加清朗，但形式主义、官僚主义依然存在，反腐形势依然严峻。</t>
  </si>
  <si>
    <t>党风政风干部作风</t>
  </si>
  <si>
    <t>好转</t>
  </si>
  <si>
    <t>履职效益</t>
  </si>
  <si>
    <t>争先创优</t>
  </si>
  <si>
    <t>全市优秀单位</t>
  </si>
  <si>
    <t>生态效益指标</t>
  </si>
  <si>
    <t>可持续影响指标</t>
  </si>
  <si>
    <t>党员干部违纪违法案件逐步下降</t>
  </si>
  <si>
    <t>5%以上</t>
  </si>
  <si>
    <t>群众诉求处理率</t>
  </si>
  <si>
    <t>满意度
指标
（10分）</t>
  </si>
  <si>
    <t>服务对象满意度指标</t>
  </si>
  <si>
    <t>群众满意度</t>
  </si>
  <si>
    <t>原因：纪检监察工作与群众期待仍有差距。</t>
  </si>
  <si>
    <t>服务对象满意度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</si>
  <si>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</si>
  <si>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</si>
  <si>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</si>
  <si>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2024</t>
    </r>
    <r>
      <rPr>
        <sz val="12"/>
        <rFont val="宋体"/>
        <charset val="134"/>
      </rPr>
      <t>年度）</t>
    </r>
  </si>
  <si>
    <t>项目名称</t>
  </si>
  <si>
    <t>廉洁文化宣传经费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</si>
  <si>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</si>
  <si>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</si>
  <si>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</si>
  <si>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</si>
  <si>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</si>
  <si>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</si>
  <si>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</si>
  <si>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</si>
  <si>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</si>
  <si>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</si>
  <si>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</si>
  <si>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</si>
  <si>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</si>
  <si>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</si>
  <si>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</si>
  <si>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</si>
  <si>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完成本年廉洁文化建设工作任务。</t>
  </si>
  <si>
    <t>已完成本年廉洁文化建设工作任务。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</si>
  <si>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</si>
  <si>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</si>
  <si>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</si>
  <si>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</si>
  <si>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</si>
  <si>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</si>
  <si>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</si>
  <si>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</si>
  <si>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廉洁文化信息数量</t>
  </si>
  <si>
    <t>大于等于85篇</t>
  </si>
  <si>
    <t>85篇</t>
  </si>
  <si>
    <t>廉洁文化建设示范点</t>
  </si>
  <si>
    <t>2个</t>
  </si>
  <si>
    <t>质量指标</t>
  </si>
  <si>
    <t>阵地建设宣传栏</t>
  </si>
  <si>
    <t>内容丰富</t>
  </si>
  <si>
    <t>信息发布及时率</t>
  </si>
  <si>
    <t>成本指标</t>
  </si>
  <si>
    <t>≦30万元</t>
  </si>
  <si>
    <t>原因：预算编制不精准，工作量评估过高；改进措施：加强前期调研，采用更精细化的估算方法。</t>
  </si>
  <si>
    <t>效益
指标
（30分）</t>
  </si>
  <si>
    <t>经济效益
指标</t>
  </si>
  <si>
    <t>社会效益
指标</t>
  </si>
  <si>
    <t>清廉建设氛围</t>
  </si>
  <si>
    <t>浓厚</t>
  </si>
  <si>
    <t>生态效益
指标</t>
  </si>
  <si>
    <t>可持续影
响指标</t>
  </si>
  <si>
    <t>宣传效果</t>
  </si>
  <si>
    <t>长期持续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</si>
  <si>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</si>
  <si>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</si>
  <si>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t>≧85%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</si>
  <si>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</si>
  <si>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填表人：熊珍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 xml:space="preserve">填报日期：2025.9.18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联系电话：1517670113</t>
    </r>
  </si>
  <si>
    <r>
      <rPr>
        <sz val="12"/>
        <rFont val="宋体"/>
        <charset val="134"/>
      </rPr>
      <t xml:space="preserve">（ 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年度 ）</t>
    </r>
  </si>
  <si>
    <t>清廉桃源建设专项资金</t>
  </si>
  <si>
    <t>完成本年度清廉单元验收工作，营造崇廉倡廉践廉氛围。</t>
  </si>
  <si>
    <t>已完成本年度清廉单元验收工作，营造崇廉倡廉践廉氛围。</t>
  </si>
  <si>
    <t>清廉单元验收合格数量</t>
  </si>
  <si>
    <t>≦175个</t>
  </si>
  <si>
    <t>纪律作风及工作业务</t>
  </si>
  <si>
    <t>严谨、精湛</t>
  </si>
  <si>
    <t>制度建设</t>
  </si>
  <si>
    <t>规范</t>
  </si>
  <si>
    <t>创建工作完成率</t>
  </si>
  <si>
    <t>≦20万元</t>
  </si>
  <si>
    <t>20万元</t>
  </si>
  <si>
    <t>阵地建设氛围</t>
  </si>
  <si>
    <t>社会正气</t>
  </si>
  <si>
    <t>充盈</t>
  </si>
  <si>
    <t>政治生态</t>
  </si>
  <si>
    <t>优化</t>
  </si>
  <si>
    <t>权力运行方式</t>
  </si>
  <si>
    <t>规范高效</t>
  </si>
  <si>
    <t>明显上升</t>
  </si>
  <si>
    <r>
      <rPr>
        <sz val="12"/>
        <rFont val="仿宋"/>
        <charset val="134"/>
      </rPr>
      <t>填表人：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熊珍</t>
    </r>
    <r>
      <rPr>
        <sz val="12"/>
        <rFont val="Times New Roman"/>
        <charset val="134"/>
      </rPr>
      <t xml:space="preserve">                          </t>
    </r>
    <r>
      <rPr>
        <sz val="12"/>
        <rFont val="仿宋"/>
        <charset val="134"/>
      </rPr>
      <t xml:space="preserve">填报日期：2025.9.18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联系电话：15173670113</t>
    </r>
  </si>
  <si>
    <r>
      <rPr>
        <sz val="12"/>
        <rFont val="宋体"/>
        <charset val="134"/>
      </rPr>
      <t>（2024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年度）</t>
    </r>
  </si>
  <si>
    <t>文明创建工作经费</t>
  </si>
  <si>
    <t>完成本年度文明创建各项主题活动。</t>
  </si>
  <si>
    <t>已完成本年度文明创建各项主题活动。</t>
  </si>
  <si>
    <t>开展“我们的节日”主题活动</t>
  </si>
  <si>
    <r>
      <rPr>
        <sz val="12"/>
        <rFont val="Times New Roman"/>
        <charset val="0"/>
      </rPr>
      <t>7</t>
    </r>
    <r>
      <rPr>
        <sz val="12"/>
        <rFont val="仿宋"/>
        <charset val="134"/>
      </rPr>
      <t>次</t>
    </r>
  </si>
  <si>
    <t>讲文明树新风活动</t>
  </si>
  <si>
    <r>
      <rPr>
        <sz val="12"/>
        <rFont val="仿宋"/>
        <charset val="134"/>
      </rPr>
      <t>≧</t>
    </r>
    <r>
      <rPr>
        <sz val="12"/>
        <rFont val="Times New Roman"/>
        <charset val="0"/>
      </rPr>
      <t>3</t>
    </r>
    <r>
      <rPr>
        <sz val="12"/>
        <rFont val="仿宋"/>
        <charset val="134"/>
      </rPr>
      <t>次</t>
    </r>
  </si>
  <si>
    <r>
      <rPr>
        <sz val="12"/>
        <rFont val="Times New Roman"/>
        <charset val="134"/>
      </rPr>
      <t>3</t>
    </r>
    <r>
      <rPr>
        <sz val="12"/>
        <rFont val="仿宋"/>
        <charset val="134"/>
      </rPr>
      <t>次</t>
    </r>
  </si>
  <si>
    <t>开展先进典型选树活动</t>
  </si>
  <si>
    <r>
      <rPr>
        <sz val="12"/>
        <rFont val="仿宋"/>
        <charset val="134"/>
      </rPr>
      <t>≧</t>
    </r>
    <r>
      <rPr>
        <sz val="12"/>
        <rFont val="Times New Roman"/>
        <charset val="0"/>
      </rPr>
      <t>1</t>
    </r>
    <r>
      <rPr>
        <sz val="12"/>
        <rFont val="仿宋"/>
        <charset val="134"/>
      </rPr>
      <t>次</t>
    </r>
  </si>
  <si>
    <r>
      <rPr>
        <sz val="12"/>
        <rFont val="Times New Roman"/>
        <charset val="134"/>
      </rPr>
      <t>1</t>
    </r>
    <r>
      <rPr>
        <sz val="12"/>
        <rFont val="仿宋"/>
        <charset val="134"/>
      </rPr>
      <t>次</t>
    </r>
  </si>
  <si>
    <t>“未成年子女思想道德教育”活动</t>
  </si>
  <si>
    <t>开展“道德讲堂”活动</t>
  </si>
  <si>
    <r>
      <rPr>
        <sz val="12"/>
        <rFont val="仿宋"/>
        <charset val="134"/>
      </rPr>
      <t>≧</t>
    </r>
    <r>
      <rPr>
        <sz val="12"/>
        <rFont val="Times New Roman"/>
        <charset val="0"/>
      </rPr>
      <t>2</t>
    </r>
    <r>
      <rPr>
        <sz val="12"/>
        <rFont val="仿宋"/>
        <charset val="134"/>
      </rPr>
      <t>次</t>
    </r>
  </si>
  <si>
    <r>
      <rPr>
        <sz val="12"/>
        <rFont val="Times New Roman"/>
        <charset val="134"/>
      </rPr>
      <t>2</t>
    </r>
    <r>
      <rPr>
        <sz val="12"/>
        <rFont val="仿宋"/>
        <charset val="134"/>
      </rPr>
      <t>次</t>
    </r>
  </si>
  <si>
    <t>文体活动干部参与率</t>
  </si>
  <si>
    <r>
      <rPr>
        <sz val="12"/>
        <rFont val="仿宋"/>
        <charset val="134"/>
      </rPr>
      <t>≧</t>
    </r>
    <r>
      <rPr>
        <sz val="12"/>
        <rFont val="Times New Roman"/>
        <charset val="0"/>
      </rPr>
      <t>90%</t>
    </r>
  </si>
  <si>
    <t>志愿者注册率</t>
  </si>
  <si>
    <r>
      <rPr>
        <sz val="12"/>
        <rFont val="仿宋"/>
        <charset val="134"/>
      </rPr>
      <t>≧</t>
    </r>
    <r>
      <rPr>
        <sz val="12"/>
        <rFont val="Times New Roman"/>
        <charset val="0"/>
      </rPr>
      <t>85%</t>
    </r>
  </si>
  <si>
    <t>创评活动干部参与率</t>
  </si>
  <si>
    <t>≦10万元</t>
  </si>
  <si>
    <t>3.97万</t>
  </si>
  <si>
    <t>原因：预算编制不精准，工作量评估过高。改进措施：加强前期调研评估，采用更精细化的估算方法。</t>
  </si>
  <si>
    <t>文明创建氛围</t>
  </si>
  <si>
    <t>生态环境</t>
  </si>
  <si>
    <t>整洁有序</t>
  </si>
  <si>
    <t>整体形象</t>
  </si>
  <si>
    <t>提升</t>
  </si>
  <si>
    <t>满意度</t>
  </si>
  <si>
    <t>≧90%</t>
  </si>
  <si>
    <r>
      <rPr>
        <sz val="12"/>
        <rFont val="仿宋"/>
        <charset val="134"/>
      </rPr>
      <t>填表人：熊珍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 xml:space="preserve">填报日期：2025.9.18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联系电话：15173670113</t>
    </r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</si>
  <si>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年度）</t>
    </r>
  </si>
  <si>
    <t>办公设备购置</t>
  </si>
  <si>
    <t>政府采购率</t>
  </si>
  <si>
    <t>购置设备数量</t>
  </si>
  <si>
    <r>
      <rPr>
        <sz val="12"/>
        <rFont val="Times New Roman"/>
        <charset val="0"/>
      </rPr>
      <t>3</t>
    </r>
    <r>
      <rPr>
        <sz val="12"/>
        <rFont val="仿宋"/>
        <charset val="134"/>
      </rPr>
      <t>批</t>
    </r>
  </si>
  <si>
    <t>设备质量合格率</t>
  </si>
  <si>
    <t>安装工程验收合格率</t>
  </si>
  <si>
    <t>≦25万元</t>
  </si>
  <si>
    <t>原因：年中追加预算采购一批办公电脑及打印机。改进措施：加强前期调研评估，采用更精细化的估算方法。</t>
  </si>
  <si>
    <t>业务保障能力提升</t>
  </si>
  <si>
    <t>提高</t>
  </si>
  <si>
    <t>设备利用率</t>
  </si>
  <si>
    <t>采购节能环保设备</t>
  </si>
  <si>
    <t>节能环保</t>
  </si>
  <si>
    <t>设备使用年限</t>
  </si>
  <si>
    <t>≦10年</t>
  </si>
  <si>
    <t>使用人员满意度</t>
  </si>
  <si>
    <r>
      <rPr>
        <sz val="12"/>
        <rFont val="仿宋"/>
        <charset val="134"/>
      </rPr>
      <t>填表人：熊珍</t>
    </r>
    <r>
      <rPr>
        <sz val="12"/>
        <rFont val="Times New Roman"/>
        <charset val="134"/>
      </rPr>
      <t xml:space="preserve">                         </t>
    </r>
    <r>
      <rPr>
        <sz val="12"/>
        <rFont val="仿宋"/>
        <charset val="134"/>
      </rPr>
      <t xml:space="preserve">填报日期：2025.9.18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联系电话：15173670113</t>
    </r>
  </si>
  <si>
    <t>乡村振兴工作经费</t>
  </si>
  <si>
    <t>帮扶村居</t>
  </si>
  <si>
    <r>
      <rPr>
        <sz val="12"/>
        <rFont val="Times New Roman"/>
        <charset val="0"/>
      </rPr>
      <t>4</t>
    </r>
    <r>
      <rPr>
        <sz val="12"/>
        <rFont val="仿宋"/>
        <charset val="134"/>
      </rPr>
      <t>个</t>
    </r>
  </si>
  <si>
    <t>农业生产物资</t>
  </si>
  <si>
    <r>
      <rPr>
        <sz val="12"/>
        <rFont val="Times New Roman"/>
        <charset val="0"/>
      </rPr>
      <t>4</t>
    </r>
    <r>
      <rPr>
        <sz val="12"/>
        <rFont val="仿宋"/>
        <charset val="134"/>
      </rPr>
      <t>批</t>
    </r>
  </si>
  <si>
    <t>农业生产物资质量</t>
  </si>
  <si>
    <t>优质</t>
  </si>
  <si>
    <t>走访及时率</t>
  </si>
  <si>
    <t>≦50万元</t>
  </si>
  <si>
    <t>51.39万元</t>
  </si>
  <si>
    <t>原因：帮扶物资价格浮动。改进措施：加强前期评估，采用更精细化的估算方法。</t>
  </si>
  <si>
    <t>人均收入增长率</t>
  </si>
  <si>
    <t>≧10%</t>
  </si>
  <si>
    <t>群众幸福感</t>
  </si>
  <si>
    <t>增强</t>
  </si>
  <si>
    <t>农村生态环境</t>
  </si>
  <si>
    <t>纪检监察工作经费</t>
  </si>
  <si>
    <t>违纪案件办结率</t>
  </si>
  <si>
    <t>查处大要案件</t>
  </si>
  <si>
    <r>
      <rPr>
        <sz val="12"/>
        <rFont val="仿宋"/>
        <charset val="134"/>
      </rPr>
      <t>5</t>
    </r>
    <r>
      <rPr>
        <sz val="12"/>
        <rFont val="仿宋"/>
        <charset val="134"/>
      </rPr>
      <t>件</t>
    </r>
  </si>
  <si>
    <t>案件审理优质率</t>
  </si>
  <si>
    <t>及时完成率</t>
  </si>
  <si>
    <t>≦460.89万元</t>
  </si>
  <si>
    <t>457.03万元</t>
  </si>
  <si>
    <t>持续好转</t>
  </si>
  <si>
    <r>
      <rPr>
        <sz val="12"/>
        <rFont val="仿宋"/>
        <charset val="134"/>
      </rPr>
      <t>填表人：熊珍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 xml:space="preserve">填报日期：2025.9.18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联系电话：15173670113</t>
    </r>
  </si>
  <si>
    <t>监务通通信服务费</t>
  </si>
  <si>
    <t>通信服务人次</t>
  </si>
  <si>
    <r>
      <rPr>
        <sz val="12"/>
        <rFont val="Times New Roman"/>
        <charset val="0"/>
      </rPr>
      <t>99</t>
    </r>
    <r>
      <rPr>
        <sz val="12"/>
        <rFont val="仿宋"/>
        <charset val="134"/>
      </rPr>
      <t>人</t>
    </r>
  </si>
  <si>
    <t>偏远地区通话质量</t>
  </si>
  <si>
    <t>信号清晰</t>
  </si>
  <si>
    <t>信息安全性</t>
  </si>
  <si>
    <t>安全</t>
  </si>
  <si>
    <t>故障处理及时响应率</t>
  </si>
  <si>
    <t>通信服务支出限额</t>
  </si>
  <si>
    <t>≦23.65万元</t>
  </si>
  <si>
    <t>23.65万元</t>
  </si>
  <si>
    <t>移动办公效率</t>
  </si>
  <si>
    <t>安全通信保障</t>
  </si>
  <si>
    <t>长期有效</t>
  </si>
  <si>
    <r>
      <rPr>
        <sz val="12"/>
        <rFont val="仿宋"/>
        <charset val="134"/>
      </rPr>
      <t>填表人：熊珍</t>
    </r>
    <r>
      <rPr>
        <sz val="12"/>
        <rFont val="Times New Roman"/>
        <charset val="134"/>
      </rPr>
      <t xml:space="preserve">                          </t>
    </r>
    <r>
      <rPr>
        <sz val="12"/>
        <rFont val="仿宋"/>
        <charset val="134"/>
      </rPr>
      <t xml:space="preserve">填报日期：2025.9.18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联系电话：15173670113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</si>
</sst>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Times New Roman"/>
      <charset val="0"/>
    </font>
    <font>
      <sz val="10"/>
      <name val="Times New Roman"/>
      <charset val="134"/>
    </font>
    <font>
      <sz val="10"/>
      <name val="黑体"/>
      <charset val="134"/>
    </font>
    <font>
      <sz val="10"/>
      <name val="仿宋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2"/>
      <name val="仿宋"/>
      <charset val="0"/>
    </font>
    <font>
      <sz val="12"/>
      <color rgb="FFFF0000"/>
      <name val="仿宋"/>
      <charset val="134"/>
    </font>
    <font>
      <sz val="12"/>
      <color rgb="FF000000"/>
      <name val="仿宋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黑体"/>
      <charset val="134"/>
    </font>
    <font>
      <sz val="12"/>
      <color indexed="8"/>
      <name val="仿宋"/>
      <charset val="134"/>
    </font>
    <font>
      <sz val="10"/>
      <color rgb="FF000000"/>
      <name val="黑体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7" borderId="14" applyNumberFormat="0" applyAlignment="0" applyProtection="0">
      <alignment vertical="center"/>
    </xf>
    <xf numFmtId="0" fontId="41" fillId="7" borderId="13" applyNumberFormat="0" applyAlignment="0" applyProtection="0">
      <alignment vertical="center"/>
    </xf>
    <xf numFmtId="0" fontId="42" fillId="8" borderId="15" applyNumberFormat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2" borderId="0" xfId="49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/>
    </xf>
    <xf numFmtId="0" fontId="5" fillId="0" borderId="4" xfId="51" applyFont="1" applyBorder="1" applyAlignment="1">
      <alignment horizontal="center" vertical="center"/>
    </xf>
    <xf numFmtId="9" fontId="5" fillId="0" borderId="4" xfId="51" applyNumberFormat="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3" borderId="4" xfId="51" applyFont="1" applyFill="1" applyBorder="1" applyAlignment="1">
      <alignment horizontal="center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2" xfId="51" applyFont="1" applyBorder="1" applyAlignment="1">
      <alignment vertical="center"/>
    </xf>
    <xf numFmtId="0" fontId="5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left" vertical="center" wrapText="1"/>
    </xf>
    <xf numFmtId="0" fontId="7" fillId="0" borderId="5" xfId="51" applyFont="1" applyBorder="1" applyAlignment="1">
      <alignment horizontal="left" vertical="center" wrapText="1"/>
    </xf>
    <xf numFmtId="0" fontId="7" fillId="0" borderId="7" xfId="51" applyFont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2" xfId="51" applyFont="1" applyBorder="1" applyAlignment="1">
      <alignment horizontal="center" vertical="center" wrapText="1"/>
    </xf>
    <xf numFmtId="0" fontId="11" fillId="0" borderId="8" xfId="51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center" vertical="center" wrapText="1"/>
    </xf>
    <xf numFmtId="9" fontId="7" fillId="0" borderId="2" xfId="51" applyNumberFormat="1" applyFont="1" applyBorder="1" applyAlignment="1">
      <alignment horizontal="center" vertical="center" wrapText="1"/>
    </xf>
    <xf numFmtId="9" fontId="7" fillId="3" borderId="2" xfId="51" applyNumberFormat="1" applyFont="1" applyFill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7" fillId="3" borderId="2" xfId="51" applyFont="1" applyFill="1" applyBorder="1" applyAlignment="1">
      <alignment horizontal="center" vertical="center" wrapText="1"/>
    </xf>
    <xf numFmtId="0" fontId="7" fillId="0" borderId="9" xfId="50" applyFont="1" applyFill="1" applyBorder="1" applyAlignment="1">
      <alignment horizontal="left" vertical="center" wrapText="1"/>
    </xf>
    <xf numFmtId="0" fontId="5" fillId="0" borderId="9" xfId="50" applyFont="1" applyFill="1" applyBorder="1" applyAlignment="1">
      <alignment horizontal="left" vertical="center"/>
    </xf>
    <xf numFmtId="0" fontId="7" fillId="0" borderId="0" xfId="51" applyFont="1" applyAlignment="1"/>
    <xf numFmtId="0" fontId="1" fillId="0" borderId="0" xfId="51" applyAlignment="1">
      <alignment vertical="center"/>
    </xf>
    <xf numFmtId="0" fontId="1" fillId="0" borderId="0" xfId="51" applyAlignment="1">
      <alignment vertical="center" wrapText="1"/>
    </xf>
    <xf numFmtId="0" fontId="12" fillId="0" borderId="3" xfId="51" applyFont="1" applyBorder="1" applyAlignment="1">
      <alignment horizontal="center" vertical="center" wrapText="1"/>
    </xf>
    <xf numFmtId="0" fontId="7" fillId="0" borderId="2" xfId="51" applyFont="1" applyBorder="1" applyAlignment="1">
      <alignment vertical="center"/>
    </xf>
    <xf numFmtId="0" fontId="7" fillId="0" borderId="2" xfId="51" applyFont="1" applyBorder="1" applyAlignment="1">
      <alignment vertical="center" wrapText="1"/>
    </xf>
    <xf numFmtId="9" fontId="7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" fillId="0" borderId="2" xfId="51" applyFont="1" applyBorder="1" applyAlignment="1">
      <alignment horizontal="center" vertical="center" wrapText="1"/>
    </xf>
    <xf numFmtId="9" fontId="1" fillId="0" borderId="2" xfId="51" applyNumberFormat="1" applyFont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/>
    </xf>
    <xf numFmtId="0" fontId="7" fillId="3" borderId="2" xfId="51" applyNumberFormat="1" applyFont="1" applyFill="1" applyBorder="1" applyAlignment="1" applyProtection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/>
    </xf>
    <xf numFmtId="9" fontId="10" fillId="0" borderId="2" xfId="0" applyNumberFormat="1" applyFont="1" applyFill="1" applyBorder="1" applyAlignment="1">
      <alignment horizontal="center"/>
    </xf>
    <xf numFmtId="0" fontId="5" fillId="0" borderId="2" xfId="51" applyFont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0" fontId="8" fillId="0" borderId="3" xfId="51" applyFont="1" applyBorder="1" applyAlignment="1">
      <alignment horizontal="center" vertical="center" wrapText="1"/>
    </xf>
    <xf numFmtId="0" fontId="13" fillId="0" borderId="2" xfId="51" applyFont="1" applyBorder="1" applyAlignment="1">
      <alignment vertical="center" wrapText="1"/>
    </xf>
    <xf numFmtId="0" fontId="5" fillId="0" borderId="7" xfId="51" applyFont="1" applyBorder="1" applyAlignment="1">
      <alignment vertical="center" wrapText="1"/>
    </xf>
    <xf numFmtId="0" fontId="5" fillId="0" borderId="0" xfId="50" applyFont="1">
      <alignment vertical="center"/>
    </xf>
    <xf numFmtId="0" fontId="14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5" fillId="0" borderId="1" xfId="50" applyFont="1" applyBorder="1" applyAlignment="1">
      <alignment horizontal="center" vertical="center"/>
    </xf>
    <xf numFmtId="0" fontId="16" fillId="4" borderId="2" xfId="50" applyFont="1" applyFill="1" applyBorder="1" applyAlignment="1">
      <alignment horizontal="center" vertical="center" wrapText="1"/>
    </xf>
    <xf numFmtId="0" fontId="17" fillId="4" borderId="4" xfId="50" applyFont="1" applyFill="1" applyBorder="1" applyAlignment="1">
      <alignment horizontal="center" vertical="center" wrapText="1"/>
    </xf>
    <xf numFmtId="0" fontId="16" fillId="4" borderId="5" xfId="50" applyFont="1" applyFill="1" applyBorder="1" applyAlignment="1">
      <alignment horizontal="center" vertical="center" wrapText="1"/>
    </xf>
    <xf numFmtId="0" fontId="16" fillId="4" borderId="6" xfId="50" applyFont="1" applyFill="1" applyBorder="1" applyAlignment="1">
      <alignment horizontal="center" vertical="center" wrapText="1"/>
    </xf>
    <xf numFmtId="0" fontId="16" fillId="0" borderId="6" xfId="50" applyFont="1" applyFill="1" applyBorder="1" applyAlignment="1">
      <alignment horizontal="center" vertical="center" wrapText="1"/>
    </xf>
    <xf numFmtId="0" fontId="16" fillId="4" borderId="8" xfId="50" applyFont="1" applyFill="1" applyBorder="1" applyAlignment="1">
      <alignment horizontal="center" vertical="center" wrapText="1"/>
    </xf>
    <xf numFmtId="0" fontId="18" fillId="4" borderId="2" xfId="50" applyFont="1" applyFill="1" applyBorder="1" applyAlignment="1">
      <alignment horizontal="left" vertical="center" wrapText="1"/>
    </xf>
    <xf numFmtId="0" fontId="16" fillId="4" borderId="2" xfId="50" applyFont="1" applyFill="1" applyBorder="1" applyAlignment="1">
      <alignment horizontal="left" vertical="center" wrapText="1"/>
    </xf>
    <xf numFmtId="0" fontId="16" fillId="4" borderId="4" xfId="50" applyFont="1" applyFill="1" applyBorder="1" applyAlignment="1">
      <alignment horizontal="left" vertical="center" wrapText="1"/>
    </xf>
    <xf numFmtId="0" fontId="16" fillId="4" borderId="5" xfId="50" applyFont="1" applyFill="1" applyBorder="1" applyAlignment="1">
      <alignment horizontal="left" vertical="center" wrapText="1"/>
    </xf>
    <xf numFmtId="0" fontId="16" fillId="4" borderId="7" xfId="50" applyFont="1" applyFill="1" applyBorder="1" applyAlignment="1">
      <alignment horizontal="left" vertical="center" wrapText="1"/>
    </xf>
    <xf numFmtId="0" fontId="16" fillId="4" borderId="3" xfId="50" applyFont="1" applyFill="1" applyBorder="1" applyAlignment="1">
      <alignment horizontal="center" vertical="center" wrapText="1"/>
    </xf>
    <xf numFmtId="0" fontId="16" fillId="4" borderId="4" xfId="50" applyFont="1" applyFill="1" applyBorder="1" applyAlignment="1">
      <alignment vertical="center" wrapText="1"/>
    </xf>
    <xf numFmtId="0" fontId="16" fillId="4" borderId="5" xfId="50" applyFont="1" applyFill="1" applyBorder="1" applyAlignment="1">
      <alignment vertical="center" wrapText="1"/>
    </xf>
    <xf numFmtId="0" fontId="16" fillId="4" borderId="7" xfId="50" applyFont="1" applyFill="1" applyBorder="1" applyAlignment="1">
      <alignment vertical="center" wrapText="1"/>
    </xf>
    <xf numFmtId="0" fontId="18" fillId="4" borderId="2" xfId="5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9" fontId="7" fillId="2" borderId="4" xfId="0" applyNumberFormat="1" applyFont="1" applyFill="1" applyBorder="1" applyAlignment="1">
      <alignment horizontal="center" vertical="center" wrapText="1"/>
    </xf>
    <xf numFmtId="9" fontId="7" fillId="2" borderId="7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9" fontId="19" fillId="0" borderId="2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9" fontId="19" fillId="0" borderId="4" xfId="0" applyNumberFormat="1" applyFont="1" applyFill="1" applyBorder="1" applyAlignment="1">
      <alignment horizontal="center" vertical="center" wrapText="1"/>
    </xf>
    <xf numFmtId="0" fontId="7" fillId="0" borderId="9" xfId="50" applyFont="1" applyBorder="1" applyAlignment="1">
      <alignment horizontal="left" vertical="center" wrapText="1"/>
    </xf>
    <xf numFmtId="0" fontId="5" fillId="0" borderId="9" xfId="50" applyFont="1" applyBorder="1" applyAlignment="1">
      <alignment horizontal="left" vertical="center"/>
    </xf>
    <xf numFmtId="0" fontId="16" fillId="4" borderId="7" xfId="50" applyFont="1" applyFill="1" applyBorder="1" applyAlignment="1">
      <alignment horizontal="center" vertical="center" wrapText="1"/>
    </xf>
    <xf numFmtId="10" fontId="16" fillId="4" borderId="2" xfId="3" applyNumberFormat="1" applyFont="1" applyFill="1" applyBorder="1" applyAlignment="1">
      <alignment horizontal="center" vertical="center" wrapText="1"/>
    </xf>
    <xf numFmtId="43" fontId="16" fillId="4" borderId="2" xfId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9" fontId="7" fillId="0" borderId="6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9" fontId="7" fillId="0" borderId="8" xfId="0" applyNumberFormat="1" applyFont="1" applyFill="1" applyBorder="1" applyAlignment="1">
      <alignment horizontal="center" vertical="center" wrapText="1"/>
    </xf>
    <xf numFmtId="0" fontId="21" fillId="4" borderId="6" xfId="50" applyFont="1" applyFill="1" applyBorder="1" applyAlignment="1">
      <alignment horizontal="center" vertical="center" wrapText="1"/>
    </xf>
    <xf numFmtId="0" fontId="21" fillId="4" borderId="3" xfId="50" applyFont="1" applyFill="1" applyBorder="1" applyAlignment="1">
      <alignment horizontal="center" vertical="center" wrapText="1"/>
    </xf>
    <xf numFmtId="0" fontId="22" fillId="2" borderId="0" xfId="49" applyFont="1" applyFill="1">
      <alignment vertical="center"/>
    </xf>
    <xf numFmtId="0" fontId="23" fillId="2" borderId="0" xfId="49" applyFont="1" applyFill="1">
      <alignment vertical="center"/>
    </xf>
    <xf numFmtId="0" fontId="24" fillId="2" borderId="0" xfId="49" applyFont="1" applyFill="1">
      <alignment vertical="center"/>
    </xf>
    <xf numFmtId="0" fontId="25" fillId="2" borderId="0" xfId="49" applyFont="1" applyFill="1" applyAlignment="1">
      <alignment horizontal="center" vertical="center"/>
    </xf>
    <xf numFmtId="0" fontId="26" fillId="2" borderId="0" xfId="49" applyFont="1" applyFill="1" applyAlignment="1">
      <alignment horizontal="center" vertical="center"/>
    </xf>
    <xf numFmtId="0" fontId="27" fillId="2" borderId="2" xfId="49" applyFont="1" applyFill="1" applyBorder="1" applyAlignment="1">
      <alignment horizontal="center" vertical="center" wrapText="1"/>
    </xf>
    <xf numFmtId="0" fontId="28" fillId="2" borderId="2" xfId="49" applyFont="1" applyFill="1" applyBorder="1" applyAlignment="1">
      <alignment horizontal="center" vertical="center" wrapText="1"/>
    </xf>
    <xf numFmtId="176" fontId="27" fillId="2" borderId="2" xfId="1" applyNumberFormat="1" applyFont="1" applyFill="1" applyBorder="1" applyAlignment="1">
      <alignment horizontal="center" vertical="center" wrapText="1"/>
    </xf>
    <xf numFmtId="176" fontId="27" fillId="2" borderId="2" xfId="1" applyNumberFormat="1" applyFont="1" applyFill="1" applyBorder="1" applyAlignment="1">
      <alignment vertical="center" wrapText="1"/>
    </xf>
    <xf numFmtId="10" fontId="27" fillId="2" borderId="2" xfId="49" applyNumberFormat="1" applyFont="1" applyFill="1" applyBorder="1" applyAlignment="1">
      <alignment vertical="center" wrapText="1"/>
    </xf>
    <xf numFmtId="49" fontId="28" fillId="2" borderId="2" xfId="49" applyNumberFormat="1" applyFont="1" applyFill="1" applyBorder="1" applyAlignment="1">
      <alignment horizontal="center" vertical="center" wrapText="1"/>
    </xf>
    <xf numFmtId="49" fontId="27" fillId="2" borderId="2" xfId="49" applyNumberFormat="1" applyFont="1" applyFill="1" applyBorder="1" applyAlignment="1">
      <alignment horizontal="center" vertical="center" wrapText="1"/>
    </xf>
    <xf numFmtId="0" fontId="27" fillId="2" borderId="2" xfId="49" applyFont="1" applyFill="1" applyBorder="1" applyAlignment="1">
      <alignment horizontal="left" vertical="center" wrapText="1"/>
    </xf>
    <xf numFmtId="0" fontId="27" fillId="2" borderId="4" xfId="1" applyNumberFormat="1" applyFont="1" applyFill="1" applyBorder="1" applyAlignment="1" applyProtection="1">
      <alignment horizontal="center" vertical="center" wrapText="1"/>
    </xf>
    <xf numFmtId="0" fontId="27" fillId="2" borderId="7" xfId="1" applyNumberFormat="1" applyFont="1" applyFill="1" applyBorder="1" applyAlignment="1" applyProtection="1">
      <alignment horizontal="center" vertical="center" wrapText="1"/>
    </xf>
    <xf numFmtId="0" fontId="27" fillId="2" borderId="2" xfId="1" applyNumberFormat="1" applyFont="1" applyFill="1" applyBorder="1" applyAlignment="1">
      <alignment horizontal="center" vertical="center" wrapText="1"/>
    </xf>
    <xf numFmtId="0" fontId="28" fillId="2" borderId="2" xfId="49" applyFont="1" applyFill="1" applyBorder="1" applyAlignment="1">
      <alignment horizontal="left" vertical="center" wrapText="1"/>
    </xf>
    <xf numFmtId="0" fontId="27" fillId="2" borderId="2" xfId="1" applyNumberFormat="1" applyFont="1" applyFill="1" applyBorder="1" applyAlignment="1">
      <alignment horizontal="right" vertical="center" wrapText="1"/>
    </xf>
    <xf numFmtId="0" fontId="28" fillId="2" borderId="2" xfId="49" applyFont="1" applyFill="1" applyBorder="1" applyAlignment="1" applyProtection="1">
      <alignment horizontal="left" vertical="center" wrapText="1"/>
    </xf>
    <xf numFmtId="0" fontId="28" fillId="2" borderId="4" xfId="1" applyNumberFormat="1" applyFont="1" applyFill="1" applyBorder="1" applyAlignment="1" applyProtection="1">
      <alignment horizontal="left" vertical="center"/>
    </xf>
    <xf numFmtId="0" fontId="27" fillId="2" borderId="2" xfId="1" applyNumberFormat="1" applyFont="1" applyFill="1" applyBorder="1" applyAlignment="1">
      <alignment horizontal="center" vertical="center"/>
    </xf>
    <xf numFmtId="0" fontId="27" fillId="2" borderId="4" xfId="1" applyNumberFormat="1" applyFont="1" applyFill="1" applyBorder="1" applyAlignment="1" applyProtection="1">
      <alignment horizontal="left" vertical="center"/>
    </xf>
    <xf numFmtId="0" fontId="27" fillId="2" borderId="4" xfId="1" applyNumberFormat="1" applyFont="1" applyFill="1" applyBorder="1" applyAlignment="1" applyProtection="1">
      <alignment horizontal="center" vertical="center"/>
    </xf>
    <xf numFmtId="0" fontId="27" fillId="2" borderId="7" xfId="1" applyNumberFormat="1" applyFont="1" applyFill="1" applyBorder="1" applyAlignment="1" applyProtection="1">
      <alignment horizontal="center" vertical="center"/>
    </xf>
    <xf numFmtId="0" fontId="27" fillId="2" borderId="2" xfId="1" applyNumberFormat="1" applyFont="1" applyFill="1" applyBorder="1" applyAlignment="1">
      <alignment horizontal="right" vertical="center"/>
    </xf>
    <xf numFmtId="0" fontId="21" fillId="2" borderId="2" xfId="49" applyFont="1" applyFill="1" applyBorder="1" applyAlignment="1">
      <alignment horizontal="left" vertical="center" wrapText="1"/>
    </xf>
    <xf numFmtId="0" fontId="22" fillId="2" borderId="2" xfId="1" applyNumberFormat="1" applyFont="1" applyFill="1" applyBorder="1" applyAlignment="1">
      <alignment horizontal="right" vertical="center" wrapText="1"/>
    </xf>
    <xf numFmtId="0" fontId="24" fillId="2" borderId="2" xfId="49" applyFont="1" applyFill="1" applyBorder="1" applyAlignment="1">
      <alignment horizontal="left" vertical="center" wrapText="1"/>
    </xf>
    <xf numFmtId="43" fontId="24" fillId="2" borderId="2" xfId="1" applyFont="1" applyFill="1" applyBorder="1" applyAlignment="1">
      <alignment horizontal="center" vertical="center" wrapText="1"/>
    </xf>
    <xf numFmtId="43" fontId="23" fillId="2" borderId="2" xfId="1" applyFont="1" applyFill="1" applyBorder="1" applyAlignment="1">
      <alignment horizontal="center" vertical="center" wrapText="1"/>
    </xf>
    <xf numFmtId="10" fontId="23" fillId="2" borderId="2" xfId="3" applyNumberFormat="1" applyFont="1" applyFill="1" applyBorder="1" applyAlignment="1">
      <alignment horizontal="right" vertical="center" wrapText="1"/>
    </xf>
    <xf numFmtId="0" fontId="29" fillId="2" borderId="2" xfId="49" applyFont="1" applyFill="1" applyBorder="1" applyAlignment="1">
      <alignment horizontal="center" vertical="center" wrapText="1"/>
    </xf>
    <xf numFmtId="49" fontId="22" fillId="2" borderId="2" xfId="49" applyNumberFormat="1" applyFont="1" applyFill="1" applyBorder="1" applyAlignment="1">
      <alignment horizontal="center" vertical="center" wrapText="1"/>
    </xf>
    <xf numFmtId="0" fontId="22" fillId="2" borderId="2" xfId="49" applyFont="1" applyFill="1" applyBorder="1" applyAlignment="1">
      <alignment horizontal="center" vertical="center" wrapText="1"/>
    </xf>
    <xf numFmtId="49" fontId="22" fillId="2" borderId="2" xfId="1" applyNumberFormat="1" applyFont="1" applyFill="1" applyBorder="1" applyAlignment="1">
      <alignment vertical="center" wrapText="1"/>
    </xf>
    <xf numFmtId="49" fontId="30" fillId="2" borderId="2" xfId="49" applyNumberFormat="1" applyFont="1" applyFill="1" applyBorder="1" applyAlignment="1">
      <alignment horizontal="left" vertical="center" wrapText="1"/>
    </xf>
    <xf numFmtId="49" fontId="27" fillId="2" borderId="2" xfId="49" applyNumberFormat="1" applyFont="1" applyFill="1" applyBorder="1" applyAlignment="1">
      <alignment horizontal="left" vertical="center" wrapText="1"/>
    </xf>
    <xf numFmtId="0" fontId="29" fillId="2" borderId="9" xfId="49" applyFont="1" applyFill="1" applyBorder="1" applyAlignment="1">
      <alignment horizontal="left" vertical="center" wrapText="1"/>
    </xf>
    <xf numFmtId="0" fontId="29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workbookViewId="0">
      <selection activeCell="J48" sqref="J48"/>
    </sheetView>
  </sheetViews>
  <sheetFormatPr defaultColWidth="9" defaultRowHeight="15.75" outlineLevelCol="6"/>
  <cols>
    <col min="1" max="1" width="29.5583333333333" style="118" customWidth="1"/>
    <col min="2" max="3" width="10" style="118" customWidth="1"/>
    <col min="4" max="5" width="10.5" style="118" customWidth="1"/>
    <col min="6" max="7" width="10" style="118" customWidth="1"/>
    <col min="8" max="16384" width="9" style="118"/>
  </cols>
  <sheetData>
    <row r="1" s="118" customFormat="1" spans="1:1">
      <c r="A1" s="4" t="s">
        <v>0</v>
      </c>
    </row>
    <row r="2" s="118" customFormat="1" ht="27.6" customHeight="1" spans="1:7">
      <c r="A2" s="121" t="s">
        <v>1</v>
      </c>
      <c r="B2" s="122"/>
      <c r="C2" s="122"/>
      <c r="D2" s="122"/>
      <c r="E2" s="122"/>
      <c r="F2" s="122"/>
      <c r="G2" s="122"/>
    </row>
    <row r="3" s="118" customFormat="1" ht="18.75" customHeight="1" spans="1:7">
      <c r="A3" s="123" t="s">
        <v>2</v>
      </c>
      <c r="B3" s="123" t="s">
        <v>3</v>
      </c>
      <c r="C3" s="123"/>
      <c r="D3" s="124" t="s">
        <v>4</v>
      </c>
      <c r="E3" s="123"/>
      <c r="F3" s="123" t="s">
        <v>5</v>
      </c>
      <c r="G3" s="123"/>
    </row>
    <row r="4" s="119" customFormat="1" ht="18.75" customHeight="1" spans="1:7">
      <c r="A4" s="123"/>
      <c r="B4" s="125">
        <v>114</v>
      </c>
      <c r="C4" s="125"/>
      <c r="D4" s="126">
        <v>112</v>
      </c>
      <c r="E4" s="126"/>
      <c r="F4" s="127">
        <f>D4/B4</f>
        <v>0.982456140350877</v>
      </c>
      <c r="G4" s="127"/>
    </row>
    <row r="5" s="119" customFormat="1" ht="18.75" customHeight="1" spans="1:7">
      <c r="A5" s="123" t="s">
        <v>6</v>
      </c>
      <c r="B5" s="128" t="s">
        <v>7</v>
      </c>
      <c r="C5" s="129"/>
      <c r="D5" s="128" t="s">
        <v>8</v>
      </c>
      <c r="E5" s="129"/>
      <c r="F5" s="128" t="s">
        <v>9</v>
      </c>
      <c r="G5" s="129"/>
    </row>
    <row r="6" s="120" customFormat="1" ht="18.75" customHeight="1" spans="1:7">
      <c r="A6" s="130" t="s">
        <v>10</v>
      </c>
      <c r="B6" s="131">
        <v>28.8</v>
      </c>
      <c r="C6" s="132"/>
      <c r="D6" s="133">
        <f t="shared" ref="B6:F6" si="0">D7+D10+D11</f>
        <v>49.9</v>
      </c>
      <c r="E6" s="133"/>
      <c r="F6" s="133">
        <f t="shared" si="0"/>
        <v>36.36</v>
      </c>
      <c r="G6" s="133"/>
    </row>
    <row r="7" s="118" customFormat="1" ht="18.75" customHeight="1" spans="1:7">
      <c r="A7" s="134" t="s">
        <v>11</v>
      </c>
      <c r="B7" s="131">
        <v>19.3</v>
      </c>
      <c r="C7" s="132"/>
      <c r="D7" s="133">
        <v>35</v>
      </c>
      <c r="E7" s="133"/>
      <c r="F7" s="133">
        <v>35</v>
      </c>
      <c r="G7" s="133"/>
    </row>
    <row r="8" s="118" customFormat="1" ht="18.75" customHeight="1" spans="1:7">
      <c r="A8" s="130" t="s">
        <v>12</v>
      </c>
      <c r="B8" s="131"/>
      <c r="C8" s="132"/>
      <c r="D8" s="133"/>
      <c r="E8" s="133"/>
      <c r="F8" s="133"/>
      <c r="G8" s="133"/>
    </row>
    <row r="9" s="118" customFormat="1" ht="18.75" customHeight="1" spans="1:7">
      <c r="A9" s="134" t="s">
        <v>13</v>
      </c>
      <c r="B9" s="131">
        <v>19.3</v>
      </c>
      <c r="C9" s="132"/>
      <c r="D9" s="133">
        <v>35</v>
      </c>
      <c r="E9" s="133"/>
      <c r="F9" s="133">
        <v>35</v>
      </c>
      <c r="G9" s="133"/>
    </row>
    <row r="10" s="118" customFormat="1" ht="18.75" customHeight="1" spans="1:7">
      <c r="A10" s="130" t="s">
        <v>14</v>
      </c>
      <c r="B10" s="131"/>
      <c r="C10" s="132"/>
      <c r="D10" s="133"/>
      <c r="E10" s="133"/>
      <c r="F10" s="133"/>
      <c r="G10" s="133"/>
    </row>
    <row r="11" s="118" customFormat="1" ht="18.75" customHeight="1" spans="1:7">
      <c r="A11" s="130" t="s">
        <v>15</v>
      </c>
      <c r="B11" s="131">
        <v>9.5</v>
      </c>
      <c r="C11" s="132"/>
      <c r="D11" s="133">
        <v>14.9</v>
      </c>
      <c r="E11" s="133"/>
      <c r="F11" s="133">
        <v>1.36</v>
      </c>
      <c r="G11" s="133"/>
    </row>
    <row r="12" s="120" customFormat="1" ht="18.75" customHeight="1" spans="1:7">
      <c r="A12" s="130" t="s">
        <v>16</v>
      </c>
      <c r="B12" s="135"/>
      <c r="C12" s="135"/>
      <c r="D12" s="133"/>
      <c r="E12" s="133"/>
      <c r="F12" s="133"/>
      <c r="G12" s="133"/>
    </row>
    <row r="13" s="120" customFormat="1" ht="18.75" customHeight="1" spans="1:7">
      <c r="A13" s="136" t="s">
        <v>17</v>
      </c>
      <c r="B13" s="131">
        <v>801.88</v>
      </c>
      <c r="C13" s="132"/>
      <c r="D13" s="133">
        <v>644.54</v>
      </c>
      <c r="E13" s="133"/>
      <c r="F13" s="133">
        <v>714.22</v>
      </c>
      <c r="G13" s="133"/>
    </row>
    <row r="14" s="120" customFormat="1" ht="18.75" customHeight="1" spans="1:7">
      <c r="A14" s="136" t="s">
        <v>18</v>
      </c>
      <c r="B14" s="133"/>
      <c r="C14" s="133"/>
      <c r="D14" s="133">
        <v>45.27</v>
      </c>
      <c r="E14" s="133"/>
      <c r="F14" s="135"/>
      <c r="G14" s="135"/>
    </row>
    <row r="15" s="120" customFormat="1" ht="18.75" customHeight="1" spans="1:7">
      <c r="A15" s="130" t="s">
        <v>19</v>
      </c>
      <c r="B15" s="131">
        <v>300.38</v>
      </c>
      <c r="C15" s="132"/>
      <c r="D15" s="133">
        <v>461.75</v>
      </c>
      <c r="E15" s="133"/>
      <c r="F15" s="133">
        <v>450.06</v>
      </c>
      <c r="G15" s="133"/>
    </row>
    <row r="16" s="118" customFormat="1" ht="18.75" customHeight="1" spans="1:7">
      <c r="A16" s="137" t="s">
        <v>20</v>
      </c>
      <c r="B16" s="131">
        <v>22.7</v>
      </c>
      <c r="C16" s="132"/>
      <c r="D16" s="138">
        <v>32</v>
      </c>
      <c r="E16" s="138"/>
      <c r="F16" s="138">
        <v>49.68</v>
      </c>
      <c r="G16" s="138"/>
    </row>
    <row r="17" s="118" customFormat="1" ht="18.75" customHeight="1" spans="1:7">
      <c r="A17" s="139" t="s">
        <v>21</v>
      </c>
      <c r="B17" s="131">
        <v>40.81</v>
      </c>
      <c r="C17" s="132"/>
      <c r="D17" s="138">
        <v>32.5</v>
      </c>
      <c r="E17" s="138"/>
      <c r="F17" s="138">
        <v>39.61</v>
      </c>
      <c r="G17" s="138"/>
    </row>
    <row r="18" s="118" customFormat="1" ht="18.75" customHeight="1" spans="1:7">
      <c r="A18" s="139" t="s">
        <v>22</v>
      </c>
      <c r="B18" s="131">
        <v>20.84</v>
      </c>
      <c r="C18" s="132"/>
      <c r="D18" s="138">
        <v>30</v>
      </c>
      <c r="E18" s="138"/>
      <c r="F18" s="138">
        <v>26.42</v>
      </c>
      <c r="G18" s="138"/>
    </row>
    <row r="19" s="118" customFormat="1" ht="18.75" customHeight="1" spans="1:7">
      <c r="A19" s="139" t="s">
        <v>23</v>
      </c>
      <c r="B19" s="131">
        <v>6.36</v>
      </c>
      <c r="C19" s="132"/>
      <c r="D19" s="138">
        <v>5.5</v>
      </c>
      <c r="E19" s="138"/>
      <c r="F19" s="138">
        <v>2.1</v>
      </c>
      <c r="G19" s="138"/>
    </row>
    <row r="20" s="118" customFormat="1" ht="18.75" customHeight="1" spans="1:7">
      <c r="A20" s="139" t="s">
        <v>24</v>
      </c>
      <c r="B20" s="131">
        <v>10.52</v>
      </c>
      <c r="C20" s="132"/>
      <c r="D20" s="138">
        <v>6.5</v>
      </c>
      <c r="E20" s="138"/>
      <c r="F20" s="138">
        <v>3.03</v>
      </c>
      <c r="G20" s="138"/>
    </row>
    <row r="21" s="118" customFormat="1" ht="18.75" customHeight="1" spans="1:7">
      <c r="A21" s="139" t="s">
        <v>25</v>
      </c>
      <c r="B21" s="131">
        <v>20.57</v>
      </c>
      <c r="C21" s="132"/>
      <c r="D21" s="138">
        <v>30</v>
      </c>
      <c r="E21" s="138"/>
      <c r="F21" s="138">
        <v>23.55</v>
      </c>
      <c r="G21" s="138"/>
    </row>
    <row r="22" s="118" customFormat="1" ht="18.75" customHeight="1" spans="1:7">
      <c r="A22" s="137" t="s">
        <v>26</v>
      </c>
      <c r="B22" s="131">
        <v>4.13</v>
      </c>
      <c r="C22" s="132"/>
      <c r="D22" s="138">
        <v>2.5</v>
      </c>
      <c r="E22" s="138"/>
      <c r="F22" s="138">
        <v>2.72</v>
      </c>
      <c r="G22" s="138"/>
    </row>
    <row r="23" s="118" customFormat="1" ht="18.75" customHeight="1" spans="1:7">
      <c r="A23" s="137" t="s">
        <v>27</v>
      </c>
      <c r="B23" s="131">
        <v>10.64</v>
      </c>
      <c r="C23" s="132"/>
      <c r="D23" s="138">
        <v>33</v>
      </c>
      <c r="E23" s="138"/>
      <c r="F23" s="138">
        <v>32.4</v>
      </c>
      <c r="G23" s="138"/>
    </row>
    <row r="24" s="118" customFormat="1" ht="18.75" customHeight="1" spans="1:7">
      <c r="A24" s="137" t="s">
        <v>28</v>
      </c>
      <c r="B24" s="131"/>
      <c r="C24" s="132"/>
      <c r="D24" s="138">
        <v>51</v>
      </c>
      <c r="E24" s="138"/>
      <c r="F24" s="138">
        <v>71.52</v>
      </c>
      <c r="G24" s="138"/>
    </row>
    <row r="25" s="118" customFormat="1" ht="18.75" customHeight="1" spans="1:7">
      <c r="A25" s="137" t="s">
        <v>29</v>
      </c>
      <c r="B25" s="131">
        <v>20.07</v>
      </c>
      <c r="C25" s="132"/>
      <c r="D25" s="138">
        <v>20</v>
      </c>
      <c r="E25" s="138"/>
      <c r="F25" s="138">
        <v>1.99</v>
      </c>
      <c r="G25" s="138"/>
    </row>
    <row r="26" s="118" customFormat="1" ht="18.75" customHeight="1" spans="1:7">
      <c r="A26" s="137" t="s">
        <v>30</v>
      </c>
      <c r="B26" s="131">
        <v>20.48</v>
      </c>
      <c r="C26" s="132"/>
      <c r="D26" s="138">
        <v>35</v>
      </c>
      <c r="E26" s="138"/>
      <c r="F26" s="138">
        <v>44.4</v>
      </c>
      <c r="G26" s="138"/>
    </row>
    <row r="27" s="118" customFormat="1" ht="18.75" customHeight="1" spans="1:7">
      <c r="A27" s="137" t="s">
        <v>31</v>
      </c>
      <c r="B27" s="131">
        <v>13.09</v>
      </c>
      <c r="C27" s="132"/>
      <c r="D27" s="138"/>
      <c r="E27" s="138"/>
      <c r="F27" s="138">
        <v>14.63</v>
      </c>
      <c r="G27" s="138"/>
    </row>
    <row r="28" s="118" customFormat="1" ht="18.75" customHeight="1" spans="1:7">
      <c r="A28" s="137" t="s">
        <v>32</v>
      </c>
      <c r="B28" s="140"/>
      <c r="C28" s="141"/>
      <c r="D28" s="138">
        <v>43</v>
      </c>
      <c r="E28" s="138"/>
      <c r="F28" s="138">
        <v>8.61</v>
      </c>
      <c r="G28" s="138"/>
    </row>
    <row r="29" s="118" customFormat="1" ht="18.75" customHeight="1" spans="1:7">
      <c r="A29" s="137" t="s">
        <v>33</v>
      </c>
      <c r="B29" s="140">
        <v>1.5</v>
      </c>
      <c r="C29" s="141"/>
      <c r="D29" s="138">
        <v>3</v>
      </c>
      <c r="E29" s="138"/>
      <c r="F29" s="138">
        <v>2.7</v>
      </c>
      <c r="G29" s="138"/>
    </row>
    <row r="30" s="118" customFormat="1" ht="18.75" customHeight="1" spans="1:7">
      <c r="A30" s="137" t="s">
        <v>34</v>
      </c>
      <c r="B30" s="140">
        <v>5.34</v>
      </c>
      <c r="C30" s="141"/>
      <c r="D30" s="138">
        <v>7</v>
      </c>
      <c r="E30" s="138"/>
      <c r="F30" s="138">
        <v>13.21</v>
      </c>
      <c r="G30" s="138"/>
    </row>
    <row r="31" s="118" customFormat="1" ht="18.75" customHeight="1" spans="1:7">
      <c r="A31" s="137" t="s">
        <v>35</v>
      </c>
      <c r="B31" s="140">
        <v>9.5</v>
      </c>
      <c r="C31" s="141"/>
      <c r="D31" s="138">
        <v>14.9</v>
      </c>
      <c r="E31" s="138"/>
      <c r="F31" s="138">
        <v>1.36</v>
      </c>
      <c r="G31" s="138"/>
    </row>
    <row r="32" s="118" customFormat="1" ht="18.75" customHeight="1" spans="1:7">
      <c r="A32" s="137" t="s">
        <v>36</v>
      </c>
      <c r="B32" s="140">
        <v>19.3</v>
      </c>
      <c r="C32" s="141"/>
      <c r="D32" s="138">
        <v>35</v>
      </c>
      <c r="E32" s="138"/>
      <c r="F32" s="138">
        <v>35</v>
      </c>
      <c r="G32" s="138"/>
    </row>
    <row r="33" s="118" customFormat="1" ht="18.75" customHeight="1" spans="1:7">
      <c r="A33" s="137" t="s">
        <v>37</v>
      </c>
      <c r="B33" s="140">
        <v>73.87</v>
      </c>
      <c r="C33" s="141"/>
      <c r="D33" s="138">
        <v>80.85</v>
      </c>
      <c r="E33" s="138"/>
      <c r="F33" s="138">
        <v>76.85</v>
      </c>
      <c r="G33" s="138"/>
    </row>
    <row r="34" s="118" customFormat="1" ht="18.75" customHeight="1" spans="1:7">
      <c r="A34" s="137" t="s">
        <v>38</v>
      </c>
      <c r="B34" s="140"/>
      <c r="C34" s="141"/>
      <c r="D34" s="138"/>
      <c r="E34" s="138"/>
      <c r="F34" s="138"/>
      <c r="G34" s="138"/>
    </row>
    <row r="35" s="118" customFormat="1" ht="18.75" customHeight="1" spans="1:7">
      <c r="A35" s="137" t="s">
        <v>39</v>
      </c>
      <c r="B35" s="140">
        <v>0.66</v>
      </c>
      <c r="C35" s="141"/>
      <c r="D35" s="138"/>
      <c r="E35" s="138"/>
      <c r="F35" s="138">
        <v>0.28</v>
      </c>
      <c r="G35" s="138"/>
    </row>
    <row r="36" s="118" customFormat="1" ht="18.75" customHeight="1" spans="1:7">
      <c r="A36" s="137" t="s">
        <v>40</v>
      </c>
      <c r="B36" s="140"/>
      <c r="C36" s="141"/>
      <c r="D36" s="138"/>
      <c r="E36" s="138"/>
      <c r="F36" s="138"/>
      <c r="G36" s="138"/>
    </row>
    <row r="37" s="118" customFormat="1" ht="18.75" customHeight="1" spans="1:7">
      <c r="A37" s="130"/>
      <c r="B37" s="138"/>
      <c r="C37" s="138"/>
      <c r="D37" s="138"/>
      <c r="E37" s="138"/>
      <c r="F37" s="138"/>
      <c r="G37" s="138"/>
    </row>
    <row r="38" s="118" customFormat="1" ht="18.75" customHeight="1" spans="1:7">
      <c r="A38" s="130"/>
      <c r="B38" s="142"/>
      <c r="C38" s="142"/>
      <c r="D38" s="142"/>
      <c r="E38" s="142"/>
      <c r="F38" s="135"/>
      <c r="G38" s="135"/>
    </row>
    <row r="39" s="118" customFormat="1" ht="18.75" customHeight="1" spans="1:7">
      <c r="A39" s="130"/>
      <c r="B39" s="142"/>
      <c r="C39" s="142"/>
      <c r="D39" s="142"/>
      <c r="E39" s="142"/>
      <c r="F39" s="135"/>
      <c r="G39" s="135"/>
    </row>
    <row r="40" s="118" customFormat="1" ht="18.75" customHeight="1" spans="1:7">
      <c r="A40" s="130"/>
      <c r="B40" s="142"/>
      <c r="C40" s="142"/>
      <c r="D40" s="142"/>
      <c r="E40" s="142"/>
      <c r="F40" s="135"/>
      <c r="G40" s="135"/>
    </row>
    <row r="41" s="119" customFormat="1" ht="18.75" customHeight="1" spans="1:7">
      <c r="A41" s="130" t="s">
        <v>41</v>
      </c>
      <c r="B41" s="131">
        <v>92.68</v>
      </c>
      <c r="C41" s="132"/>
      <c r="D41" s="142">
        <v>129.94</v>
      </c>
      <c r="E41" s="142"/>
      <c r="F41" s="142">
        <v>129.94</v>
      </c>
      <c r="G41" s="142"/>
    </row>
    <row r="42" s="119" customFormat="1" ht="18.75" customHeight="1" spans="1:7">
      <c r="A42" s="143" t="s">
        <v>42</v>
      </c>
      <c r="B42" s="133" t="s">
        <v>43</v>
      </c>
      <c r="C42" s="133"/>
      <c r="D42" s="133" t="s">
        <v>43</v>
      </c>
      <c r="E42" s="133"/>
      <c r="F42" s="144"/>
      <c r="G42" s="144"/>
    </row>
    <row r="43" s="119" customFormat="1" ht="18.75" customHeight="1" spans="1:7">
      <c r="A43" s="145"/>
      <c r="B43" s="146"/>
      <c r="C43" s="146"/>
      <c r="D43" s="147"/>
      <c r="E43" s="147"/>
      <c r="F43" s="148"/>
      <c r="G43" s="148"/>
    </row>
    <row r="44" s="118" customFormat="1" ht="31.5" customHeight="1" spans="1:7">
      <c r="A44" s="149" t="s">
        <v>44</v>
      </c>
      <c r="B44" s="150" t="s">
        <v>45</v>
      </c>
      <c r="C44" s="129" t="s">
        <v>46</v>
      </c>
      <c r="D44" s="129" t="s">
        <v>47</v>
      </c>
      <c r="E44" s="129" t="s">
        <v>48</v>
      </c>
      <c r="F44" s="129" t="s">
        <v>49</v>
      </c>
      <c r="G44" s="129" t="s">
        <v>50</v>
      </c>
    </row>
    <row r="45" s="118" customFormat="1" ht="23.25" customHeight="1" spans="1:7">
      <c r="A45" s="151"/>
      <c r="B45" s="152" t="s">
        <v>51</v>
      </c>
      <c r="C45" s="152" t="s">
        <v>51</v>
      </c>
      <c r="D45" s="152" t="s">
        <v>51</v>
      </c>
      <c r="E45" s="152" t="s">
        <v>51</v>
      </c>
      <c r="F45" s="152" t="s">
        <v>51</v>
      </c>
      <c r="G45" s="152" t="s">
        <v>51</v>
      </c>
    </row>
    <row r="46" s="118" customFormat="1" ht="45" customHeight="1" spans="1:7">
      <c r="A46" s="123" t="s">
        <v>52</v>
      </c>
      <c r="B46" s="153" t="s">
        <v>53</v>
      </c>
      <c r="C46" s="154"/>
      <c r="D46" s="154"/>
      <c r="E46" s="154"/>
      <c r="F46" s="154"/>
      <c r="G46" s="154"/>
    </row>
    <row r="47" s="118" customFormat="1" ht="33" customHeight="1" spans="1:7">
      <c r="A47" s="155" t="s">
        <v>54</v>
      </c>
      <c r="B47" s="155"/>
      <c r="C47" s="155"/>
      <c r="D47" s="155"/>
      <c r="E47" s="155"/>
      <c r="F47" s="155"/>
      <c r="G47" s="155"/>
    </row>
    <row r="48" s="118" customFormat="1" spans="1:7">
      <c r="A48" s="156" t="s">
        <v>55</v>
      </c>
      <c r="B48" s="156"/>
      <c r="C48" s="156"/>
      <c r="D48" s="156"/>
      <c r="E48" s="156"/>
      <c r="F48" s="156"/>
      <c r="G48" s="156"/>
    </row>
  </sheetData>
  <mergeCells count="126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46:G46"/>
    <mergeCell ref="A47:G47"/>
    <mergeCell ref="A48:G48"/>
    <mergeCell ref="A3:A4"/>
    <mergeCell ref="A44:A45"/>
  </mergeCells>
  <pageMargins left="0.554166666666667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topLeftCell="A12" workbookViewId="0">
      <selection activeCell="K40" sqref="K40:K41"/>
    </sheetView>
  </sheetViews>
  <sheetFormatPr defaultColWidth="9" defaultRowHeight="15.75"/>
  <cols>
    <col min="1" max="2" width="9" style="65"/>
    <col min="3" max="3" width="10.3833333333333" style="65" customWidth="1"/>
    <col min="4" max="4" width="9.625" style="65" customWidth="1"/>
    <col min="5" max="5" width="7.875" style="65" customWidth="1"/>
    <col min="6" max="6" width="4" style="65" customWidth="1"/>
    <col min="7" max="7" width="7.75" style="65" customWidth="1"/>
    <col min="8" max="8" width="14.1333333333333" style="65" customWidth="1"/>
    <col min="9" max="9" width="9" style="65" customWidth="1"/>
    <col min="10" max="10" width="9.38333333333333" style="65" customWidth="1"/>
    <col min="11" max="11" width="13.375" style="65" customWidth="1"/>
    <col min="12" max="16384" width="9" style="65"/>
  </cols>
  <sheetData>
    <row r="1" ht="21" customHeight="1" spans="1:1">
      <c r="A1" s="4" t="s">
        <v>56</v>
      </c>
    </row>
    <row r="2" s="65" customFormat="1" ht="27" customHeight="1" spans="1:11">
      <c r="A2" s="66" t="s">
        <v>57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="65" customFormat="1" ht="25" customHeight="1" spans="1:11">
      <c r="A3" s="68" t="s">
        <v>58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="65" customFormat="1" ht="30" customHeight="1" spans="1:11">
      <c r="A4" s="69" t="s">
        <v>59</v>
      </c>
      <c r="B4" s="70" t="s">
        <v>60</v>
      </c>
      <c r="C4" s="71"/>
      <c r="D4" s="71"/>
      <c r="E4" s="71"/>
      <c r="F4" s="71"/>
      <c r="G4" s="71"/>
      <c r="H4" s="71"/>
      <c r="I4" s="71"/>
      <c r="J4" s="71"/>
      <c r="K4" s="106"/>
    </row>
    <row r="5" s="65" customFormat="1" ht="30" customHeight="1" spans="1:11">
      <c r="A5" s="72" t="s">
        <v>61</v>
      </c>
      <c r="B5" s="69"/>
      <c r="C5" s="69"/>
      <c r="D5" s="73" t="s">
        <v>62</v>
      </c>
      <c r="E5" s="69" t="s">
        <v>63</v>
      </c>
      <c r="F5" s="69"/>
      <c r="G5" s="69" t="s">
        <v>64</v>
      </c>
      <c r="H5" s="69" t="s">
        <v>65</v>
      </c>
      <c r="I5" s="69" t="s">
        <v>66</v>
      </c>
      <c r="J5" s="69" t="s">
        <v>67</v>
      </c>
      <c r="K5" s="69" t="s">
        <v>68</v>
      </c>
    </row>
    <row r="6" s="65" customFormat="1" ht="23" customHeight="1" spans="1:11">
      <c r="A6" s="74"/>
      <c r="B6" s="69" t="s">
        <v>69</v>
      </c>
      <c r="C6" s="69"/>
      <c r="D6" s="69"/>
      <c r="E6" s="69">
        <v>2310.6</v>
      </c>
      <c r="F6" s="69"/>
      <c r="G6" s="69">
        <v>2507.83</v>
      </c>
      <c r="H6" s="69">
        <v>2507.83</v>
      </c>
      <c r="I6" s="69">
        <v>10</v>
      </c>
      <c r="J6" s="107">
        <v>1</v>
      </c>
      <c r="K6" s="108">
        <v>10</v>
      </c>
    </row>
    <row r="7" s="65" customFormat="1" ht="23" customHeight="1" spans="1:11">
      <c r="A7" s="74"/>
      <c r="B7" s="75" t="s">
        <v>70</v>
      </c>
      <c r="C7" s="76"/>
      <c r="D7" s="76"/>
      <c r="E7" s="76"/>
      <c r="F7" s="76"/>
      <c r="G7" s="76"/>
      <c r="H7" s="75" t="s">
        <v>71</v>
      </c>
      <c r="I7" s="76"/>
      <c r="J7" s="76"/>
      <c r="K7" s="76"/>
    </row>
    <row r="8" s="65" customFormat="1" ht="23" customHeight="1" spans="1:11">
      <c r="A8" s="74"/>
      <c r="B8" s="76" t="s">
        <v>72</v>
      </c>
      <c r="C8" s="76"/>
      <c r="D8" s="76"/>
      <c r="E8" s="76"/>
      <c r="F8" s="76"/>
      <c r="G8" s="76"/>
      <c r="H8" s="75" t="s">
        <v>73</v>
      </c>
      <c r="I8" s="76"/>
      <c r="J8" s="76"/>
      <c r="K8" s="76"/>
    </row>
    <row r="9" s="65" customFormat="1" ht="23" customHeight="1" spans="1:11">
      <c r="A9" s="74"/>
      <c r="B9" s="77" t="s">
        <v>74</v>
      </c>
      <c r="C9" s="78"/>
      <c r="D9" s="78"/>
      <c r="E9" s="78"/>
      <c r="F9" s="78"/>
      <c r="G9" s="79"/>
      <c r="H9" s="77" t="s">
        <v>75</v>
      </c>
      <c r="I9" s="78"/>
      <c r="J9" s="78"/>
      <c r="K9" s="79"/>
    </row>
    <row r="10" s="65" customFormat="1" ht="23" customHeight="1" spans="1:11">
      <c r="A10" s="74"/>
      <c r="B10" s="76" t="s">
        <v>76</v>
      </c>
      <c r="C10" s="76"/>
      <c r="D10" s="76"/>
      <c r="E10" s="76"/>
      <c r="F10" s="76"/>
      <c r="G10" s="76"/>
      <c r="H10" s="76"/>
      <c r="I10" s="76"/>
      <c r="J10" s="76"/>
      <c r="K10" s="76"/>
    </row>
    <row r="11" s="65" customFormat="1" ht="23" customHeight="1" spans="1:11">
      <c r="A11" s="80"/>
      <c r="B11" s="81" t="s">
        <v>77</v>
      </c>
      <c r="C11" s="82"/>
      <c r="D11" s="82"/>
      <c r="E11" s="82"/>
      <c r="F11" s="82"/>
      <c r="G11" s="83"/>
      <c r="H11" s="76"/>
      <c r="I11" s="76"/>
      <c r="J11" s="76"/>
      <c r="K11" s="76"/>
    </row>
    <row r="12" s="65" customFormat="1" ht="23" customHeight="1" spans="1:11">
      <c r="A12" s="69" t="s">
        <v>78</v>
      </c>
      <c r="B12" s="69" t="s">
        <v>79</v>
      </c>
      <c r="C12" s="69"/>
      <c r="D12" s="69"/>
      <c r="E12" s="69"/>
      <c r="F12" s="69"/>
      <c r="G12" s="69"/>
      <c r="H12" s="69" t="s">
        <v>80</v>
      </c>
      <c r="I12" s="69"/>
      <c r="J12" s="69"/>
      <c r="K12" s="69"/>
    </row>
    <row r="13" s="65" customFormat="1" ht="171" customHeight="1" spans="1:11">
      <c r="A13" s="69"/>
      <c r="B13" s="84" t="s">
        <v>81</v>
      </c>
      <c r="C13" s="84"/>
      <c r="D13" s="84"/>
      <c r="E13" s="84"/>
      <c r="F13" s="84"/>
      <c r="G13" s="84"/>
      <c r="H13" s="75" t="s">
        <v>82</v>
      </c>
      <c r="I13" s="75"/>
      <c r="J13" s="75"/>
      <c r="K13" s="75"/>
    </row>
    <row r="14" s="65" customFormat="1" ht="51" customHeight="1" spans="1:11">
      <c r="A14" s="72" t="s">
        <v>83</v>
      </c>
      <c r="B14" s="69" t="s">
        <v>84</v>
      </c>
      <c r="C14" s="69" t="s">
        <v>85</v>
      </c>
      <c r="D14" s="69" t="s">
        <v>86</v>
      </c>
      <c r="E14" s="69"/>
      <c r="F14" s="69" t="s">
        <v>87</v>
      </c>
      <c r="G14" s="69"/>
      <c r="H14" s="69" t="s">
        <v>88</v>
      </c>
      <c r="I14" s="69" t="s">
        <v>66</v>
      </c>
      <c r="J14" s="69" t="s">
        <v>68</v>
      </c>
      <c r="K14" s="69" t="s">
        <v>89</v>
      </c>
    </row>
    <row r="15" s="65" customFormat="1" ht="33" customHeight="1" spans="1:11">
      <c r="A15" s="74"/>
      <c r="B15" s="72" t="s">
        <v>90</v>
      </c>
      <c r="C15" s="72" t="s">
        <v>91</v>
      </c>
      <c r="D15" s="57" t="s">
        <v>92</v>
      </c>
      <c r="E15" s="57"/>
      <c r="F15" s="85" t="s">
        <v>93</v>
      </c>
      <c r="G15" s="86"/>
      <c r="H15" s="87" t="s">
        <v>94</v>
      </c>
      <c r="I15" s="109">
        <v>15</v>
      </c>
      <c r="J15" s="109">
        <v>13</v>
      </c>
      <c r="K15" s="109" t="s">
        <v>95</v>
      </c>
    </row>
    <row r="16" s="65" customFormat="1" ht="30" customHeight="1" spans="1:11">
      <c r="A16" s="74"/>
      <c r="B16" s="74"/>
      <c r="C16" s="74"/>
      <c r="D16" s="57" t="s">
        <v>96</v>
      </c>
      <c r="E16" s="57"/>
      <c r="F16" s="85" t="s">
        <v>97</v>
      </c>
      <c r="G16" s="86"/>
      <c r="H16" s="87" t="s">
        <v>98</v>
      </c>
      <c r="I16" s="110"/>
      <c r="J16" s="110"/>
      <c r="K16" s="110"/>
    </row>
    <row r="17" s="65" customFormat="1" ht="23" customHeight="1" spans="1:11">
      <c r="A17" s="74"/>
      <c r="B17" s="74"/>
      <c r="C17" s="74"/>
      <c r="D17" s="57" t="s">
        <v>99</v>
      </c>
      <c r="E17" s="57"/>
      <c r="F17" s="85" t="s">
        <v>98</v>
      </c>
      <c r="G17" s="86"/>
      <c r="H17" s="87" t="s">
        <v>100</v>
      </c>
      <c r="I17" s="110"/>
      <c r="J17" s="110"/>
      <c r="K17" s="110"/>
    </row>
    <row r="18" s="65" customFormat="1" ht="28" customHeight="1" spans="1:11">
      <c r="A18" s="74"/>
      <c r="B18" s="74"/>
      <c r="C18" s="74"/>
      <c r="D18" s="57" t="s">
        <v>101</v>
      </c>
      <c r="E18" s="57"/>
      <c r="F18" s="85" t="s">
        <v>102</v>
      </c>
      <c r="G18" s="86"/>
      <c r="H18" s="87" t="s">
        <v>103</v>
      </c>
      <c r="I18" s="110"/>
      <c r="J18" s="110"/>
      <c r="K18" s="110"/>
    </row>
    <row r="19" s="65" customFormat="1" ht="25" customHeight="1" spans="1:11">
      <c r="A19" s="74"/>
      <c r="B19" s="74"/>
      <c r="C19" s="74"/>
      <c r="D19" s="57" t="s">
        <v>104</v>
      </c>
      <c r="E19" s="57"/>
      <c r="F19" s="85" t="s">
        <v>105</v>
      </c>
      <c r="G19" s="86"/>
      <c r="H19" s="87" t="s">
        <v>106</v>
      </c>
      <c r="I19" s="110"/>
      <c r="J19" s="110"/>
      <c r="K19" s="110"/>
    </row>
    <row r="20" s="65" customFormat="1" ht="28" customHeight="1" spans="1:11">
      <c r="A20" s="74"/>
      <c r="B20" s="74"/>
      <c r="C20" s="74"/>
      <c r="D20" s="85" t="s">
        <v>107</v>
      </c>
      <c r="E20" s="86"/>
      <c r="F20" s="85" t="s">
        <v>108</v>
      </c>
      <c r="G20" s="86"/>
      <c r="H20" s="87" t="s">
        <v>109</v>
      </c>
      <c r="I20" s="110"/>
      <c r="J20" s="110"/>
      <c r="K20" s="110"/>
    </row>
    <row r="21" s="65" customFormat="1" ht="30" customHeight="1" spans="1:11">
      <c r="A21" s="74"/>
      <c r="B21" s="74"/>
      <c r="C21" s="74"/>
      <c r="D21" s="85" t="s">
        <v>110</v>
      </c>
      <c r="E21" s="86"/>
      <c r="F21" s="85" t="s">
        <v>111</v>
      </c>
      <c r="G21" s="86"/>
      <c r="H21" s="87" t="s">
        <v>111</v>
      </c>
      <c r="I21" s="111"/>
      <c r="J21" s="111"/>
      <c r="K21" s="111"/>
    </row>
    <row r="22" s="65" customFormat="1" ht="34" customHeight="1" spans="1:11">
      <c r="A22" s="74"/>
      <c r="B22" s="74"/>
      <c r="C22" s="69" t="s">
        <v>112</v>
      </c>
      <c r="D22" s="88" t="s">
        <v>113</v>
      </c>
      <c r="E22" s="89"/>
      <c r="F22" s="90">
        <v>1</v>
      </c>
      <c r="G22" s="91"/>
      <c r="H22" s="92">
        <v>1</v>
      </c>
      <c r="I22" s="109">
        <v>15</v>
      </c>
      <c r="J22" s="109">
        <v>15</v>
      </c>
      <c r="K22" s="109"/>
    </row>
    <row r="23" s="65" customFormat="1" ht="23" customHeight="1" spans="1:11">
      <c r="A23" s="74"/>
      <c r="B23" s="74"/>
      <c r="C23" s="69"/>
      <c r="D23" s="88" t="s">
        <v>114</v>
      </c>
      <c r="E23" s="89"/>
      <c r="F23" s="90">
        <v>1</v>
      </c>
      <c r="G23" s="91"/>
      <c r="H23" s="92">
        <v>1</v>
      </c>
      <c r="I23" s="110"/>
      <c r="J23" s="110"/>
      <c r="K23" s="110"/>
    </row>
    <row r="24" s="65" customFormat="1" ht="23" customHeight="1" spans="1:11">
      <c r="A24" s="74"/>
      <c r="B24" s="74"/>
      <c r="C24" s="69"/>
      <c r="D24" s="85" t="s">
        <v>115</v>
      </c>
      <c r="E24" s="86"/>
      <c r="F24" s="90">
        <v>0.85</v>
      </c>
      <c r="G24" s="91"/>
      <c r="H24" s="92">
        <v>0.85</v>
      </c>
      <c r="I24" s="110"/>
      <c r="J24" s="110"/>
      <c r="K24" s="110"/>
    </row>
    <row r="25" s="65" customFormat="1" ht="23" customHeight="1" spans="1:11">
      <c r="A25" s="74"/>
      <c r="B25" s="74"/>
      <c r="C25" s="69"/>
      <c r="D25" s="85" t="s">
        <v>116</v>
      </c>
      <c r="E25" s="86"/>
      <c r="F25" s="90">
        <v>1</v>
      </c>
      <c r="G25" s="91"/>
      <c r="H25" s="92">
        <v>1</v>
      </c>
      <c r="I25" s="110"/>
      <c r="J25" s="110"/>
      <c r="K25" s="110"/>
    </row>
    <row r="26" s="65" customFormat="1" ht="23" customHeight="1" spans="1:11">
      <c r="A26" s="74"/>
      <c r="B26" s="74"/>
      <c r="C26" s="69"/>
      <c r="D26" s="85" t="s">
        <v>117</v>
      </c>
      <c r="E26" s="86"/>
      <c r="F26" s="90">
        <v>1</v>
      </c>
      <c r="G26" s="91"/>
      <c r="H26" s="92">
        <v>1</v>
      </c>
      <c r="I26" s="110"/>
      <c r="J26" s="110"/>
      <c r="K26" s="110"/>
    </row>
    <row r="27" s="65" customFormat="1" ht="23" customHeight="1" spans="1:11">
      <c r="A27" s="74"/>
      <c r="B27" s="74"/>
      <c r="C27" s="69"/>
      <c r="D27" s="85" t="s">
        <v>118</v>
      </c>
      <c r="E27" s="86"/>
      <c r="F27" s="90">
        <v>0.9</v>
      </c>
      <c r="G27" s="91"/>
      <c r="H27" s="92">
        <v>0.9</v>
      </c>
      <c r="I27" s="110"/>
      <c r="J27" s="110"/>
      <c r="K27" s="110"/>
    </row>
    <row r="28" s="65" customFormat="1" ht="33" customHeight="1" spans="1:11">
      <c r="A28" s="74"/>
      <c r="B28" s="74"/>
      <c r="C28" s="69"/>
      <c r="D28" s="85" t="s">
        <v>119</v>
      </c>
      <c r="E28" s="86"/>
      <c r="F28" s="90">
        <v>1</v>
      </c>
      <c r="G28" s="91"/>
      <c r="H28" s="92">
        <v>1</v>
      </c>
      <c r="I28" s="110"/>
      <c r="J28" s="110"/>
      <c r="K28" s="110"/>
    </row>
    <row r="29" s="65" customFormat="1" ht="32" customHeight="1" spans="1:11">
      <c r="A29" s="74"/>
      <c r="B29" s="74"/>
      <c r="C29" s="69"/>
      <c r="D29" s="85" t="s">
        <v>120</v>
      </c>
      <c r="E29" s="86"/>
      <c r="F29" s="90">
        <v>1</v>
      </c>
      <c r="G29" s="91"/>
      <c r="H29" s="93">
        <v>1</v>
      </c>
      <c r="I29" s="111"/>
      <c r="J29" s="111"/>
      <c r="K29" s="111"/>
    </row>
    <row r="30" s="65" customFormat="1" ht="23" customHeight="1" spans="1:11">
      <c r="A30" s="74"/>
      <c r="B30" s="74"/>
      <c r="C30" s="72" t="s">
        <v>121</v>
      </c>
      <c r="D30" s="85" t="s">
        <v>122</v>
      </c>
      <c r="E30" s="86"/>
      <c r="F30" s="90" t="s">
        <v>123</v>
      </c>
      <c r="G30" s="91"/>
      <c r="H30" s="87" t="s">
        <v>123</v>
      </c>
      <c r="I30" s="112">
        <v>10</v>
      </c>
      <c r="J30" s="112">
        <v>10</v>
      </c>
      <c r="K30" s="113"/>
    </row>
    <row r="31" s="65" customFormat="1" ht="23" customHeight="1" spans="1:11">
      <c r="A31" s="74"/>
      <c r="B31" s="74"/>
      <c r="C31" s="74"/>
      <c r="D31" s="85" t="s">
        <v>124</v>
      </c>
      <c r="E31" s="86"/>
      <c r="F31" s="90">
        <v>1</v>
      </c>
      <c r="G31" s="91"/>
      <c r="H31" s="93">
        <v>1</v>
      </c>
      <c r="I31" s="114"/>
      <c r="J31" s="114"/>
      <c r="K31" s="114"/>
    </row>
    <row r="32" s="65" customFormat="1" ht="23" customHeight="1" spans="1:11">
      <c r="A32" s="74"/>
      <c r="B32" s="74"/>
      <c r="C32" s="69" t="s">
        <v>125</v>
      </c>
      <c r="D32" s="85" t="s">
        <v>126</v>
      </c>
      <c r="E32" s="86"/>
      <c r="F32" s="90">
        <v>1</v>
      </c>
      <c r="G32" s="91"/>
      <c r="H32" s="93">
        <v>1</v>
      </c>
      <c r="I32" s="112">
        <v>10</v>
      </c>
      <c r="J32" s="112">
        <v>9</v>
      </c>
      <c r="K32" s="113" t="s">
        <v>127</v>
      </c>
    </row>
    <row r="33" s="65" customFormat="1" ht="23" customHeight="1" spans="1:11">
      <c r="A33" s="74"/>
      <c r="B33" s="74"/>
      <c r="C33" s="69"/>
      <c r="D33" s="85" t="s">
        <v>128</v>
      </c>
      <c r="E33" s="86"/>
      <c r="F33" s="94" t="s">
        <v>129</v>
      </c>
      <c r="G33" s="91"/>
      <c r="H33" s="95" t="s">
        <v>130</v>
      </c>
      <c r="I33" s="115"/>
      <c r="J33" s="115"/>
      <c r="K33" s="115"/>
    </row>
    <row r="34" s="65" customFormat="1" ht="23" customHeight="1" spans="1:11">
      <c r="A34" s="74"/>
      <c r="B34" s="74"/>
      <c r="C34" s="69"/>
      <c r="D34" s="85" t="s">
        <v>131</v>
      </c>
      <c r="E34" s="86"/>
      <c r="F34" s="94" t="s">
        <v>132</v>
      </c>
      <c r="G34" s="91"/>
      <c r="H34" s="96" t="s">
        <v>133</v>
      </c>
      <c r="I34" s="114"/>
      <c r="J34" s="114"/>
      <c r="K34" s="114"/>
    </row>
    <row r="35" s="65" customFormat="1" ht="31" customHeight="1" spans="1:11">
      <c r="A35" s="74"/>
      <c r="B35" s="72" t="s">
        <v>134</v>
      </c>
      <c r="C35" s="72" t="s">
        <v>135</v>
      </c>
      <c r="D35" s="85" t="s">
        <v>136</v>
      </c>
      <c r="E35" s="86"/>
      <c r="F35" s="97"/>
      <c r="G35" s="98"/>
      <c r="H35" s="99"/>
      <c r="I35" s="92"/>
      <c r="J35" s="92"/>
      <c r="K35" s="92"/>
    </row>
    <row r="36" s="65" customFormat="1" ht="23" customHeight="1" spans="1:11">
      <c r="A36" s="74"/>
      <c r="B36" s="74"/>
      <c r="C36" s="72" t="s">
        <v>137</v>
      </c>
      <c r="D36" s="85" t="s">
        <v>138</v>
      </c>
      <c r="E36" s="86"/>
      <c r="F36" s="85" t="s">
        <v>139</v>
      </c>
      <c r="G36" s="86"/>
      <c r="H36" s="57" t="s">
        <v>139</v>
      </c>
      <c r="I36" s="112">
        <v>15</v>
      </c>
      <c r="J36" s="112">
        <v>14</v>
      </c>
      <c r="K36" s="113" t="s">
        <v>140</v>
      </c>
    </row>
    <row r="37" s="65" customFormat="1" ht="44" customHeight="1" spans="1:11">
      <c r="A37" s="74"/>
      <c r="B37" s="74"/>
      <c r="C37" s="74"/>
      <c r="D37" s="85" t="s">
        <v>141</v>
      </c>
      <c r="E37" s="86"/>
      <c r="F37" s="85" t="s">
        <v>142</v>
      </c>
      <c r="G37" s="86"/>
      <c r="H37" s="57" t="s">
        <v>142</v>
      </c>
      <c r="I37" s="115"/>
      <c r="J37" s="115"/>
      <c r="K37" s="115"/>
    </row>
    <row r="38" s="65" customFormat="1" ht="108" customHeight="1" spans="1:11">
      <c r="A38" s="74"/>
      <c r="B38" s="74"/>
      <c r="C38" s="74"/>
      <c r="D38" s="85" t="s">
        <v>143</v>
      </c>
      <c r="E38" s="86"/>
      <c r="F38" s="85" t="s">
        <v>144</v>
      </c>
      <c r="G38" s="86"/>
      <c r="H38" s="57" t="s">
        <v>145</v>
      </c>
      <c r="I38" s="114"/>
      <c r="J38" s="114"/>
      <c r="K38" s="114"/>
    </row>
    <row r="39" s="65" customFormat="1" ht="29" customHeight="1" spans="1:11">
      <c r="A39" s="74"/>
      <c r="B39" s="74"/>
      <c r="C39" s="72" t="s">
        <v>146</v>
      </c>
      <c r="D39" s="85" t="s">
        <v>136</v>
      </c>
      <c r="E39" s="86"/>
      <c r="F39" s="100"/>
      <c r="G39" s="101"/>
      <c r="H39" s="87"/>
      <c r="I39" s="92"/>
      <c r="J39" s="92"/>
      <c r="K39" s="92"/>
    </row>
    <row r="40" s="65" customFormat="1" ht="39" customHeight="1" spans="1:11">
      <c r="A40" s="74"/>
      <c r="B40" s="74"/>
      <c r="C40" s="72" t="s">
        <v>147</v>
      </c>
      <c r="D40" s="57" t="s">
        <v>148</v>
      </c>
      <c r="E40" s="87"/>
      <c r="F40" s="85" t="s">
        <v>149</v>
      </c>
      <c r="G40" s="86"/>
      <c r="H40" s="92">
        <v>0.05</v>
      </c>
      <c r="I40" s="112">
        <v>15</v>
      </c>
      <c r="J40" s="112">
        <v>15</v>
      </c>
      <c r="K40" s="113"/>
    </row>
    <row r="41" s="65" customFormat="1" ht="46" customHeight="1" spans="1:11">
      <c r="A41" s="74"/>
      <c r="B41" s="74"/>
      <c r="C41" s="80"/>
      <c r="D41" s="85" t="s">
        <v>150</v>
      </c>
      <c r="E41" s="86"/>
      <c r="F41" s="102">
        <v>1</v>
      </c>
      <c r="G41" s="86"/>
      <c r="H41" s="92">
        <v>1</v>
      </c>
      <c r="I41" s="114"/>
      <c r="J41" s="114"/>
      <c r="K41" s="114"/>
    </row>
    <row r="42" s="65" customFormat="1" ht="23" customHeight="1" spans="1:11">
      <c r="A42" s="74"/>
      <c r="B42" s="72" t="s">
        <v>151</v>
      </c>
      <c r="C42" s="72" t="s">
        <v>152</v>
      </c>
      <c r="D42" s="85" t="s">
        <v>153</v>
      </c>
      <c r="E42" s="86"/>
      <c r="F42" s="103">
        <v>0.9</v>
      </c>
      <c r="G42" s="101"/>
      <c r="H42" s="93">
        <v>0.88</v>
      </c>
      <c r="I42" s="116">
        <v>10</v>
      </c>
      <c r="J42" s="116">
        <v>9</v>
      </c>
      <c r="K42" s="116" t="s">
        <v>154</v>
      </c>
    </row>
    <row r="43" s="65" customFormat="1" ht="37" customHeight="1" spans="1:11">
      <c r="A43" s="74"/>
      <c r="B43" s="74"/>
      <c r="C43" s="80"/>
      <c r="D43" s="85" t="s">
        <v>155</v>
      </c>
      <c r="E43" s="86"/>
      <c r="F43" s="103">
        <v>0.9</v>
      </c>
      <c r="G43" s="101"/>
      <c r="H43" s="93">
        <v>0.9</v>
      </c>
      <c r="I43" s="117"/>
      <c r="J43" s="117"/>
      <c r="K43" s="117"/>
    </row>
    <row r="44" s="65" customFormat="1" ht="26.25" customHeight="1" spans="1:11">
      <c r="A44" s="69" t="s">
        <v>156</v>
      </c>
      <c r="B44" s="69"/>
      <c r="C44" s="69"/>
      <c r="D44" s="69"/>
      <c r="E44" s="69"/>
      <c r="F44" s="69"/>
      <c r="G44" s="69"/>
      <c r="H44" s="69"/>
      <c r="I44" s="69">
        <f>K6+I15+I22+I30+I32+I36+I40+I42</f>
        <v>100</v>
      </c>
      <c r="J44" s="69">
        <f>K6+L6+J15+J22+J30+J32+J36+J40+J42</f>
        <v>95</v>
      </c>
      <c r="K44" s="83"/>
    </row>
    <row r="45" s="65" customFormat="1" ht="27" customHeight="1" spans="1:11">
      <c r="A45" s="104" t="s">
        <v>55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</row>
  </sheetData>
  <mergeCells count="117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A44:H44"/>
    <mergeCell ref="A45:K45"/>
    <mergeCell ref="A5:A11"/>
    <mergeCell ref="A12:A13"/>
    <mergeCell ref="A14:A43"/>
    <mergeCell ref="B15:B34"/>
    <mergeCell ref="B35:B41"/>
    <mergeCell ref="B42:B43"/>
    <mergeCell ref="C15:C21"/>
    <mergeCell ref="C22:C29"/>
    <mergeCell ref="C30:C31"/>
    <mergeCell ref="C32:C34"/>
    <mergeCell ref="C36:C38"/>
    <mergeCell ref="C40:C41"/>
    <mergeCell ref="C42:C43"/>
    <mergeCell ref="I15:I21"/>
    <mergeCell ref="I22:I29"/>
    <mergeCell ref="I30:I31"/>
    <mergeCell ref="I32:I34"/>
    <mergeCell ref="I36:I38"/>
    <mergeCell ref="I40:I41"/>
    <mergeCell ref="I42:I43"/>
    <mergeCell ref="J15:J21"/>
    <mergeCell ref="J22:J29"/>
    <mergeCell ref="J30:J31"/>
    <mergeCell ref="J32:J34"/>
    <mergeCell ref="J36:J38"/>
    <mergeCell ref="J40:J41"/>
    <mergeCell ref="J42:J43"/>
    <mergeCell ref="K15:K21"/>
    <mergeCell ref="K22:K29"/>
    <mergeCell ref="K30:K31"/>
    <mergeCell ref="K32:K34"/>
    <mergeCell ref="K36:K38"/>
    <mergeCell ref="K40:K41"/>
    <mergeCell ref="K42:K43"/>
  </mergeCells>
  <pageMargins left="0.472222222222222" right="0.156944444444444" top="0.605555555555556" bottom="0.432638888888889" header="0.5" footer="0.590277777777778"/>
  <pageSetup paperSize="9" scale="9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opLeftCell="A8" workbookViewId="0">
      <selection activeCell="D14" sqref="D14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1.875" style="1" customWidth="1"/>
    <col min="4" max="4" width="14.875" style="1" customWidth="1"/>
    <col min="5" max="5" width="10.75" style="1" customWidth="1"/>
    <col min="6" max="6" width="9.55833333333333" style="1" customWidth="1"/>
    <col min="7" max="7" width="7.75" style="1" customWidth="1"/>
    <col min="8" max="8" width="5.775" style="1" customWidth="1"/>
    <col min="9" max="9" width="16.625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ht="21" customHeight="1" spans="1:1">
      <c r="A1" s="4" t="s">
        <v>157</v>
      </c>
    </row>
    <row r="2" s="1" customFormat="1" ht="24" customHeight="1" spans="1:9">
      <c r="A2" s="5" t="s">
        <v>158</v>
      </c>
      <c r="B2" s="6"/>
      <c r="C2" s="6"/>
      <c r="D2" s="6"/>
      <c r="E2" s="6"/>
      <c r="F2" s="6"/>
      <c r="G2" s="6"/>
      <c r="H2" s="6"/>
      <c r="I2" s="6"/>
    </row>
    <row r="3" s="1" customFormat="1" ht="22" customHeight="1" spans="1:9">
      <c r="A3" s="7" t="s">
        <v>159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160</v>
      </c>
      <c r="B4" s="10" t="s">
        <v>161</v>
      </c>
      <c r="C4" s="10"/>
      <c r="D4" s="10"/>
      <c r="E4" s="10"/>
      <c r="F4" s="10"/>
      <c r="G4" s="10"/>
      <c r="H4" s="10"/>
      <c r="I4" s="10"/>
      <c r="N4" s="43"/>
    </row>
    <row r="5" s="2" customFormat="1" ht="30" customHeight="1" spans="1:14">
      <c r="A5" s="11" t="s">
        <v>162</v>
      </c>
      <c r="B5" s="10" t="s">
        <v>60</v>
      </c>
      <c r="C5" s="12"/>
      <c r="D5" s="12"/>
      <c r="E5" s="12"/>
      <c r="F5" s="12" t="s">
        <v>163</v>
      </c>
      <c r="G5" s="10" t="s">
        <v>60</v>
      </c>
      <c r="H5" s="10"/>
      <c r="I5" s="10"/>
      <c r="J5" s="43"/>
      <c r="K5" s="43"/>
      <c r="L5" s="43"/>
      <c r="M5" s="43"/>
      <c r="N5" s="43"/>
    </row>
    <row r="6" s="3" customFormat="1" ht="43" customHeight="1" spans="1:14">
      <c r="A6" s="11" t="s">
        <v>164</v>
      </c>
      <c r="B6" s="13"/>
      <c r="C6" s="13"/>
      <c r="D6" s="9" t="s">
        <v>165</v>
      </c>
      <c r="E6" s="9" t="s">
        <v>166</v>
      </c>
      <c r="F6" s="9" t="s">
        <v>167</v>
      </c>
      <c r="G6" s="11" t="s">
        <v>168</v>
      </c>
      <c r="H6" s="11" t="s">
        <v>169</v>
      </c>
      <c r="I6" s="11" t="s">
        <v>170</v>
      </c>
      <c r="J6" s="44"/>
      <c r="K6" s="44"/>
      <c r="L6" s="44"/>
      <c r="M6" s="44"/>
      <c r="N6" s="44"/>
    </row>
    <row r="7" s="2" customFormat="1" ht="30" customHeight="1" spans="1:14">
      <c r="A7" s="11"/>
      <c r="B7" s="14" t="s">
        <v>171</v>
      </c>
      <c r="C7" s="14"/>
      <c r="D7" s="12">
        <v>30</v>
      </c>
      <c r="E7" s="19">
        <v>19.39</v>
      </c>
      <c r="F7" s="19">
        <v>19.39</v>
      </c>
      <c r="G7" s="15">
        <v>10</v>
      </c>
      <c r="H7" s="16">
        <f>F7/E7</f>
        <v>1</v>
      </c>
      <c r="I7" s="12">
        <v>8</v>
      </c>
      <c r="J7" s="43"/>
      <c r="K7" s="43"/>
      <c r="L7" s="43"/>
      <c r="M7" s="43"/>
      <c r="N7" s="43"/>
    </row>
    <row r="8" s="2" customFormat="1" ht="30" customHeight="1" spans="1:14">
      <c r="A8" s="11"/>
      <c r="B8" s="12" t="s">
        <v>172</v>
      </c>
      <c r="C8" s="12"/>
      <c r="D8" s="12">
        <v>30</v>
      </c>
      <c r="E8" s="19">
        <v>19.39</v>
      </c>
      <c r="F8" s="19">
        <v>19.39</v>
      </c>
      <c r="G8" s="15" t="s">
        <v>43</v>
      </c>
      <c r="H8" s="15"/>
      <c r="I8" s="12" t="s">
        <v>43</v>
      </c>
      <c r="J8" s="43"/>
      <c r="K8" s="43"/>
      <c r="L8" s="43"/>
      <c r="M8" s="43"/>
      <c r="N8" s="43"/>
    </row>
    <row r="9" s="2" customFormat="1" ht="30" customHeight="1" spans="1:14">
      <c r="A9" s="11"/>
      <c r="B9" s="15" t="s">
        <v>173</v>
      </c>
      <c r="C9" s="17"/>
      <c r="D9" s="12"/>
      <c r="E9" s="18"/>
      <c r="F9" s="19"/>
      <c r="G9" s="15" t="s">
        <v>43</v>
      </c>
      <c r="H9" s="15"/>
      <c r="I9" s="12" t="s">
        <v>43</v>
      </c>
      <c r="J9" s="43"/>
      <c r="K9" s="43"/>
      <c r="L9" s="43"/>
      <c r="M9" s="43"/>
      <c r="N9" s="43"/>
    </row>
    <row r="10" s="2" customFormat="1" ht="30" customHeight="1" spans="1:14">
      <c r="A10" s="11"/>
      <c r="B10" s="14" t="s">
        <v>174</v>
      </c>
      <c r="C10" s="14"/>
      <c r="D10" s="14"/>
      <c r="E10" s="12"/>
      <c r="F10" s="20"/>
      <c r="G10" s="15" t="s">
        <v>43</v>
      </c>
      <c r="H10" s="15"/>
      <c r="I10" s="12" t="s">
        <v>43</v>
      </c>
      <c r="J10" s="43"/>
      <c r="K10" s="43"/>
      <c r="L10" s="43"/>
      <c r="M10" s="43"/>
      <c r="N10" s="43"/>
    </row>
    <row r="11" s="2" customFormat="1" ht="26" customHeight="1" spans="1:14">
      <c r="A11" s="21" t="s">
        <v>175</v>
      </c>
      <c r="B11" s="12" t="s">
        <v>176</v>
      </c>
      <c r="C11" s="12"/>
      <c r="D11" s="12"/>
      <c r="E11" s="12"/>
      <c r="F11" s="12" t="s">
        <v>177</v>
      </c>
      <c r="G11" s="12"/>
      <c r="H11" s="12"/>
      <c r="I11" s="12"/>
      <c r="J11" s="43"/>
      <c r="K11" s="43"/>
      <c r="L11" s="43"/>
      <c r="M11" s="43"/>
      <c r="N11" s="43"/>
    </row>
    <row r="12" s="2" customFormat="1" ht="28" customHeight="1" spans="1:14">
      <c r="A12" s="13"/>
      <c r="B12" s="22" t="s">
        <v>178</v>
      </c>
      <c r="C12" s="23"/>
      <c r="D12" s="23"/>
      <c r="E12" s="24"/>
      <c r="F12" s="22" t="s">
        <v>179</v>
      </c>
      <c r="G12" s="23"/>
      <c r="H12" s="23"/>
      <c r="I12" s="24"/>
      <c r="J12" s="43"/>
      <c r="K12" s="43"/>
      <c r="L12" s="43"/>
      <c r="M12" s="43"/>
      <c r="N12" s="43"/>
    </row>
    <row r="13" s="2" customFormat="1" ht="34" customHeight="1" spans="1:9">
      <c r="A13" s="21" t="s">
        <v>180</v>
      </c>
      <c r="B13" s="25" t="s">
        <v>181</v>
      </c>
      <c r="C13" s="25" t="s">
        <v>182</v>
      </c>
      <c r="D13" s="25" t="s">
        <v>183</v>
      </c>
      <c r="E13" s="9" t="s">
        <v>184</v>
      </c>
      <c r="F13" s="9" t="s">
        <v>185</v>
      </c>
      <c r="G13" s="13" t="s">
        <v>168</v>
      </c>
      <c r="H13" s="25" t="s">
        <v>170</v>
      </c>
      <c r="I13" s="45" t="s">
        <v>186</v>
      </c>
    </row>
    <row r="14" s="2" customFormat="1" ht="33" customHeight="1" spans="1:9">
      <c r="A14" s="26"/>
      <c r="B14" s="27" t="s">
        <v>187</v>
      </c>
      <c r="C14" s="28" t="s">
        <v>91</v>
      </c>
      <c r="D14" s="34" t="s">
        <v>188</v>
      </c>
      <c r="E14" s="31" t="s">
        <v>189</v>
      </c>
      <c r="F14" s="39" t="s">
        <v>190</v>
      </c>
      <c r="G14" s="31">
        <v>10</v>
      </c>
      <c r="H14" s="10">
        <v>10</v>
      </c>
      <c r="I14" s="46"/>
    </row>
    <row r="15" s="2" customFormat="1" ht="39" customHeight="1" spans="1:9">
      <c r="A15" s="26"/>
      <c r="B15" s="32"/>
      <c r="C15" s="33"/>
      <c r="D15" s="34" t="s">
        <v>191</v>
      </c>
      <c r="E15" s="31" t="s">
        <v>192</v>
      </c>
      <c r="F15" s="31" t="s">
        <v>192</v>
      </c>
      <c r="G15" s="31">
        <v>10</v>
      </c>
      <c r="H15" s="10">
        <v>10</v>
      </c>
      <c r="I15" s="47"/>
    </row>
    <row r="16" s="2" customFormat="1" ht="39" customHeight="1" spans="1:9">
      <c r="A16" s="26"/>
      <c r="B16" s="32"/>
      <c r="C16" s="28" t="s">
        <v>193</v>
      </c>
      <c r="D16" s="34" t="s">
        <v>194</v>
      </c>
      <c r="E16" s="35" t="s">
        <v>195</v>
      </c>
      <c r="F16" s="36" t="s">
        <v>195</v>
      </c>
      <c r="G16" s="31">
        <v>10</v>
      </c>
      <c r="H16" s="10">
        <v>10</v>
      </c>
      <c r="I16" s="46"/>
    </row>
    <row r="17" s="2" customFormat="1" ht="34" customHeight="1" spans="1:9">
      <c r="A17" s="26"/>
      <c r="B17" s="32"/>
      <c r="C17" s="28" t="s">
        <v>121</v>
      </c>
      <c r="D17" s="34" t="s">
        <v>196</v>
      </c>
      <c r="E17" s="35">
        <v>1</v>
      </c>
      <c r="F17" s="36">
        <v>1</v>
      </c>
      <c r="G17" s="31">
        <v>10</v>
      </c>
      <c r="H17" s="10">
        <v>10</v>
      </c>
      <c r="I17" s="46"/>
    </row>
    <row r="18" s="2" customFormat="1" ht="69" customHeight="1" spans="1:9">
      <c r="A18" s="26"/>
      <c r="B18" s="32"/>
      <c r="C18" s="28" t="s">
        <v>197</v>
      </c>
      <c r="D18" s="34" t="s">
        <v>131</v>
      </c>
      <c r="E18" s="35" t="s">
        <v>198</v>
      </c>
      <c r="F18" s="53">
        <v>19.39</v>
      </c>
      <c r="G18" s="31">
        <v>10</v>
      </c>
      <c r="H18" s="10">
        <v>8</v>
      </c>
      <c r="I18" s="63" t="s">
        <v>199</v>
      </c>
    </row>
    <row r="19" s="2" customFormat="1" ht="27" customHeight="1" spans="1:9">
      <c r="A19" s="26"/>
      <c r="B19" s="37" t="s">
        <v>200</v>
      </c>
      <c r="C19" s="38" t="s">
        <v>201</v>
      </c>
      <c r="D19" s="34"/>
      <c r="E19" s="35"/>
      <c r="F19" s="36"/>
      <c r="G19" s="31"/>
      <c r="H19" s="10"/>
      <c r="I19" s="47"/>
    </row>
    <row r="20" s="2" customFormat="1" ht="31" customHeight="1" spans="1:9">
      <c r="A20" s="26"/>
      <c r="B20" s="37"/>
      <c r="C20" s="38" t="s">
        <v>202</v>
      </c>
      <c r="D20" s="34" t="s">
        <v>203</v>
      </c>
      <c r="E20" s="31" t="s">
        <v>204</v>
      </c>
      <c r="F20" s="31" t="s">
        <v>204</v>
      </c>
      <c r="G20" s="31">
        <v>20</v>
      </c>
      <c r="H20" s="10">
        <v>20</v>
      </c>
      <c r="I20" s="46"/>
    </row>
    <row r="21" s="2" customFormat="1" ht="29" customHeight="1" spans="1:9">
      <c r="A21" s="26"/>
      <c r="B21" s="37"/>
      <c r="C21" s="38" t="s">
        <v>205</v>
      </c>
      <c r="D21" s="34"/>
      <c r="E21" s="31"/>
      <c r="F21" s="31"/>
      <c r="G21" s="31"/>
      <c r="H21" s="10"/>
      <c r="I21" s="46"/>
    </row>
    <row r="22" s="2" customFormat="1" ht="30" customHeight="1" spans="1:9">
      <c r="A22" s="26"/>
      <c r="B22" s="37"/>
      <c r="C22" s="28" t="s">
        <v>206</v>
      </c>
      <c r="D22" s="34" t="s">
        <v>207</v>
      </c>
      <c r="E22" s="31" t="s">
        <v>208</v>
      </c>
      <c r="F22" s="39" t="s">
        <v>208</v>
      </c>
      <c r="G22" s="31">
        <v>10</v>
      </c>
      <c r="H22" s="10">
        <v>10</v>
      </c>
      <c r="I22" s="46"/>
    </row>
    <row r="23" s="2" customFormat="1" ht="50" customHeight="1" spans="1:9">
      <c r="A23" s="26"/>
      <c r="B23" s="27" t="s">
        <v>209</v>
      </c>
      <c r="C23" s="28" t="s">
        <v>210</v>
      </c>
      <c r="D23" s="34" t="s">
        <v>153</v>
      </c>
      <c r="E23" s="50" t="s">
        <v>211</v>
      </c>
      <c r="F23" s="50" t="s">
        <v>211</v>
      </c>
      <c r="G23" s="31">
        <v>10</v>
      </c>
      <c r="H23" s="10">
        <v>10</v>
      </c>
      <c r="I23" s="46"/>
    </row>
    <row r="24" s="2" customFormat="1" ht="20" customHeight="1" spans="1:9">
      <c r="A24" s="11" t="s">
        <v>212</v>
      </c>
      <c r="B24" s="11"/>
      <c r="C24" s="11"/>
      <c r="D24" s="11"/>
      <c r="E24" s="11"/>
      <c r="F24" s="11"/>
      <c r="G24" s="11">
        <v>100</v>
      </c>
      <c r="H24" s="11">
        <f>H14+H15+H16+H17+H18+H20+H22+H23+I7</f>
        <v>96</v>
      </c>
      <c r="I24" s="64"/>
    </row>
    <row r="25" s="1" customFormat="1" ht="22" customHeight="1" spans="1:9">
      <c r="A25" s="40" t="s">
        <v>213</v>
      </c>
      <c r="B25" s="41"/>
      <c r="C25" s="41"/>
      <c r="D25" s="41"/>
      <c r="E25" s="41"/>
      <c r="F25" s="41"/>
      <c r="G25" s="41"/>
      <c r="H25" s="41"/>
      <c r="I25" s="41"/>
    </row>
    <row r="26" s="1" customFormat="1" spans="1:9">
      <c r="A26" s="42"/>
      <c r="B26" s="42"/>
      <c r="C26" s="42"/>
      <c r="D26" s="42"/>
      <c r="E26" s="42"/>
      <c r="F26" s="42"/>
      <c r="G26" s="42"/>
      <c r="H26" s="42"/>
      <c r="I26" s="42"/>
    </row>
    <row r="27" s="1" customFormat="1" spans="1:9">
      <c r="A27" s="42"/>
      <c r="B27" s="42"/>
      <c r="C27" s="42"/>
      <c r="D27" s="42"/>
      <c r="E27" s="42"/>
      <c r="F27" s="42"/>
      <c r="G27" s="42"/>
      <c r="H27" s="42"/>
      <c r="I27" s="42"/>
    </row>
    <row r="28" s="1" customFormat="1" spans="1:9">
      <c r="A28" s="42"/>
      <c r="B28" s="42"/>
      <c r="C28" s="42"/>
      <c r="D28" s="42"/>
      <c r="E28" s="42"/>
      <c r="F28" s="42"/>
      <c r="G28" s="42"/>
      <c r="H28" s="42"/>
      <c r="I28" s="42"/>
    </row>
    <row r="29" s="1" customFormat="1" spans="1:9">
      <c r="A29" s="42"/>
      <c r="B29" s="42"/>
      <c r="C29" s="42"/>
      <c r="D29" s="42"/>
      <c r="E29" s="42"/>
      <c r="F29" s="42"/>
      <c r="G29" s="42"/>
      <c r="H29" s="42"/>
      <c r="I29" s="42"/>
    </row>
    <row r="30" s="1" customFormat="1" spans="1:9">
      <c r="A30" s="42"/>
      <c r="B30" s="42"/>
      <c r="C30" s="42"/>
      <c r="D30" s="42"/>
      <c r="E30" s="42"/>
      <c r="F30" s="42"/>
      <c r="G30" s="42"/>
      <c r="H30" s="42"/>
      <c r="I30" s="42"/>
    </row>
    <row r="31" s="1" customFormat="1" spans="1:9">
      <c r="A31" s="42"/>
      <c r="B31" s="42"/>
      <c r="C31" s="42"/>
      <c r="D31" s="42"/>
      <c r="E31" s="42"/>
      <c r="F31" s="42"/>
      <c r="G31" s="42"/>
      <c r="H31" s="42"/>
      <c r="I31" s="42"/>
    </row>
    <row r="32" s="1" customFormat="1" spans="1:9">
      <c r="A32" s="42"/>
      <c r="B32" s="42"/>
      <c r="C32" s="42"/>
      <c r="D32" s="42"/>
      <c r="E32" s="42"/>
      <c r="F32" s="42"/>
      <c r="G32" s="42"/>
      <c r="H32" s="42"/>
      <c r="I32" s="42"/>
    </row>
    <row r="33" s="1" customFormat="1" spans="1:9">
      <c r="A33" s="42"/>
      <c r="B33" s="42"/>
      <c r="C33" s="42"/>
      <c r="D33" s="42"/>
      <c r="E33" s="42"/>
      <c r="F33" s="42"/>
      <c r="G33" s="42"/>
      <c r="H33" s="42"/>
      <c r="I33" s="42"/>
    </row>
  </sheetData>
  <mergeCells count="2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4:F24"/>
    <mergeCell ref="A25:I25"/>
    <mergeCell ref="A6:A10"/>
    <mergeCell ref="A11:A12"/>
    <mergeCell ref="A13:A23"/>
    <mergeCell ref="B14:B18"/>
    <mergeCell ref="B19:B22"/>
    <mergeCell ref="C14:C15"/>
  </mergeCells>
  <pageMargins left="0.590277777777778" right="0.432638888888889" top="0.66875" bottom="0.605555555555556" header="0.354166666666667" footer="0.5"/>
  <pageSetup paperSize="9" scale="9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B5" sqref="B5:E5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4.25" style="1" customWidth="1"/>
    <col min="5" max="5" width="10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ht="21" customHeight="1" spans="1:1">
      <c r="A1" s="4" t="s">
        <v>157</v>
      </c>
    </row>
    <row r="2" s="1" customFormat="1" ht="19" customHeight="1" spans="1:9">
      <c r="A2" s="5" t="s">
        <v>158</v>
      </c>
      <c r="B2" s="6"/>
      <c r="C2" s="6"/>
      <c r="D2" s="6"/>
      <c r="E2" s="6"/>
      <c r="F2" s="6"/>
      <c r="G2" s="6"/>
      <c r="H2" s="6"/>
      <c r="I2" s="6"/>
    </row>
    <row r="3" s="1" customFormat="1" ht="22" customHeight="1" spans="1:9">
      <c r="A3" s="7" t="s">
        <v>214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160</v>
      </c>
      <c r="B4" s="10" t="s">
        <v>215</v>
      </c>
      <c r="C4" s="10"/>
      <c r="D4" s="10"/>
      <c r="E4" s="10"/>
      <c r="F4" s="10"/>
      <c r="G4" s="10"/>
      <c r="H4" s="10"/>
      <c r="I4" s="10"/>
      <c r="N4" s="43"/>
    </row>
    <row r="5" s="2" customFormat="1" ht="30" customHeight="1" spans="1:14">
      <c r="A5" s="11" t="s">
        <v>162</v>
      </c>
      <c r="B5" s="10" t="s">
        <v>60</v>
      </c>
      <c r="C5" s="12"/>
      <c r="D5" s="12"/>
      <c r="E5" s="12"/>
      <c r="F5" s="12" t="s">
        <v>163</v>
      </c>
      <c r="G5" s="10" t="s">
        <v>60</v>
      </c>
      <c r="H5" s="10"/>
      <c r="I5" s="10"/>
      <c r="J5" s="43"/>
      <c r="K5" s="43"/>
      <c r="L5" s="43"/>
      <c r="M5" s="43"/>
      <c r="N5" s="43"/>
    </row>
    <row r="6" s="3" customFormat="1" ht="43" customHeight="1" spans="1:14">
      <c r="A6" s="11" t="s">
        <v>164</v>
      </c>
      <c r="B6" s="13"/>
      <c r="C6" s="13"/>
      <c r="D6" s="9" t="s">
        <v>165</v>
      </c>
      <c r="E6" s="9" t="s">
        <v>166</v>
      </c>
      <c r="F6" s="9" t="s">
        <v>167</v>
      </c>
      <c r="G6" s="11" t="s">
        <v>168</v>
      </c>
      <c r="H6" s="11" t="s">
        <v>169</v>
      </c>
      <c r="I6" s="11" t="s">
        <v>170</v>
      </c>
      <c r="J6" s="44"/>
      <c r="K6" s="44"/>
      <c r="L6" s="44"/>
      <c r="M6" s="44"/>
      <c r="N6" s="44"/>
    </row>
    <row r="7" s="2" customFormat="1" ht="30" customHeight="1" spans="1:14">
      <c r="A7" s="11"/>
      <c r="B7" s="14" t="s">
        <v>171</v>
      </c>
      <c r="C7" s="14"/>
      <c r="D7" s="12">
        <v>20</v>
      </c>
      <c r="E7" s="19">
        <v>20</v>
      </c>
      <c r="F7" s="19">
        <v>20</v>
      </c>
      <c r="G7" s="15">
        <v>10</v>
      </c>
      <c r="H7" s="16">
        <v>1</v>
      </c>
      <c r="I7" s="12">
        <v>10</v>
      </c>
      <c r="J7" s="43"/>
      <c r="K7" s="43"/>
      <c r="L7" s="43"/>
      <c r="M7" s="43"/>
      <c r="N7" s="43"/>
    </row>
    <row r="8" s="2" customFormat="1" ht="30" customHeight="1" spans="1:14">
      <c r="A8" s="11"/>
      <c r="B8" s="12" t="s">
        <v>172</v>
      </c>
      <c r="C8" s="12"/>
      <c r="D8" s="12">
        <v>20</v>
      </c>
      <c r="E8" s="19">
        <v>20</v>
      </c>
      <c r="F8" s="19">
        <v>20</v>
      </c>
      <c r="G8" s="15" t="s">
        <v>43</v>
      </c>
      <c r="H8" s="15"/>
      <c r="I8" s="12" t="s">
        <v>43</v>
      </c>
      <c r="J8" s="43"/>
      <c r="K8" s="43"/>
      <c r="L8" s="43"/>
      <c r="M8" s="43"/>
      <c r="N8" s="43"/>
    </row>
    <row r="9" s="2" customFormat="1" ht="30" customHeight="1" spans="1:14">
      <c r="A9" s="11"/>
      <c r="B9" s="15" t="s">
        <v>173</v>
      </c>
      <c r="C9" s="17"/>
      <c r="D9" s="12"/>
      <c r="E9" s="18"/>
      <c r="F9" s="19"/>
      <c r="G9" s="15" t="s">
        <v>43</v>
      </c>
      <c r="H9" s="15"/>
      <c r="I9" s="12" t="s">
        <v>43</v>
      </c>
      <c r="J9" s="43"/>
      <c r="K9" s="43"/>
      <c r="L9" s="43"/>
      <c r="M9" s="43"/>
      <c r="N9" s="43"/>
    </row>
    <row r="10" s="2" customFormat="1" ht="30" customHeight="1" spans="1:14">
      <c r="A10" s="11"/>
      <c r="B10" s="14" t="s">
        <v>174</v>
      </c>
      <c r="C10" s="14"/>
      <c r="D10" s="14"/>
      <c r="E10" s="12"/>
      <c r="F10" s="20"/>
      <c r="G10" s="15" t="s">
        <v>43</v>
      </c>
      <c r="H10" s="15"/>
      <c r="I10" s="12" t="s">
        <v>43</v>
      </c>
      <c r="J10" s="43"/>
      <c r="K10" s="43"/>
      <c r="L10" s="43"/>
      <c r="M10" s="43"/>
      <c r="N10" s="43"/>
    </row>
    <row r="11" s="2" customFormat="1" ht="26" customHeight="1" spans="1:14">
      <c r="A11" s="21" t="s">
        <v>175</v>
      </c>
      <c r="B11" s="12" t="s">
        <v>176</v>
      </c>
      <c r="C11" s="12"/>
      <c r="D11" s="12"/>
      <c r="E11" s="12"/>
      <c r="F11" s="12" t="s">
        <v>177</v>
      </c>
      <c r="G11" s="12"/>
      <c r="H11" s="12"/>
      <c r="I11" s="12"/>
      <c r="J11" s="43"/>
      <c r="K11" s="43"/>
      <c r="L11" s="43"/>
      <c r="M11" s="43"/>
      <c r="N11" s="43"/>
    </row>
    <row r="12" s="2" customFormat="1" ht="28" customHeight="1" spans="1:14">
      <c r="A12" s="13"/>
      <c r="B12" s="22" t="s">
        <v>216</v>
      </c>
      <c r="C12" s="23"/>
      <c r="D12" s="23"/>
      <c r="E12" s="24"/>
      <c r="F12" s="22" t="s">
        <v>217</v>
      </c>
      <c r="G12" s="23"/>
      <c r="H12" s="23"/>
      <c r="I12" s="24"/>
      <c r="J12" s="43"/>
      <c r="K12" s="43"/>
      <c r="L12" s="43"/>
      <c r="M12" s="43"/>
      <c r="N12" s="43"/>
    </row>
    <row r="13" s="2" customFormat="1" ht="34" customHeight="1" spans="1:9">
      <c r="A13" s="21" t="s">
        <v>180</v>
      </c>
      <c r="B13" s="25" t="s">
        <v>181</v>
      </c>
      <c r="C13" s="25" t="s">
        <v>182</v>
      </c>
      <c r="D13" s="25" t="s">
        <v>183</v>
      </c>
      <c r="E13" s="9" t="s">
        <v>184</v>
      </c>
      <c r="F13" s="9" t="s">
        <v>185</v>
      </c>
      <c r="G13" s="13" t="s">
        <v>168</v>
      </c>
      <c r="H13" s="25" t="s">
        <v>170</v>
      </c>
      <c r="I13" s="45" t="s">
        <v>186</v>
      </c>
    </row>
    <row r="14" s="2" customFormat="1" ht="42" customHeight="1" spans="1:9">
      <c r="A14" s="26"/>
      <c r="B14" s="27" t="s">
        <v>187</v>
      </c>
      <c r="C14" s="28" t="s">
        <v>91</v>
      </c>
      <c r="D14" s="34" t="s">
        <v>218</v>
      </c>
      <c r="E14" s="31" t="s">
        <v>219</v>
      </c>
      <c r="F14" s="39">
        <v>175</v>
      </c>
      <c r="G14" s="31">
        <v>10</v>
      </c>
      <c r="H14" s="10">
        <v>10</v>
      </c>
      <c r="I14" s="46"/>
    </row>
    <row r="15" s="2" customFormat="1" ht="42" customHeight="1" spans="1:9">
      <c r="A15" s="26"/>
      <c r="B15" s="32"/>
      <c r="C15" s="28" t="s">
        <v>193</v>
      </c>
      <c r="D15" s="34" t="s">
        <v>220</v>
      </c>
      <c r="E15" s="35" t="s">
        <v>221</v>
      </c>
      <c r="F15" s="36" t="s">
        <v>221</v>
      </c>
      <c r="G15" s="31">
        <v>10</v>
      </c>
      <c r="H15" s="10">
        <v>10</v>
      </c>
      <c r="I15" s="46"/>
    </row>
    <row r="16" s="2" customFormat="1" ht="20" customHeight="1" spans="1:9">
      <c r="A16" s="26"/>
      <c r="B16" s="32"/>
      <c r="C16" s="33"/>
      <c r="D16" s="34" t="s">
        <v>222</v>
      </c>
      <c r="E16" s="35" t="s">
        <v>223</v>
      </c>
      <c r="F16" s="36" t="s">
        <v>223</v>
      </c>
      <c r="G16" s="31">
        <v>10</v>
      </c>
      <c r="H16" s="10">
        <v>10</v>
      </c>
      <c r="I16" s="47"/>
    </row>
    <row r="17" s="2" customFormat="1" ht="33" customHeight="1" spans="1:9">
      <c r="A17" s="26"/>
      <c r="B17" s="32"/>
      <c r="C17" s="28" t="s">
        <v>121</v>
      </c>
      <c r="D17" s="34" t="s">
        <v>224</v>
      </c>
      <c r="E17" s="35">
        <v>1</v>
      </c>
      <c r="F17" s="36">
        <v>1</v>
      </c>
      <c r="G17" s="31">
        <v>10</v>
      </c>
      <c r="H17" s="10">
        <v>10</v>
      </c>
      <c r="I17" s="46"/>
    </row>
    <row r="18" s="2" customFormat="1" ht="36" customHeight="1" spans="1:9">
      <c r="A18" s="26"/>
      <c r="B18" s="32"/>
      <c r="C18" s="28" t="s">
        <v>197</v>
      </c>
      <c r="D18" s="34" t="s">
        <v>131</v>
      </c>
      <c r="E18" s="35" t="s">
        <v>225</v>
      </c>
      <c r="F18" s="36" t="s">
        <v>226</v>
      </c>
      <c r="G18" s="31">
        <v>10</v>
      </c>
      <c r="H18" s="10">
        <v>10</v>
      </c>
      <c r="I18" s="47"/>
    </row>
    <row r="19" s="2" customFormat="1" ht="27" customHeight="1" spans="1:9">
      <c r="A19" s="26"/>
      <c r="B19" s="37" t="s">
        <v>200</v>
      </c>
      <c r="C19" s="38" t="s">
        <v>201</v>
      </c>
      <c r="D19" s="34"/>
      <c r="E19" s="35"/>
      <c r="F19" s="36"/>
      <c r="G19" s="31"/>
      <c r="H19" s="10"/>
      <c r="I19" s="47"/>
    </row>
    <row r="20" s="2" customFormat="1" ht="31" customHeight="1" spans="1:9">
      <c r="A20" s="26"/>
      <c r="B20" s="37"/>
      <c r="C20" s="38" t="s">
        <v>202</v>
      </c>
      <c r="D20" s="34" t="s">
        <v>227</v>
      </c>
      <c r="E20" s="31" t="s">
        <v>204</v>
      </c>
      <c r="F20" s="31" t="s">
        <v>204</v>
      </c>
      <c r="G20" s="31">
        <v>10</v>
      </c>
      <c r="H20" s="10">
        <v>10</v>
      </c>
      <c r="I20" s="46"/>
    </row>
    <row r="21" s="2" customFormat="1" ht="30" customHeight="1" spans="1:9">
      <c r="A21" s="26"/>
      <c r="B21" s="37"/>
      <c r="C21" s="38" t="s">
        <v>205</v>
      </c>
      <c r="D21" s="34"/>
      <c r="E21" s="31"/>
      <c r="F21" s="31"/>
      <c r="G21" s="31"/>
      <c r="H21" s="10"/>
      <c r="I21" s="46"/>
    </row>
    <row r="22" s="2" customFormat="1" ht="20" customHeight="1" spans="1:9">
      <c r="A22" s="26"/>
      <c r="B22" s="37"/>
      <c r="C22" s="28" t="s">
        <v>206</v>
      </c>
      <c r="D22" s="61" t="s">
        <v>228</v>
      </c>
      <c r="E22" s="29" t="s">
        <v>229</v>
      </c>
      <c r="F22" s="29" t="s">
        <v>229</v>
      </c>
      <c r="G22" s="31">
        <v>5</v>
      </c>
      <c r="H22" s="10">
        <v>5</v>
      </c>
      <c r="I22" s="46"/>
    </row>
    <row r="23" s="2" customFormat="1" ht="20" customHeight="1" spans="1:9">
      <c r="A23" s="26"/>
      <c r="B23" s="37"/>
      <c r="C23" s="54"/>
      <c r="D23" s="61" t="s">
        <v>230</v>
      </c>
      <c r="E23" s="29" t="s">
        <v>231</v>
      </c>
      <c r="F23" s="29" t="s">
        <v>231</v>
      </c>
      <c r="G23" s="31">
        <v>5</v>
      </c>
      <c r="H23" s="10">
        <v>5</v>
      </c>
      <c r="I23" s="46"/>
    </row>
    <row r="24" s="2" customFormat="1" ht="29" customHeight="1" spans="1:9">
      <c r="A24" s="26"/>
      <c r="B24" s="62"/>
      <c r="C24" s="33"/>
      <c r="D24" s="61" t="s">
        <v>232</v>
      </c>
      <c r="E24" s="29" t="s">
        <v>233</v>
      </c>
      <c r="F24" s="29" t="s">
        <v>233</v>
      </c>
      <c r="G24" s="31">
        <v>10</v>
      </c>
      <c r="H24" s="10">
        <v>10</v>
      </c>
      <c r="I24" s="46"/>
    </row>
    <row r="25" s="2" customFormat="1" ht="48" customHeight="1" spans="1:9">
      <c r="A25" s="26"/>
      <c r="B25" s="27" t="s">
        <v>209</v>
      </c>
      <c r="C25" s="28" t="s">
        <v>210</v>
      </c>
      <c r="D25" s="34" t="s">
        <v>153</v>
      </c>
      <c r="E25" s="34" t="s">
        <v>234</v>
      </c>
      <c r="F25" s="34" t="s">
        <v>234</v>
      </c>
      <c r="G25" s="31">
        <v>10</v>
      </c>
      <c r="H25" s="10">
        <v>10</v>
      </c>
      <c r="I25" s="46"/>
    </row>
    <row r="26" s="2" customFormat="1" ht="20" customHeight="1" spans="1:9">
      <c r="A26" s="11" t="s">
        <v>212</v>
      </c>
      <c r="B26" s="11"/>
      <c r="C26" s="11"/>
      <c r="D26" s="11"/>
      <c r="E26" s="11"/>
      <c r="F26" s="11"/>
      <c r="G26" s="11">
        <f>I7+G14+G15+G16+G17+G18+G20+G22+G23+G24+G25</f>
        <v>100</v>
      </c>
      <c r="H26" s="11">
        <f>J7+H14+H15+H16+H17+H18+H20+H22+H23+H24+H25+I7</f>
        <v>100</v>
      </c>
      <c r="I26" s="60"/>
    </row>
    <row r="27" s="1" customFormat="1" ht="22" customHeight="1" spans="1:9">
      <c r="A27" s="40" t="s">
        <v>235</v>
      </c>
      <c r="B27" s="41"/>
      <c r="C27" s="41"/>
      <c r="D27" s="41"/>
      <c r="E27" s="41"/>
      <c r="F27" s="41"/>
      <c r="G27" s="41"/>
      <c r="H27" s="41"/>
      <c r="I27" s="41"/>
    </row>
    <row r="28" s="1" customFormat="1" spans="1:9">
      <c r="A28" s="42"/>
      <c r="B28" s="42"/>
      <c r="C28" s="42"/>
      <c r="D28" s="42"/>
      <c r="E28" s="42"/>
      <c r="F28" s="42"/>
      <c r="G28" s="42"/>
      <c r="H28" s="42"/>
      <c r="I28" s="42"/>
    </row>
    <row r="29" s="1" customFormat="1" spans="1:9">
      <c r="A29" s="42"/>
      <c r="B29" s="42"/>
      <c r="C29" s="42"/>
      <c r="D29" s="42"/>
      <c r="E29" s="42"/>
      <c r="F29" s="42"/>
      <c r="G29" s="42"/>
      <c r="H29" s="42"/>
      <c r="I29" s="42"/>
    </row>
    <row r="30" s="1" customFormat="1" spans="1:9">
      <c r="A30" s="42"/>
      <c r="B30" s="42"/>
      <c r="C30" s="42"/>
      <c r="D30" s="42"/>
      <c r="E30" s="42"/>
      <c r="F30" s="42"/>
      <c r="G30" s="42"/>
      <c r="H30" s="42"/>
      <c r="I30" s="42"/>
    </row>
    <row r="31" s="1" customFormat="1" spans="1:9">
      <c r="A31" s="42"/>
      <c r="B31" s="42"/>
      <c r="C31" s="42"/>
      <c r="D31" s="42"/>
      <c r="E31" s="42"/>
      <c r="F31" s="42"/>
      <c r="G31" s="42"/>
      <c r="H31" s="42"/>
      <c r="I31" s="42"/>
    </row>
    <row r="32" s="1" customFormat="1" spans="1:9">
      <c r="A32" s="42"/>
      <c r="B32" s="42"/>
      <c r="C32" s="42"/>
      <c r="D32" s="42"/>
      <c r="E32" s="42"/>
      <c r="F32" s="42"/>
      <c r="G32" s="42"/>
      <c r="H32" s="42"/>
      <c r="I32" s="42"/>
    </row>
    <row r="33" s="1" customFormat="1" spans="1:9">
      <c r="A33" s="42"/>
      <c r="B33" s="42"/>
      <c r="C33" s="42"/>
      <c r="D33" s="42"/>
      <c r="E33" s="42"/>
      <c r="F33" s="42"/>
      <c r="G33" s="42"/>
      <c r="H33" s="42"/>
      <c r="I33" s="42"/>
    </row>
    <row r="34" s="1" customFormat="1" spans="1:9">
      <c r="A34" s="42"/>
      <c r="B34" s="42"/>
      <c r="C34" s="42"/>
      <c r="D34" s="42"/>
      <c r="E34" s="42"/>
      <c r="F34" s="42"/>
      <c r="G34" s="42"/>
      <c r="H34" s="42"/>
      <c r="I34" s="42"/>
    </row>
    <row r="35" s="1" customFormat="1" spans="1:9">
      <c r="A35" s="42"/>
      <c r="B35" s="42"/>
      <c r="C35" s="42"/>
      <c r="D35" s="42"/>
      <c r="E35" s="42"/>
      <c r="F35" s="42"/>
      <c r="G35" s="42"/>
      <c r="H35" s="42"/>
      <c r="I35" s="42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6:F26"/>
    <mergeCell ref="A27:I27"/>
    <mergeCell ref="A6:A10"/>
    <mergeCell ref="A11:A12"/>
    <mergeCell ref="A13:A25"/>
    <mergeCell ref="B14:B18"/>
    <mergeCell ref="B19:B24"/>
    <mergeCell ref="C15:C16"/>
    <mergeCell ref="C22:C24"/>
  </mergeCells>
  <pageMargins left="0.751388888888889" right="0.751388888888889" top="0.802777777777778" bottom="0.605555555555556" header="0.5" footer="0.5"/>
  <pageSetup paperSize="9" scale="9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workbookViewId="0">
      <selection activeCell="I23" sqref="I23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8.375" style="1" customWidth="1"/>
    <col min="5" max="5" width="10" style="1" customWidth="1"/>
    <col min="6" max="6" width="9.55833333333333" style="1" customWidth="1"/>
    <col min="7" max="7" width="7.75" style="1" customWidth="1"/>
    <col min="8" max="8" width="5.775" style="1" customWidth="1"/>
    <col min="9" max="9" width="17.75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ht="21" customHeight="1" spans="1:1">
      <c r="A1" s="4" t="s">
        <v>157</v>
      </c>
    </row>
    <row r="2" s="1" customFormat="1" ht="19" customHeight="1" spans="1:9">
      <c r="A2" s="5" t="s">
        <v>158</v>
      </c>
      <c r="B2" s="6"/>
      <c r="C2" s="6"/>
      <c r="D2" s="6"/>
      <c r="E2" s="6"/>
      <c r="F2" s="6"/>
      <c r="G2" s="6"/>
      <c r="H2" s="6"/>
      <c r="I2" s="6"/>
    </row>
    <row r="3" s="1" customFormat="1" ht="22" customHeight="1" spans="1:9">
      <c r="A3" s="7" t="s">
        <v>236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160</v>
      </c>
      <c r="B4" s="10" t="s">
        <v>237</v>
      </c>
      <c r="C4" s="10"/>
      <c r="D4" s="10"/>
      <c r="E4" s="10"/>
      <c r="F4" s="10"/>
      <c r="G4" s="10"/>
      <c r="H4" s="10"/>
      <c r="I4" s="10"/>
      <c r="N4" s="43"/>
    </row>
    <row r="5" s="2" customFormat="1" ht="30" customHeight="1" spans="1:14">
      <c r="A5" s="11" t="s">
        <v>162</v>
      </c>
      <c r="B5" s="10" t="s">
        <v>60</v>
      </c>
      <c r="C5" s="12"/>
      <c r="D5" s="12"/>
      <c r="E5" s="12"/>
      <c r="F5" s="12" t="s">
        <v>163</v>
      </c>
      <c r="G5" s="10" t="s">
        <v>60</v>
      </c>
      <c r="H5" s="10"/>
      <c r="I5" s="10"/>
      <c r="J5" s="43"/>
      <c r="K5" s="43"/>
      <c r="L5" s="43"/>
      <c r="M5" s="43"/>
      <c r="N5" s="43"/>
    </row>
    <row r="6" s="3" customFormat="1" ht="43" customHeight="1" spans="1:14">
      <c r="A6" s="11" t="s">
        <v>164</v>
      </c>
      <c r="B6" s="13"/>
      <c r="C6" s="13"/>
      <c r="D6" s="9" t="s">
        <v>165</v>
      </c>
      <c r="E6" s="9" t="s">
        <v>166</v>
      </c>
      <c r="F6" s="9" t="s">
        <v>167</v>
      </c>
      <c r="G6" s="11" t="s">
        <v>168</v>
      </c>
      <c r="H6" s="11" t="s">
        <v>169</v>
      </c>
      <c r="I6" s="11" t="s">
        <v>170</v>
      </c>
      <c r="J6" s="44"/>
      <c r="K6" s="44"/>
      <c r="L6" s="44"/>
      <c r="M6" s="44"/>
      <c r="N6" s="44"/>
    </row>
    <row r="7" s="2" customFormat="1" ht="30" customHeight="1" spans="1:14">
      <c r="A7" s="11"/>
      <c r="B7" s="14" t="s">
        <v>171</v>
      </c>
      <c r="C7" s="14"/>
      <c r="D7" s="12">
        <v>10</v>
      </c>
      <c r="E7" s="19">
        <v>10</v>
      </c>
      <c r="F7" s="19">
        <v>3.97</v>
      </c>
      <c r="G7" s="15">
        <v>10</v>
      </c>
      <c r="H7" s="16">
        <f>F7/E7</f>
        <v>0.397</v>
      </c>
      <c r="I7" s="12">
        <v>8</v>
      </c>
      <c r="J7" s="43"/>
      <c r="K7" s="43"/>
      <c r="L7" s="43"/>
      <c r="M7" s="43"/>
      <c r="N7" s="43"/>
    </row>
    <row r="8" s="2" customFormat="1" ht="30" customHeight="1" spans="1:14">
      <c r="A8" s="11"/>
      <c r="B8" s="12" t="s">
        <v>172</v>
      </c>
      <c r="C8" s="12"/>
      <c r="D8" s="12">
        <v>10</v>
      </c>
      <c r="E8" s="19">
        <v>10</v>
      </c>
      <c r="F8" s="19">
        <v>3.97</v>
      </c>
      <c r="G8" s="15" t="s">
        <v>43</v>
      </c>
      <c r="H8" s="15"/>
      <c r="I8" s="12" t="s">
        <v>43</v>
      </c>
      <c r="J8" s="43"/>
      <c r="K8" s="43"/>
      <c r="L8" s="43"/>
      <c r="M8" s="43"/>
      <c r="N8" s="43"/>
    </row>
    <row r="9" s="2" customFormat="1" ht="30" customHeight="1" spans="1:14">
      <c r="A9" s="11"/>
      <c r="B9" s="15" t="s">
        <v>173</v>
      </c>
      <c r="C9" s="17"/>
      <c r="D9" s="12"/>
      <c r="E9" s="18"/>
      <c r="F9" s="19"/>
      <c r="G9" s="15" t="s">
        <v>43</v>
      </c>
      <c r="H9" s="15"/>
      <c r="I9" s="12" t="s">
        <v>43</v>
      </c>
      <c r="J9" s="43"/>
      <c r="K9" s="43"/>
      <c r="L9" s="43"/>
      <c r="M9" s="43"/>
      <c r="N9" s="43"/>
    </row>
    <row r="10" s="2" customFormat="1" ht="30" customHeight="1" spans="1:14">
      <c r="A10" s="11"/>
      <c r="B10" s="14" t="s">
        <v>174</v>
      </c>
      <c r="C10" s="14"/>
      <c r="D10" s="14"/>
      <c r="E10" s="12"/>
      <c r="F10" s="20"/>
      <c r="G10" s="15" t="s">
        <v>43</v>
      </c>
      <c r="H10" s="15"/>
      <c r="I10" s="12" t="s">
        <v>43</v>
      </c>
      <c r="J10" s="43"/>
      <c r="K10" s="43"/>
      <c r="L10" s="43"/>
      <c r="M10" s="43"/>
      <c r="N10" s="43"/>
    </row>
    <row r="11" s="2" customFormat="1" ht="26" customHeight="1" spans="1:14">
      <c r="A11" s="21" t="s">
        <v>175</v>
      </c>
      <c r="B11" s="12" t="s">
        <v>176</v>
      </c>
      <c r="C11" s="12"/>
      <c r="D11" s="12"/>
      <c r="E11" s="12"/>
      <c r="F11" s="12" t="s">
        <v>177</v>
      </c>
      <c r="G11" s="12"/>
      <c r="H11" s="12"/>
      <c r="I11" s="12"/>
      <c r="J11" s="43"/>
      <c r="K11" s="43"/>
      <c r="L11" s="43"/>
      <c r="M11" s="43"/>
      <c r="N11" s="43"/>
    </row>
    <row r="12" s="2" customFormat="1" ht="28" customHeight="1" spans="1:14">
      <c r="A12" s="13"/>
      <c r="B12" s="22" t="s">
        <v>238</v>
      </c>
      <c r="C12" s="23"/>
      <c r="D12" s="23"/>
      <c r="E12" s="24"/>
      <c r="F12" s="22" t="s">
        <v>239</v>
      </c>
      <c r="G12" s="23"/>
      <c r="H12" s="23"/>
      <c r="I12" s="24"/>
      <c r="J12" s="43"/>
      <c r="K12" s="43"/>
      <c r="L12" s="43"/>
      <c r="M12" s="43"/>
      <c r="N12" s="43"/>
    </row>
    <row r="13" s="2" customFormat="1" ht="34" customHeight="1" spans="1:9">
      <c r="A13" s="21" t="s">
        <v>180</v>
      </c>
      <c r="B13" s="25" t="s">
        <v>181</v>
      </c>
      <c r="C13" s="25" t="s">
        <v>182</v>
      </c>
      <c r="D13" s="25" t="s">
        <v>183</v>
      </c>
      <c r="E13" s="9" t="s">
        <v>184</v>
      </c>
      <c r="F13" s="9" t="s">
        <v>185</v>
      </c>
      <c r="G13" s="13" t="s">
        <v>168</v>
      </c>
      <c r="H13" s="25" t="s">
        <v>170</v>
      </c>
      <c r="I13" s="45" t="s">
        <v>186</v>
      </c>
    </row>
    <row r="14" s="2" customFormat="1" ht="29" customHeight="1" spans="1:9">
      <c r="A14" s="26"/>
      <c r="B14" s="27" t="s">
        <v>187</v>
      </c>
      <c r="C14" s="28" t="s">
        <v>91</v>
      </c>
      <c r="D14" s="34" t="s">
        <v>240</v>
      </c>
      <c r="E14" s="49" t="s">
        <v>241</v>
      </c>
      <c r="F14" s="49" t="s">
        <v>241</v>
      </c>
      <c r="G14" s="31">
        <v>5</v>
      </c>
      <c r="H14" s="31">
        <v>5</v>
      </c>
      <c r="I14" s="46"/>
    </row>
    <row r="15" s="2" customFormat="1" ht="29" customHeight="1" spans="1:9">
      <c r="A15" s="26"/>
      <c r="B15" s="37"/>
      <c r="C15" s="54"/>
      <c r="D15" s="34" t="s">
        <v>242</v>
      </c>
      <c r="E15" s="55" t="s">
        <v>243</v>
      </c>
      <c r="F15" s="56" t="s">
        <v>244</v>
      </c>
      <c r="G15" s="31">
        <v>5</v>
      </c>
      <c r="H15" s="31">
        <v>5</v>
      </c>
      <c r="I15" s="46"/>
    </row>
    <row r="16" s="2" customFormat="1" ht="29" customHeight="1" spans="1:9">
      <c r="A16" s="26"/>
      <c r="B16" s="37"/>
      <c r="C16" s="54"/>
      <c r="D16" s="34" t="s">
        <v>245</v>
      </c>
      <c r="E16" s="55" t="s">
        <v>246</v>
      </c>
      <c r="F16" s="56" t="s">
        <v>247</v>
      </c>
      <c r="G16" s="31">
        <v>5</v>
      </c>
      <c r="H16" s="31">
        <v>5</v>
      </c>
      <c r="I16" s="46"/>
    </row>
    <row r="17" s="2" customFormat="1" ht="29" customHeight="1" spans="1:9">
      <c r="A17" s="26"/>
      <c r="B17" s="37"/>
      <c r="C17" s="54"/>
      <c r="D17" s="34" t="s">
        <v>248</v>
      </c>
      <c r="E17" s="55" t="s">
        <v>246</v>
      </c>
      <c r="F17" s="56" t="s">
        <v>247</v>
      </c>
      <c r="G17" s="31">
        <v>5</v>
      </c>
      <c r="H17" s="31">
        <v>5</v>
      </c>
      <c r="I17" s="46"/>
    </row>
    <row r="18" s="2" customFormat="1" ht="30" customHeight="1" spans="1:9">
      <c r="A18" s="26"/>
      <c r="B18" s="32"/>
      <c r="C18" s="33"/>
      <c r="D18" s="34" t="s">
        <v>249</v>
      </c>
      <c r="E18" s="55" t="s">
        <v>250</v>
      </c>
      <c r="F18" s="56" t="s">
        <v>251</v>
      </c>
      <c r="G18" s="31">
        <v>5</v>
      </c>
      <c r="H18" s="31">
        <v>5</v>
      </c>
      <c r="I18" s="47"/>
    </row>
    <row r="19" s="2" customFormat="1" ht="29" customHeight="1" spans="1:9">
      <c r="A19" s="26"/>
      <c r="B19" s="32"/>
      <c r="C19" s="28" t="s">
        <v>193</v>
      </c>
      <c r="D19" s="57" t="s">
        <v>252</v>
      </c>
      <c r="E19" s="55" t="s">
        <v>253</v>
      </c>
      <c r="F19" s="58">
        <v>0.9</v>
      </c>
      <c r="G19" s="31">
        <v>5</v>
      </c>
      <c r="H19" s="31">
        <v>5</v>
      </c>
      <c r="I19" s="46"/>
    </row>
    <row r="20" s="2" customFormat="1" ht="20" customHeight="1" spans="1:9">
      <c r="A20" s="26"/>
      <c r="B20" s="32"/>
      <c r="C20" s="54"/>
      <c r="D20" s="57" t="s">
        <v>254</v>
      </c>
      <c r="E20" s="55" t="s">
        <v>255</v>
      </c>
      <c r="F20" s="58">
        <v>0.85</v>
      </c>
      <c r="G20" s="31">
        <v>5</v>
      </c>
      <c r="H20" s="31">
        <v>5</v>
      </c>
      <c r="I20" s="46"/>
    </row>
    <row r="21" s="2" customFormat="1" ht="33" customHeight="1" spans="1:9">
      <c r="A21" s="26"/>
      <c r="B21" s="32"/>
      <c r="C21" s="33"/>
      <c r="D21" s="57" t="s">
        <v>256</v>
      </c>
      <c r="E21" s="59">
        <v>1</v>
      </c>
      <c r="F21" s="59">
        <v>1</v>
      </c>
      <c r="G21" s="31">
        <v>5</v>
      </c>
      <c r="H21" s="31">
        <v>5</v>
      </c>
      <c r="I21" s="47"/>
    </row>
    <row r="22" s="2" customFormat="1" ht="20" customHeight="1" spans="1:9">
      <c r="A22" s="26"/>
      <c r="B22" s="32"/>
      <c r="C22" s="28" t="s">
        <v>121</v>
      </c>
      <c r="D22" s="34"/>
      <c r="E22" s="35"/>
      <c r="F22" s="36"/>
      <c r="G22" s="31"/>
      <c r="H22" s="10"/>
      <c r="I22" s="46"/>
    </row>
    <row r="23" s="2" customFormat="1" ht="94" customHeight="1" spans="1:9">
      <c r="A23" s="26"/>
      <c r="B23" s="32"/>
      <c r="C23" s="28" t="s">
        <v>197</v>
      </c>
      <c r="D23" s="34" t="s">
        <v>131</v>
      </c>
      <c r="E23" s="35" t="s">
        <v>257</v>
      </c>
      <c r="F23" s="53" t="s">
        <v>258</v>
      </c>
      <c r="G23" s="31">
        <v>10</v>
      </c>
      <c r="H23" s="10">
        <v>8</v>
      </c>
      <c r="I23" s="47" t="s">
        <v>259</v>
      </c>
    </row>
    <row r="24" s="2" customFormat="1" ht="37" customHeight="1" spans="1:9">
      <c r="A24" s="26"/>
      <c r="B24" s="37" t="s">
        <v>200</v>
      </c>
      <c r="C24" s="38" t="s">
        <v>201</v>
      </c>
      <c r="D24" s="34"/>
      <c r="E24" s="35"/>
      <c r="F24" s="36"/>
      <c r="G24" s="31"/>
      <c r="H24" s="10"/>
      <c r="I24" s="47"/>
    </row>
    <row r="25" s="2" customFormat="1" ht="30" customHeight="1" spans="1:9">
      <c r="A25" s="26"/>
      <c r="B25" s="37"/>
      <c r="C25" s="38" t="s">
        <v>202</v>
      </c>
      <c r="D25" s="34" t="s">
        <v>260</v>
      </c>
      <c r="E25" s="31" t="s">
        <v>204</v>
      </c>
      <c r="F25" s="31" t="s">
        <v>204</v>
      </c>
      <c r="G25" s="31">
        <v>10</v>
      </c>
      <c r="H25" s="31">
        <v>10</v>
      </c>
      <c r="I25" s="46"/>
    </row>
    <row r="26" s="2" customFormat="1" ht="33" customHeight="1" spans="1:9">
      <c r="A26" s="26"/>
      <c r="B26" s="37"/>
      <c r="C26" s="38" t="s">
        <v>205</v>
      </c>
      <c r="D26" s="34" t="s">
        <v>261</v>
      </c>
      <c r="E26" s="31" t="s">
        <v>262</v>
      </c>
      <c r="F26" s="31" t="s">
        <v>262</v>
      </c>
      <c r="G26" s="31">
        <v>10</v>
      </c>
      <c r="H26" s="31">
        <v>10</v>
      </c>
      <c r="I26" s="46"/>
    </row>
    <row r="27" s="2" customFormat="1" ht="36" customHeight="1" spans="1:9">
      <c r="A27" s="26"/>
      <c r="B27" s="37"/>
      <c r="C27" s="28" t="s">
        <v>206</v>
      </c>
      <c r="D27" s="34" t="s">
        <v>263</v>
      </c>
      <c r="E27" s="31" t="s">
        <v>264</v>
      </c>
      <c r="F27" s="39" t="s">
        <v>264</v>
      </c>
      <c r="G27" s="31">
        <v>10</v>
      </c>
      <c r="H27" s="31">
        <v>10</v>
      </c>
      <c r="I27" s="46"/>
    </row>
    <row r="28" s="2" customFormat="1" ht="50" customHeight="1" spans="1:9">
      <c r="A28" s="26"/>
      <c r="B28" s="27" t="s">
        <v>209</v>
      </c>
      <c r="C28" s="28" t="s">
        <v>210</v>
      </c>
      <c r="D28" s="34" t="s">
        <v>265</v>
      </c>
      <c r="E28" s="50" t="s">
        <v>266</v>
      </c>
      <c r="F28" s="51">
        <v>0.9</v>
      </c>
      <c r="G28" s="31">
        <v>10</v>
      </c>
      <c r="H28" s="31">
        <v>10</v>
      </c>
      <c r="I28" s="46"/>
    </row>
    <row r="29" s="2" customFormat="1" ht="20" customHeight="1" spans="1:9">
      <c r="A29" s="11" t="s">
        <v>212</v>
      </c>
      <c r="B29" s="11"/>
      <c r="C29" s="11"/>
      <c r="D29" s="11"/>
      <c r="E29" s="11"/>
      <c r="F29" s="11"/>
      <c r="G29" s="11">
        <f>100</f>
        <v>100</v>
      </c>
      <c r="H29" s="11">
        <f>I7+H14+H15+H16+H17+H18+H19+H20+H21+H23+H25+H26+H27+H28</f>
        <v>96</v>
      </c>
      <c r="I29" s="60"/>
    </row>
    <row r="30" s="1" customFormat="1" ht="22" customHeight="1" spans="1:9">
      <c r="A30" s="40" t="s">
        <v>267</v>
      </c>
      <c r="B30" s="41"/>
      <c r="C30" s="41"/>
      <c r="D30" s="41"/>
      <c r="E30" s="41"/>
      <c r="F30" s="41"/>
      <c r="G30" s="41"/>
      <c r="H30" s="41"/>
      <c r="I30" s="41"/>
    </row>
    <row r="31" s="1" customFormat="1" spans="1:9">
      <c r="A31" s="42"/>
      <c r="B31" s="42"/>
      <c r="C31" s="42"/>
      <c r="D31" s="42"/>
      <c r="E31" s="42"/>
      <c r="F31" s="42"/>
      <c r="G31" s="42"/>
      <c r="H31" s="42"/>
      <c r="I31" s="42"/>
    </row>
    <row r="32" s="1" customFormat="1" spans="1:9">
      <c r="A32" s="42"/>
      <c r="B32" s="42"/>
      <c r="C32" s="42"/>
      <c r="D32" s="42"/>
      <c r="E32" s="42"/>
      <c r="F32" s="42"/>
      <c r="G32" s="42"/>
      <c r="H32" s="42"/>
      <c r="I32" s="42"/>
    </row>
    <row r="33" s="1" customFormat="1" spans="1:9">
      <c r="A33" s="42"/>
      <c r="B33" s="42"/>
      <c r="C33" s="42"/>
      <c r="D33" s="42"/>
      <c r="E33" s="42"/>
      <c r="F33" s="42"/>
      <c r="G33" s="42"/>
      <c r="H33" s="42"/>
      <c r="I33" s="42"/>
    </row>
    <row r="34" s="1" customFormat="1" spans="1:9">
      <c r="A34" s="42"/>
      <c r="B34" s="42"/>
      <c r="C34" s="42"/>
      <c r="D34" s="42"/>
      <c r="E34" s="42"/>
      <c r="F34" s="42"/>
      <c r="G34" s="42"/>
      <c r="H34" s="42"/>
      <c r="I34" s="42"/>
    </row>
    <row r="35" s="1" customFormat="1" spans="1:9">
      <c r="A35" s="42"/>
      <c r="B35" s="42"/>
      <c r="C35" s="42"/>
      <c r="D35" s="42"/>
      <c r="E35" s="42"/>
      <c r="F35" s="42"/>
      <c r="G35" s="42"/>
      <c r="H35" s="42"/>
      <c r="I35" s="42"/>
    </row>
    <row r="36" s="1" customFormat="1" spans="1:9">
      <c r="A36" s="42"/>
      <c r="B36" s="42"/>
      <c r="C36" s="42"/>
      <c r="D36" s="42"/>
      <c r="E36" s="42"/>
      <c r="F36" s="42"/>
      <c r="G36" s="42"/>
      <c r="H36" s="42"/>
      <c r="I36" s="42"/>
    </row>
    <row r="37" s="1" customFormat="1" spans="1:9">
      <c r="A37" s="42"/>
      <c r="B37" s="42"/>
      <c r="C37" s="42"/>
      <c r="D37" s="42"/>
      <c r="E37" s="42"/>
      <c r="F37" s="42"/>
      <c r="G37" s="42"/>
      <c r="H37" s="42"/>
      <c r="I37" s="42"/>
    </row>
    <row r="38" s="1" customFormat="1" spans="1:9">
      <c r="A38" s="42"/>
      <c r="B38" s="42"/>
      <c r="C38" s="42"/>
      <c r="D38" s="42"/>
      <c r="E38" s="42"/>
      <c r="F38" s="42"/>
      <c r="G38" s="42"/>
      <c r="H38" s="42"/>
      <c r="I38" s="42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9:F29"/>
    <mergeCell ref="A30:I30"/>
    <mergeCell ref="A6:A10"/>
    <mergeCell ref="A11:A12"/>
    <mergeCell ref="A13:A28"/>
    <mergeCell ref="B14:B23"/>
    <mergeCell ref="B24:B27"/>
    <mergeCell ref="C14:C18"/>
    <mergeCell ref="C19:C21"/>
  </mergeCells>
  <pageMargins left="0.472222222222222" right="0.314583333333333" top="0.708333333333333" bottom="0.605555555555556" header="0.432638888888889" footer="0.5"/>
  <pageSetup paperSize="9" scale="95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I19" sqref="I19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8.875" style="1" customWidth="1"/>
    <col min="5" max="5" width="10.25" style="1" customWidth="1"/>
    <col min="6" max="6" width="9.55833333333333" style="1" customWidth="1"/>
    <col min="7" max="7" width="7.75" style="1" customWidth="1"/>
    <col min="8" max="8" width="8.08333333333333" style="1" customWidth="1"/>
    <col min="9" max="9" width="13.7583333333333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ht="21" customHeight="1" spans="1:1">
      <c r="A1" s="4" t="s">
        <v>157</v>
      </c>
    </row>
    <row r="2" s="1" customFormat="1" ht="19" customHeight="1" spans="1:9">
      <c r="A2" s="5" t="s">
        <v>158</v>
      </c>
      <c r="B2" s="6"/>
      <c r="C2" s="6"/>
      <c r="D2" s="6"/>
      <c r="E2" s="6"/>
      <c r="F2" s="6"/>
      <c r="G2" s="6"/>
      <c r="H2" s="6"/>
      <c r="I2" s="6"/>
    </row>
    <row r="3" s="1" customFormat="1" ht="22" customHeight="1" spans="1:9">
      <c r="A3" s="7" t="s">
        <v>268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160</v>
      </c>
      <c r="B4" s="10" t="s">
        <v>269</v>
      </c>
      <c r="C4" s="10"/>
      <c r="D4" s="10"/>
      <c r="E4" s="10"/>
      <c r="F4" s="10"/>
      <c r="G4" s="10"/>
      <c r="H4" s="10"/>
      <c r="I4" s="10"/>
      <c r="N4" s="43"/>
    </row>
    <row r="5" s="2" customFormat="1" ht="30" customHeight="1" spans="1:14">
      <c r="A5" s="11" t="s">
        <v>162</v>
      </c>
      <c r="B5" s="10" t="s">
        <v>60</v>
      </c>
      <c r="C5" s="12"/>
      <c r="D5" s="12"/>
      <c r="E5" s="12"/>
      <c r="F5" s="12" t="s">
        <v>163</v>
      </c>
      <c r="G5" s="10" t="s">
        <v>60</v>
      </c>
      <c r="H5" s="10"/>
      <c r="I5" s="10"/>
      <c r="J5" s="43"/>
      <c r="K5" s="43"/>
      <c r="L5" s="43"/>
      <c r="M5" s="43"/>
      <c r="N5" s="43"/>
    </row>
    <row r="6" s="3" customFormat="1" ht="43" customHeight="1" spans="1:14">
      <c r="A6" s="11" t="s">
        <v>164</v>
      </c>
      <c r="B6" s="13"/>
      <c r="C6" s="13"/>
      <c r="D6" s="9" t="s">
        <v>165</v>
      </c>
      <c r="E6" s="9" t="s">
        <v>166</v>
      </c>
      <c r="F6" s="9" t="s">
        <v>167</v>
      </c>
      <c r="G6" s="11" t="s">
        <v>168</v>
      </c>
      <c r="H6" s="11" t="s">
        <v>169</v>
      </c>
      <c r="I6" s="11" t="s">
        <v>170</v>
      </c>
      <c r="J6" s="44"/>
      <c r="K6" s="44"/>
      <c r="L6" s="44"/>
      <c r="M6" s="44"/>
      <c r="N6" s="44"/>
    </row>
    <row r="7" s="2" customFormat="1" ht="30" customHeight="1" spans="1:14">
      <c r="A7" s="11"/>
      <c r="B7" s="14" t="s">
        <v>171</v>
      </c>
      <c r="C7" s="14"/>
      <c r="D7" s="12">
        <v>25</v>
      </c>
      <c r="E7" s="19">
        <v>115.91</v>
      </c>
      <c r="F7" s="19">
        <v>115.91</v>
      </c>
      <c r="G7" s="15">
        <v>10</v>
      </c>
      <c r="H7" s="16">
        <f>F7/D7</f>
        <v>4.6364</v>
      </c>
      <c r="I7" s="12">
        <v>8</v>
      </c>
      <c r="J7" s="43"/>
      <c r="K7" s="43"/>
      <c r="L7" s="43"/>
      <c r="M7" s="43"/>
      <c r="N7" s="43"/>
    </row>
    <row r="8" s="2" customFormat="1" ht="30" customHeight="1" spans="1:14">
      <c r="A8" s="11"/>
      <c r="B8" s="12" t="s">
        <v>172</v>
      </c>
      <c r="C8" s="12"/>
      <c r="D8" s="12">
        <v>25</v>
      </c>
      <c r="E8" s="19">
        <v>115.91</v>
      </c>
      <c r="F8" s="19">
        <v>115.91</v>
      </c>
      <c r="G8" s="15" t="s">
        <v>43</v>
      </c>
      <c r="H8" s="15"/>
      <c r="I8" s="12" t="s">
        <v>43</v>
      </c>
      <c r="J8" s="43"/>
      <c r="K8" s="43"/>
      <c r="L8" s="43"/>
      <c r="M8" s="43"/>
      <c r="N8" s="43"/>
    </row>
    <row r="9" s="2" customFormat="1" ht="30" customHeight="1" spans="1:14">
      <c r="A9" s="11"/>
      <c r="B9" s="15" t="s">
        <v>173</v>
      </c>
      <c r="C9" s="17"/>
      <c r="D9" s="12"/>
      <c r="E9" s="18"/>
      <c r="F9" s="19"/>
      <c r="G9" s="15" t="s">
        <v>43</v>
      </c>
      <c r="H9" s="15"/>
      <c r="I9" s="12" t="s">
        <v>43</v>
      </c>
      <c r="J9" s="43"/>
      <c r="K9" s="43"/>
      <c r="L9" s="43"/>
      <c r="M9" s="43"/>
      <c r="N9" s="43"/>
    </row>
    <row r="10" s="2" customFormat="1" ht="30" customHeight="1" spans="1:14">
      <c r="A10" s="11"/>
      <c r="B10" s="14" t="s">
        <v>174</v>
      </c>
      <c r="C10" s="14"/>
      <c r="D10" s="14"/>
      <c r="E10" s="12"/>
      <c r="F10" s="20"/>
      <c r="G10" s="15" t="s">
        <v>43</v>
      </c>
      <c r="H10" s="15"/>
      <c r="I10" s="12" t="s">
        <v>43</v>
      </c>
      <c r="J10" s="43"/>
      <c r="K10" s="43"/>
      <c r="L10" s="43"/>
      <c r="M10" s="43"/>
      <c r="N10" s="43"/>
    </row>
    <row r="11" s="2" customFormat="1" ht="26" customHeight="1" spans="1:14">
      <c r="A11" s="21" t="s">
        <v>175</v>
      </c>
      <c r="B11" s="12" t="s">
        <v>176</v>
      </c>
      <c r="C11" s="12"/>
      <c r="D11" s="12"/>
      <c r="E11" s="12"/>
      <c r="F11" s="12" t="s">
        <v>177</v>
      </c>
      <c r="G11" s="12"/>
      <c r="H11" s="12"/>
      <c r="I11" s="12"/>
      <c r="J11" s="43"/>
      <c r="K11" s="43"/>
      <c r="L11" s="43"/>
      <c r="M11" s="43"/>
      <c r="N11" s="43"/>
    </row>
    <row r="12" s="2" customFormat="1" ht="28" customHeight="1" spans="1:14">
      <c r="A12" s="13"/>
      <c r="B12" s="22"/>
      <c r="C12" s="23"/>
      <c r="D12" s="23"/>
      <c r="E12" s="24"/>
      <c r="F12" s="22"/>
      <c r="G12" s="23"/>
      <c r="H12" s="23"/>
      <c r="I12" s="24"/>
      <c r="J12" s="43"/>
      <c r="K12" s="43"/>
      <c r="L12" s="43"/>
      <c r="M12" s="43"/>
      <c r="N12" s="43"/>
    </row>
    <row r="13" s="2" customFormat="1" ht="34" customHeight="1" spans="1:9">
      <c r="A13" s="21" t="s">
        <v>180</v>
      </c>
      <c r="B13" s="25" t="s">
        <v>181</v>
      </c>
      <c r="C13" s="25" t="s">
        <v>182</v>
      </c>
      <c r="D13" s="25" t="s">
        <v>183</v>
      </c>
      <c r="E13" s="9" t="s">
        <v>184</v>
      </c>
      <c r="F13" s="9" t="s">
        <v>185</v>
      </c>
      <c r="G13" s="13" t="s">
        <v>168</v>
      </c>
      <c r="H13" s="25" t="s">
        <v>170</v>
      </c>
      <c r="I13" s="45" t="s">
        <v>186</v>
      </c>
    </row>
    <row r="14" s="2" customFormat="1" ht="20" customHeight="1" spans="1:9">
      <c r="A14" s="26"/>
      <c r="B14" s="27" t="s">
        <v>187</v>
      </c>
      <c r="C14" s="28" t="s">
        <v>91</v>
      </c>
      <c r="D14" s="29" t="s">
        <v>270</v>
      </c>
      <c r="E14" s="52">
        <v>1</v>
      </c>
      <c r="F14" s="52">
        <v>1</v>
      </c>
      <c r="G14" s="31">
        <v>10</v>
      </c>
      <c r="H14" s="31">
        <v>10</v>
      </c>
      <c r="I14" s="46"/>
    </row>
    <row r="15" s="2" customFormat="1" ht="20" customHeight="1" spans="1:9">
      <c r="A15" s="26"/>
      <c r="B15" s="32"/>
      <c r="C15" s="33"/>
      <c r="D15" s="29" t="s">
        <v>271</v>
      </c>
      <c r="E15" s="30" t="s">
        <v>272</v>
      </c>
      <c r="F15" s="30" t="s">
        <v>272</v>
      </c>
      <c r="G15" s="31">
        <v>10</v>
      </c>
      <c r="H15" s="31">
        <v>10</v>
      </c>
      <c r="I15" s="47"/>
    </row>
    <row r="16" s="2" customFormat="1" ht="20" customHeight="1" spans="1:9">
      <c r="A16" s="26"/>
      <c r="B16" s="32"/>
      <c r="C16" s="28" t="s">
        <v>193</v>
      </c>
      <c r="D16" s="29" t="s">
        <v>273</v>
      </c>
      <c r="E16" s="52">
        <v>1</v>
      </c>
      <c r="F16" s="52">
        <v>1</v>
      </c>
      <c r="G16" s="31">
        <v>10</v>
      </c>
      <c r="H16" s="31">
        <v>10</v>
      </c>
      <c r="I16" s="46"/>
    </row>
    <row r="17" s="2" customFormat="1" ht="20" customHeight="1" spans="1:9">
      <c r="A17" s="26"/>
      <c r="B17" s="32"/>
      <c r="C17" s="33"/>
      <c r="D17" s="29" t="s">
        <v>274</v>
      </c>
      <c r="E17" s="52">
        <v>1</v>
      </c>
      <c r="F17" s="52">
        <v>1</v>
      </c>
      <c r="G17" s="31">
        <v>10</v>
      </c>
      <c r="H17" s="31">
        <v>10</v>
      </c>
      <c r="I17" s="47"/>
    </row>
    <row r="18" s="2" customFormat="1" ht="20" customHeight="1" spans="1:9">
      <c r="A18" s="26"/>
      <c r="B18" s="32"/>
      <c r="C18" s="28" t="s">
        <v>121</v>
      </c>
      <c r="D18" s="34"/>
      <c r="E18" s="35"/>
      <c r="F18" s="36"/>
      <c r="G18" s="31"/>
      <c r="H18" s="31"/>
      <c r="I18" s="46"/>
    </row>
    <row r="19" s="2" customFormat="1" ht="126" customHeight="1" spans="1:9">
      <c r="A19" s="26"/>
      <c r="B19" s="32"/>
      <c r="C19" s="28" t="s">
        <v>197</v>
      </c>
      <c r="D19" s="34" t="s">
        <v>131</v>
      </c>
      <c r="E19" s="35" t="s">
        <v>275</v>
      </c>
      <c r="F19" s="53">
        <v>115.91</v>
      </c>
      <c r="G19" s="31">
        <v>10</v>
      </c>
      <c r="H19" s="31">
        <v>8</v>
      </c>
      <c r="I19" s="47" t="s">
        <v>276</v>
      </c>
    </row>
    <row r="20" s="2" customFormat="1" ht="48" customHeight="1" spans="1:9">
      <c r="A20" s="26"/>
      <c r="B20" s="37" t="s">
        <v>200</v>
      </c>
      <c r="C20" s="38" t="s">
        <v>201</v>
      </c>
      <c r="D20" s="34"/>
      <c r="E20" s="35"/>
      <c r="F20" s="36"/>
      <c r="G20" s="31"/>
      <c r="H20" s="31"/>
      <c r="I20" s="47"/>
    </row>
    <row r="21" s="2" customFormat="1" ht="35" customHeight="1" spans="1:9">
      <c r="A21" s="26"/>
      <c r="B21" s="37"/>
      <c r="C21" s="38" t="s">
        <v>202</v>
      </c>
      <c r="D21" s="29" t="s">
        <v>277</v>
      </c>
      <c r="E21" s="29" t="s">
        <v>278</v>
      </c>
      <c r="F21" s="29" t="s">
        <v>278</v>
      </c>
      <c r="G21" s="31">
        <v>5</v>
      </c>
      <c r="H21" s="31">
        <v>5</v>
      </c>
      <c r="I21" s="46"/>
    </row>
    <row r="22" s="2" customFormat="1" ht="24" customHeight="1" spans="1:9">
      <c r="A22" s="26"/>
      <c r="B22" s="37"/>
      <c r="C22" s="38"/>
      <c r="D22" s="29" t="s">
        <v>279</v>
      </c>
      <c r="E22" s="52">
        <v>1</v>
      </c>
      <c r="F22" s="52">
        <v>1</v>
      </c>
      <c r="G22" s="31">
        <v>5</v>
      </c>
      <c r="H22" s="31">
        <v>5</v>
      </c>
      <c r="I22" s="46"/>
    </row>
    <row r="23" s="2" customFormat="1" ht="28" customHeight="1" spans="1:9">
      <c r="A23" s="26"/>
      <c r="B23" s="37"/>
      <c r="C23" s="38" t="s">
        <v>205</v>
      </c>
      <c r="D23" s="34" t="s">
        <v>280</v>
      </c>
      <c r="E23" s="31" t="s">
        <v>281</v>
      </c>
      <c r="F23" s="31" t="s">
        <v>281</v>
      </c>
      <c r="G23" s="31">
        <v>10</v>
      </c>
      <c r="H23" s="31">
        <v>10</v>
      </c>
      <c r="I23" s="46"/>
    </row>
    <row r="24" s="2" customFormat="1" ht="37" customHeight="1" spans="1:9">
      <c r="A24" s="26"/>
      <c r="B24" s="37"/>
      <c r="C24" s="28" t="s">
        <v>206</v>
      </c>
      <c r="D24" s="34" t="s">
        <v>282</v>
      </c>
      <c r="E24" s="31" t="s">
        <v>283</v>
      </c>
      <c r="F24" s="39" t="s">
        <v>283</v>
      </c>
      <c r="G24" s="31">
        <v>10</v>
      </c>
      <c r="H24" s="31">
        <v>10</v>
      </c>
      <c r="I24" s="46"/>
    </row>
    <row r="25" s="2" customFormat="1" ht="47" customHeight="1" spans="1:9">
      <c r="A25" s="26"/>
      <c r="B25" s="27" t="s">
        <v>209</v>
      </c>
      <c r="C25" s="28" t="s">
        <v>210</v>
      </c>
      <c r="D25" s="34" t="s">
        <v>284</v>
      </c>
      <c r="E25" s="51">
        <v>1</v>
      </c>
      <c r="F25" s="51">
        <v>1</v>
      </c>
      <c r="G25" s="31">
        <v>10</v>
      </c>
      <c r="H25" s="31">
        <v>10</v>
      </c>
      <c r="I25" s="46"/>
    </row>
    <row r="26" s="2" customFormat="1" ht="20" customHeight="1" spans="1:9">
      <c r="A26" s="11" t="s">
        <v>212</v>
      </c>
      <c r="B26" s="11"/>
      <c r="C26" s="11"/>
      <c r="D26" s="11"/>
      <c r="E26" s="11"/>
      <c r="F26" s="11"/>
      <c r="G26" s="11">
        <v>100</v>
      </c>
      <c r="H26" s="11">
        <f>I7+H14+H15+H16+H17+H19+H21+H22+H23+H24+H25</f>
        <v>96</v>
      </c>
      <c r="I26" s="11"/>
    </row>
    <row r="27" s="1" customFormat="1" ht="22" customHeight="1" spans="1:9">
      <c r="A27" s="40" t="s">
        <v>285</v>
      </c>
      <c r="B27" s="41"/>
      <c r="C27" s="41"/>
      <c r="D27" s="41"/>
      <c r="E27" s="41"/>
      <c r="F27" s="41"/>
      <c r="G27" s="41"/>
      <c r="H27" s="41"/>
      <c r="I27" s="41"/>
    </row>
    <row r="28" s="1" customFormat="1" spans="1:9">
      <c r="A28" s="42"/>
      <c r="B28" s="42"/>
      <c r="C28" s="42"/>
      <c r="D28" s="42"/>
      <c r="E28" s="42"/>
      <c r="F28" s="42"/>
      <c r="G28" s="42"/>
      <c r="H28" s="42"/>
      <c r="I28" s="42"/>
    </row>
    <row r="29" s="1" customFormat="1" spans="1:9">
      <c r="A29" s="42"/>
      <c r="B29" s="42"/>
      <c r="C29" s="42"/>
      <c r="D29" s="42"/>
      <c r="E29" s="42"/>
      <c r="F29" s="42"/>
      <c r="G29" s="42"/>
      <c r="H29" s="42"/>
      <c r="I29" s="42"/>
    </row>
    <row r="30" s="1" customFormat="1" spans="1:9">
      <c r="A30" s="42"/>
      <c r="B30" s="42"/>
      <c r="C30" s="42"/>
      <c r="D30" s="42"/>
      <c r="E30" s="42"/>
      <c r="F30" s="42"/>
      <c r="G30" s="42"/>
      <c r="H30" s="42"/>
      <c r="I30" s="42"/>
    </row>
    <row r="31" s="1" customFormat="1" spans="1:9">
      <c r="A31" s="42"/>
      <c r="B31" s="42"/>
      <c r="C31" s="42"/>
      <c r="D31" s="42"/>
      <c r="E31" s="42"/>
      <c r="F31" s="42"/>
      <c r="G31" s="42"/>
      <c r="H31" s="42"/>
      <c r="I31" s="42"/>
    </row>
    <row r="32" s="1" customFormat="1" spans="1:9">
      <c r="A32" s="42"/>
      <c r="B32" s="42"/>
      <c r="C32" s="42"/>
      <c r="D32" s="42"/>
      <c r="E32" s="42"/>
      <c r="F32" s="42"/>
      <c r="G32" s="42"/>
      <c r="H32" s="42"/>
      <c r="I32" s="42"/>
    </row>
    <row r="33" s="1" customFormat="1" spans="1:9">
      <c r="A33" s="42"/>
      <c r="B33" s="42"/>
      <c r="C33" s="42"/>
      <c r="D33" s="42"/>
      <c r="E33" s="42"/>
      <c r="F33" s="42"/>
      <c r="G33" s="42"/>
      <c r="H33" s="42"/>
      <c r="I33" s="42"/>
    </row>
    <row r="34" s="1" customFormat="1" spans="1:9">
      <c r="A34" s="42"/>
      <c r="B34" s="42"/>
      <c r="C34" s="42"/>
      <c r="D34" s="42"/>
      <c r="E34" s="42"/>
      <c r="F34" s="42"/>
      <c r="G34" s="42"/>
      <c r="H34" s="42"/>
      <c r="I34" s="42"/>
    </row>
    <row r="35" s="1" customFormat="1" spans="1:9">
      <c r="A35" s="42"/>
      <c r="B35" s="42"/>
      <c r="C35" s="42"/>
      <c r="D35" s="42"/>
      <c r="E35" s="42"/>
      <c r="F35" s="42"/>
      <c r="G35" s="42"/>
      <c r="H35" s="42"/>
      <c r="I35" s="42"/>
    </row>
  </sheetData>
  <mergeCells count="2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6:F26"/>
    <mergeCell ref="A27:I27"/>
    <mergeCell ref="A6:A10"/>
    <mergeCell ref="A11:A12"/>
    <mergeCell ref="A13:A25"/>
    <mergeCell ref="B14:B19"/>
    <mergeCell ref="B20:B24"/>
    <mergeCell ref="C14:C15"/>
    <mergeCell ref="C16:C17"/>
    <mergeCell ref="C21:C22"/>
  </mergeCells>
  <pageMargins left="0.590277777777778" right="0.393055555555556" top="0.511805555555556" bottom="0.354166666666667" header="0.314583333333333" footer="0.196527777777778"/>
  <pageSetup paperSize="9" scale="9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J9" sqref="J9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2.875" style="1" customWidth="1"/>
    <col min="5" max="5" width="10.125" style="1" customWidth="1"/>
    <col min="6" max="6" width="12" style="1" customWidth="1"/>
    <col min="7" max="7" width="7.75" style="1" customWidth="1"/>
    <col min="8" max="8" width="5.775" style="1" customWidth="1"/>
    <col min="9" max="9" width="16.875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ht="21" customHeight="1" spans="1:1">
      <c r="A1" s="4" t="s">
        <v>157</v>
      </c>
    </row>
    <row r="2" s="1" customFormat="1" ht="19" customHeight="1" spans="1:9">
      <c r="A2" s="5" t="s">
        <v>158</v>
      </c>
      <c r="B2" s="6"/>
      <c r="C2" s="6"/>
      <c r="D2" s="6"/>
      <c r="E2" s="6"/>
      <c r="F2" s="6"/>
      <c r="G2" s="6"/>
      <c r="H2" s="6"/>
      <c r="I2" s="6"/>
    </row>
    <row r="3" s="1" customFormat="1" ht="22" customHeight="1" spans="1:9">
      <c r="A3" s="7" t="s">
        <v>159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160</v>
      </c>
      <c r="B4" s="10" t="s">
        <v>286</v>
      </c>
      <c r="C4" s="10"/>
      <c r="D4" s="10"/>
      <c r="E4" s="10"/>
      <c r="F4" s="10"/>
      <c r="G4" s="10"/>
      <c r="H4" s="10"/>
      <c r="I4" s="10"/>
      <c r="N4" s="43"/>
    </row>
    <row r="5" s="2" customFormat="1" ht="30" customHeight="1" spans="1:14">
      <c r="A5" s="11" t="s">
        <v>162</v>
      </c>
      <c r="B5" s="10" t="s">
        <v>60</v>
      </c>
      <c r="C5" s="12"/>
      <c r="D5" s="12"/>
      <c r="E5" s="12"/>
      <c r="F5" s="12" t="s">
        <v>163</v>
      </c>
      <c r="G5" s="10" t="s">
        <v>60</v>
      </c>
      <c r="H5" s="10"/>
      <c r="I5" s="10"/>
      <c r="J5" s="43"/>
      <c r="K5" s="43"/>
      <c r="L5" s="43"/>
      <c r="M5" s="43"/>
      <c r="N5" s="43"/>
    </row>
    <row r="6" s="3" customFormat="1" ht="43" customHeight="1" spans="1:14">
      <c r="A6" s="11" t="s">
        <v>164</v>
      </c>
      <c r="B6" s="13"/>
      <c r="C6" s="13"/>
      <c r="D6" s="9" t="s">
        <v>165</v>
      </c>
      <c r="E6" s="9" t="s">
        <v>166</v>
      </c>
      <c r="F6" s="9" t="s">
        <v>167</v>
      </c>
      <c r="G6" s="11" t="s">
        <v>168</v>
      </c>
      <c r="H6" s="11" t="s">
        <v>169</v>
      </c>
      <c r="I6" s="11" t="s">
        <v>170</v>
      </c>
      <c r="J6" s="44"/>
      <c r="K6" s="44"/>
      <c r="L6" s="44"/>
      <c r="M6" s="44"/>
      <c r="N6" s="44"/>
    </row>
    <row r="7" s="2" customFormat="1" ht="30" customHeight="1" spans="1:14">
      <c r="A7" s="11"/>
      <c r="B7" s="14" t="s">
        <v>171</v>
      </c>
      <c r="C7" s="14"/>
      <c r="D7" s="12">
        <v>50</v>
      </c>
      <c r="E7" s="19">
        <v>51.39</v>
      </c>
      <c r="F7" s="19">
        <v>51.39</v>
      </c>
      <c r="G7" s="15">
        <v>10</v>
      </c>
      <c r="H7" s="16">
        <f>F7/D7</f>
        <v>1.0278</v>
      </c>
      <c r="I7" s="12">
        <v>9</v>
      </c>
      <c r="J7" s="43"/>
      <c r="K7" s="43"/>
      <c r="L7" s="43"/>
      <c r="M7" s="43"/>
      <c r="N7" s="43"/>
    </row>
    <row r="8" s="2" customFormat="1" ht="30" customHeight="1" spans="1:14">
      <c r="A8" s="11"/>
      <c r="B8" s="12" t="s">
        <v>172</v>
      </c>
      <c r="C8" s="12"/>
      <c r="D8" s="12">
        <v>50</v>
      </c>
      <c r="E8" s="19">
        <v>51.39</v>
      </c>
      <c r="F8" s="19">
        <v>51.39</v>
      </c>
      <c r="G8" s="15" t="s">
        <v>43</v>
      </c>
      <c r="H8" s="15"/>
      <c r="I8" s="12" t="s">
        <v>43</v>
      </c>
      <c r="J8" s="43"/>
      <c r="K8" s="43"/>
      <c r="L8" s="43"/>
      <c r="M8" s="43"/>
      <c r="N8" s="43"/>
    </row>
    <row r="9" s="2" customFormat="1" ht="30" customHeight="1" spans="1:14">
      <c r="A9" s="11"/>
      <c r="B9" s="15" t="s">
        <v>173</v>
      </c>
      <c r="C9" s="17"/>
      <c r="D9" s="12"/>
      <c r="E9" s="18"/>
      <c r="F9" s="19"/>
      <c r="G9" s="15" t="s">
        <v>43</v>
      </c>
      <c r="H9" s="15"/>
      <c r="I9" s="12" t="s">
        <v>43</v>
      </c>
      <c r="J9" s="43"/>
      <c r="K9" s="43"/>
      <c r="L9" s="43"/>
      <c r="M9" s="43"/>
      <c r="N9" s="43"/>
    </row>
    <row r="10" s="2" customFormat="1" ht="30" customHeight="1" spans="1:14">
      <c r="A10" s="11"/>
      <c r="B10" s="14" t="s">
        <v>174</v>
      </c>
      <c r="C10" s="14"/>
      <c r="D10" s="14"/>
      <c r="E10" s="12"/>
      <c r="F10" s="20"/>
      <c r="G10" s="15" t="s">
        <v>43</v>
      </c>
      <c r="H10" s="15"/>
      <c r="I10" s="12" t="s">
        <v>43</v>
      </c>
      <c r="J10" s="43"/>
      <c r="K10" s="43"/>
      <c r="L10" s="43"/>
      <c r="M10" s="43"/>
      <c r="N10" s="43"/>
    </row>
    <row r="11" s="2" customFormat="1" ht="26" customHeight="1" spans="1:14">
      <c r="A11" s="21" t="s">
        <v>175</v>
      </c>
      <c r="B11" s="12" t="s">
        <v>176</v>
      </c>
      <c r="C11" s="12"/>
      <c r="D11" s="12"/>
      <c r="E11" s="12"/>
      <c r="F11" s="12" t="s">
        <v>177</v>
      </c>
      <c r="G11" s="12"/>
      <c r="H11" s="12"/>
      <c r="I11" s="12"/>
      <c r="J11" s="43"/>
      <c r="K11" s="43"/>
      <c r="L11" s="43"/>
      <c r="M11" s="43"/>
      <c r="N11" s="43"/>
    </row>
    <row r="12" s="2" customFormat="1" ht="28" customHeight="1" spans="1:14">
      <c r="A12" s="13"/>
      <c r="B12" s="22"/>
      <c r="C12" s="23"/>
      <c r="D12" s="23"/>
      <c r="E12" s="24"/>
      <c r="F12" s="22"/>
      <c r="G12" s="23"/>
      <c r="H12" s="23"/>
      <c r="I12" s="24"/>
      <c r="J12" s="43"/>
      <c r="K12" s="43"/>
      <c r="L12" s="43"/>
      <c r="M12" s="43"/>
      <c r="N12" s="43"/>
    </row>
    <row r="13" s="2" customFormat="1" ht="34" customHeight="1" spans="1:9">
      <c r="A13" s="21" t="s">
        <v>180</v>
      </c>
      <c r="B13" s="25" t="s">
        <v>181</v>
      </c>
      <c r="C13" s="25" t="s">
        <v>182</v>
      </c>
      <c r="D13" s="25" t="s">
        <v>183</v>
      </c>
      <c r="E13" s="9" t="s">
        <v>184</v>
      </c>
      <c r="F13" s="9" t="s">
        <v>185</v>
      </c>
      <c r="G13" s="13" t="s">
        <v>168</v>
      </c>
      <c r="H13" s="25" t="s">
        <v>170</v>
      </c>
      <c r="I13" s="45" t="s">
        <v>186</v>
      </c>
    </row>
    <row r="14" s="2" customFormat="1" ht="20" customHeight="1" spans="1:9">
      <c r="A14" s="26"/>
      <c r="B14" s="27" t="s">
        <v>187</v>
      </c>
      <c r="C14" s="28" t="s">
        <v>91</v>
      </c>
      <c r="D14" s="29" t="s">
        <v>287</v>
      </c>
      <c r="E14" s="49" t="s">
        <v>288</v>
      </c>
      <c r="F14" s="49" t="s">
        <v>288</v>
      </c>
      <c r="G14" s="31">
        <v>10</v>
      </c>
      <c r="H14" s="31">
        <v>10</v>
      </c>
      <c r="I14" s="10"/>
    </row>
    <row r="15" s="2" customFormat="1" ht="20" customHeight="1" spans="1:9">
      <c r="A15" s="26"/>
      <c r="B15" s="32"/>
      <c r="C15" s="33"/>
      <c r="D15" s="29" t="s">
        <v>289</v>
      </c>
      <c r="E15" s="49" t="s">
        <v>290</v>
      </c>
      <c r="F15" s="49" t="s">
        <v>290</v>
      </c>
      <c r="G15" s="31">
        <v>10</v>
      </c>
      <c r="H15" s="31">
        <v>10</v>
      </c>
      <c r="I15" s="31"/>
    </row>
    <row r="16" s="2" customFormat="1" ht="32" customHeight="1" spans="1:9">
      <c r="A16" s="26"/>
      <c r="B16" s="32"/>
      <c r="C16" s="28" t="s">
        <v>193</v>
      </c>
      <c r="D16" s="34" t="s">
        <v>291</v>
      </c>
      <c r="E16" s="35" t="s">
        <v>292</v>
      </c>
      <c r="F16" s="36" t="s">
        <v>292</v>
      </c>
      <c r="G16" s="31">
        <v>10</v>
      </c>
      <c r="H16" s="31">
        <v>10</v>
      </c>
      <c r="I16" s="10"/>
    </row>
    <row r="17" s="2" customFormat="1" ht="26" customHeight="1" spans="1:9">
      <c r="A17" s="26"/>
      <c r="B17" s="32"/>
      <c r="C17" s="28" t="s">
        <v>121</v>
      </c>
      <c r="D17" s="34" t="s">
        <v>293</v>
      </c>
      <c r="E17" s="35">
        <v>1</v>
      </c>
      <c r="F17" s="36">
        <v>1</v>
      </c>
      <c r="G17" s="31">
        <v>10</v>
      </c>
      <c r="H17" s="31">
        <v>10</v>
      </c>
      <c r="I17" s="10"/>
    </row>
    <row r="18" s="2" customFormat="1" ht="87" customHeight="1" spans="1:9">
      <c r="A18" s="26"/>
      <c r="B18" s="32"/>
      <c r="C18" s="28" t="s">
        <v>197</v>
      </c>
      <c r="D18" s="34" t="s">
        <v>131</v>
      </c>
      <c r="E18" s="35" t="s">
        <v>294</v>
      </c>
      <c r="F18" s="36" t="s">
        <v>295</v>
      </c>
      <c r="G18" s="31">
        <v>10</v>
      </c>
      <c r="H18" s="31">
        <v>9</v>
      </c>
      <c r="I18" s="31" t="s">
        <v>296</v>
      </c>
    </row>
    <row r="19" s="2" customFormat="1" ht="39" customHeight="1" spans="1:9">
      <c r="A19" s="26"/>
      <c r="B19" s="37" t="s">
        <v>200</v>
      </c>
      <c r="C19" s="38" t="s">
        <v>201</v>
      </c>
      <c r="D19" s="34" t="s">
        <v>297</v>
      </c>
      <c r="E19" s="35" t="s">
        <v>298</v>
      </c>
      <c r="F19" s="36" t="s">
        <v>298</v>
      </c>
      <c r="G19" s="31">
        <v>10</v>
      </c>
      <c r="H19" s="31">
        <v>10</v>
      </c>
      <c r="I19" s="31"/>
    </row>
    <row r="20" s="2" customFormat="1" ht="37" customHeight="1" spans="1:9">
      <c r="A20" s="26"/>
      <c r="B20" s="37"/>
      <c r="C20" s="38" t="s">
        <v>202</v>
      </c>
      <c r="D20" s="34" t="s">
        <v>299</v>
      </c>
      <c r="E20" s="31" t="s">
        <v>300</v>
      </c>
      <c r="F20" s="31" t="s">
        <v>300</v>
      </c>
      <c r="G20" s="31">
        <v>10</v>
      </c>
      <c r="H20" s="31">
        <v>10</v>
      </c>
      <c r="I20" s="10"/>
    </row>
    <row r="21" s="2" customFormat="1" ht="38" customHeight="1" spans="1:9">
      <c r="A21" s="26"/>
      <c r="B21" s="37"/>
      <c r="C21" s="38" t="s">
        <v>205</v>
      </c>
      <c r="D21" s="34" t="s">
        <v>301</v>
      </c>
      <c r="E21" s="31" t="s">
        <v>264</v>
      </c>
      <c r="F21" s="31" t="s">
        <v>264</v>
      </c>
      <c r="G21" s="31">
        <v>10</v>
      </c>
      <c r="H21" s="31">
        <v>10</v>
      </c>
      <c r="I21" s="10"/>
    </row>
    <row r="22" s="2" customFormat="1" ht="35" customHeight="1" spans="1:9">
      <c r="A22" s="26"/>
      <c r="B22" s="37"/>
      <c r="C22" s="28" t="s">
        <v>206</v>
      </c>
      <c r="D22" s="34"/>
      <c r="E22" s="31"/>
      <c r="F22" s="39"/>
      <c r="G22" s="31"/>
      <c r="H22" s="31"/>
      <c r="I22" s="10"/>
    </row>
    <row r="23" s="2" customFormat="1" ht="41" customHeight="1" spans="1:9">
      <c r="A23" s="26"/>
      <c r="B23" s="27" t="s">
        <v>209</v>
      </c>
      <c r="C23" s="28" t="s">
        <v>210</v>
      </c>
      <c r="D23" s="34" t="s">
        <v>153</v>
      </c>
      <c r="E23" s="50" t="s">
        <v>211</v>
      </c>
      <c r="F23" s="51">
        <v>0.95</v>
      </c>
      <c r="G23" s="31">
        <v>10</v>
      </c>
      <c r="H23" s="31">
        <v>10</v>
      </c>
      <c r="I23" s="10"/>
    </row>
    <row r="24" s="2" customFormat="1" ht="20" customHeight="1" spans="1:9">
      <c r="A24" s="11" t="s">
        <v>212</v>
      </c>
      <c r="B24" s="11"/>
      <c r="C24" s="11"/>
      <c r="D24" s="11"/>
      <c r="E24" s="11"/>
      <c r="F24" s="11"/>
      <c r="G24" s="11">
        <v>100</v>
      </c>
      <c r="H24" s="11">
        <f>I7+H14+H15+H16+H17+H18+H19+H20+H21+H23</f>
        <v>98</v>
      </c>
      <c r="I24" s="11"/>
    </row>
    <row r="25" s="1" customFormat="1" ht="22" customHeight="1" spans="1:9">
      <c r="A25" s="40" t="s">
        <v>267</v>
      </c>
      <c r="B25" s="41"/>
      <c r="C25" s="41"/>
      <c r="D25" s="41"/>
      <c r="E25" s="41"/>
      <c r="F25" s="41"/>
      <c r="G25" s="41"/>
      <c r="H25" s="41"/>
      <c r="I25" s="41"/>
    </row>
    <row r="26" s="1" customFormat="1" spans="1:9">
      <c r="A26" s="42"/>
      <c r="B26" s="42"/>
      <c r="C26" s="42"/>
      <c r="D26" s="42"/>
      <c r="E26" s="42"/>
      <c r="F26" s="42"/>
      <c r="G26" s="42"/>
      <c r="H26" s="42"/>
      <c r="I26" s="42"/>
    </row>
    <row r="27" s="1" customFormat="1" spans="1:9">
      <c r="A27" s="42"/>
      <c r="B27" s="42"/>
      <c r="C27" s="42"/>
      <c r="D27" s="42"/>
      <c r="E27" s="42"/>
      <c r="F27" s="42"/>
      <c r="G27" s="42"/>
      <c r="H27" s="42"/>
      <c r="I27" s="42"/>
    </row>
    <row r="28" s="1" customFormat="1" spans="1:9">
      <c r="A28" s="42"/>
      <c r="B28" s="42"/>
      <c r="C28" s="42"/>
      <c r="D28" s="42"/>
      <c r="E28" s="42"/>
      <c r="F28" s="42"/>
      <c r="G28" s="42"/>
      <c r="H28" s="42"/>
      <c r="I28" s="42"/>
    </row>
    <row r="29" s="1" customFormat="1" spans="1:9">
      <c r="A29" s="42"/>
      <c r="B29" s="42"/>
      <c r="C29" s="42"/>
      <c r="D29" s="42"/>
      <c r="E29" s="42"/>
      <c r="F29" s="42"/>
      <c r="G29" s="42"/>
      <c r="H29" s="42"/>
      <c r="I29" s="42"/>
    </row>
    <row r="30" s="1" customFormat="1" spans="1:9">
      <c r="A30" s="42"/>
      <c r="B30" s="42"/>
      <c r="C30" s="42"/>
      <c r="D30" s="42"/>
      <c r="E30" s="42"/>
      <c r="F30" s="42"/>
      <c r="G30" s="42"/>
      <c r="H30" s="42"/>
      <c r="I30" s="42"/>
    </row>
    <row r="31" s="1" customFormat="1" spans="1:9">
      <c r="A31" s="42"/>
      <c r="B31" s="42"/>
      <c r="C31" s="42"/>
      <c r="D31" s="42"/>
      <c r="E31" s="42"/>
      <c r="F31" s="42"/>
      <c r="G31" s="42"/>
      <c r="H31" s="42"/>
      <c r="I31" s="42"/>
    </row>
    <row r="32" s="1" customFormat="1" spans="1:9">
      <c r="A32" s="42"/>
      <c r="B32" s="42"/>
      <c r="C32" s="42"/>
      <c r="D32" s="42"/>
      <c r="E32" s="42"/>
      <c r="F32" s="42"/>
      <c r="G32" s="42"/>
      <c r="H32" s="42"/>
      <c r="I32" s="42"/>
    </row>
    <row r="33" s="1" customFormat="1" spans="1:9">
      <c r="A33" s="42"/>
      <c r="B33" s="42"/>
      <c r="C33" s="42"/>
      <c r="D33" s="42"/>
      <c r="E33" s="42"/>
      <c r="F33" s="42"/>
      <c r="G33" s="42"/>
      <c r="H33" s="42"/>
      <c r="I33" s="42"/>
    </row>
  </sheetData>
  <mergeCells count="2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4:F24"/>
    <mergeCell ref="A25:I25"/>
    <mergeCell ref="A6:A10"/>
    <mergeCell ref="A11:A12"/>
    <mergeCell ref="A13:A23"/>
    <mergeCell ref="B14:B18"/>
    <mergeCell ref="B19:B22"/>
    <mergeCell ref="C14:C15"/>
  </mergeCells>
  <pageMargins left="0.511805555555556" right="0.511805555555556" top="0.66875" bottom="0.393055555555556" header="0.432638888888889" footer="0.275"/>
  <pageSetup paperSize="9" scale="95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opLeftCell="A3" workbookViewId="0">
      <selection activeCell="K28" sqref="K28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7.625" style="1" customWidth="1"/>
    <col min="5" max="5" width="14.875" style="1" customWidth="1"/>
    <col min="6" max="6" width="11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ht="21" customHeight="1" spans="1:1">
      <c r="A1" s="4" t="s">
        <v>157</v>
      </c>
    </row>
    <row r="2" s="1" customFormat="1" ht="19" customHeight="1" spans="1:9">
      <c r="A2" s="5" t="s">
        <v>158</v>
      </c>
      <c r="B2" s="6"/>
      <c r="C2" s="6"/>
      <c r="D2" s="6"/>
      <c r="E2" s="6"/>
      <c r="F2" s="6"/>
      <c r="G2" s="6"/>
      <c r="H2" s="6"/>
      <c r="I2" s="6"/>
    </row>
    <row r="3" s="1" customFormat="1" ht="22" customHeight="1" spans="1:9">
      <c r="A3" s="7" t="s">
        <v>236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160</v>
      </c>
      <c r="B4" s="10" t="s">
        <v>302</v>
      </c>
      <c r="C4" s="10"/>
      <c r="D4" s="10"/>
      <c r="E4" s="10"/>
      <c r="F4" s="10"/>
      <c r="G4" s="10"/>
      <c r="H4" s="10"/>
      <c r="I4" s="10"/>
      <c r="N4" s="43"/>
    </row>
    <row r="5" s="2" customFormat="1" ht="30" customHeight="1" spans="1:14">
      <c r="A5" s="11" t="s">
        <v>162</v>
      </c>
      <c r="B5" s="10" t="s">
        <v>60</v>
      </c>
      <c r="C5" s="12"/>
      <c r="D5" s="12"/>
      <c r="E5" s="12"/>
      <c r="F5" s="12" t="s">
        <v>163</v>
      </c>
      <c r="G5" s="10" t="s">
        <v>60</v>
      </c>
      <c r="H5" s="10"/>
      <c r="I5" s="10"/>
      <c r="J5" s="43"/>
      <c r="K5" s="43"/>
      <c r="L5" s="43"/>
      <c r="M5" s="43"/>
      <c r="N5" s="43"/>
    </row>
    <row r="6" s="3" customFormat="1" ht="43" customHeight="1" spans="1:14">
      <c r="A6" s="11" t="s">
        <v>164</v>
      </c>
      <c r="B6" s="13"/>
      <c r="C6" s="13"/>
      <c r="D6" s="9" t="s">
        <v>165</v>
      </c>
      <c r="E6" s="9" t="s">
        <v>166</v>
      </c>
      <c r="F6" s="9" t="s">
        <v>167</v>
      </c>
      <c r="G6" s="11" t="s">
        <v>168</v>
      </c>
      <c r="H6" s="11" t="s">
        <v>169</v>
      </c>
      <c r="I6" s="11" t="s">
        <v>170</v>
      </c>
      <c r="J6" s="44"/>
      <c r="K6" s="44"/>
      <c r="L6" s="44"/>
      <c r="M6" s="44"/>
      <c r="N6" s="44"/>
    </row>
    <row r="7" s="2" customFormat="1" ht="30" customHeight="1" spans="1:14">
      <c r="A7" s="11"/>
      <c r="B7" s="14" t="s">
        <v>171</v>
      </c>
      <c r="C7" s="14"/>
      <c r="D7" s="12">
        <v>460.89</v>
      </c>
      <c r="E7" s="19">
        <v>457.03</v>
      </c>
      <c r="F7" s="19">
        <v>457.03</v>
      </c>
      <c r="G7" s="15">
        <v>10</v>
      </c>
      <c r="H7" s="16">
        <f>F7/D7</f>
        <v>0.991624899650676</v>
      </c>
      <c r="I7" s="12">
        <v>10</v>
      </c>
      <c r="J7" s="43"/>
      <c r="K7" s="43"/>
      <c r="L7" s="43"/>
      <c r="M7" s="43"/>
      <c r="N7" s="43"/>
    </row>
    <row r="8" s="2" customFormat="1" ht="30" customHeight="1" spans="1:14">
      <c r="A8" s="11"/>
      <c r="B8" s="12" t="s">
        <v>172</v>
      </c>
      <c r="C8" s="12"/>
      <c r="D8" s="12">
        <v>460.89</v>
      </c>
      <c r="E8" s="19">
        <v>457.03</v>
      </c>
      <c r="F8" s="19">
        <v>457.03</v>
      </c>
      <c r="G8" s="15" t="s">
        <v>43</v>
      </c>
      <c r="H8" s="15"/>
      <c r="I8" s="12" t="s">
        <v>43</v>
      </c>
      <c r="J8" s="43"/>
      <c r="K8" s="43"/>
      <c r="L8" s="43"/>
      <c r="M8" s="43"/>
      <c r="N8" s="43"/>
    </row>
    <row r="9" s="2" customFormat="1" ht="30" customHeight="1" spans="1:14">
      <c r="A9" s="11"/>
      <c r="B9" s="15" t="s">
        <v>173</v>
      </c>
      <c r="C9" s="17"/>
      <c r="D9" s="12"/>
      <c r="E9" s="18"/>
      <c r="F9" s="19"/>
      <c r="G9" s="15" t="s">
        <v>43</v>
      </c>
      <c r="H9" s="15"/>
      <c r="I9" s="12" t="s">
        <v>43</v>
      </c>
      <c r="J9" s="43"/>
      <c r="K9" s="43"/>
      <c r="L9" s="43"/>
      <c r="M9" s="43"/>
      <c r="N9" s="43"/>
    </row>
    <row r="10" s="2" customFormat="1" ht="30" customHeight="1" spans="1:14">
      <c r="A10" s="11"/>
      <c r="B10" s="14" t="s">
        <v>174</v>
      </c>
      <c r="C10" s="14"/>
      <c r="D10" s="14"/>
      <c r="E10" s="12"/>
      <c r="F10" s="20"/>
      <c r="G10" s="15" t="s">
        <v>43</v>
      </c>
      <c r="H10" s="15"/>
      <c r="I10" s="12" t="s">
        <v>43</v>
      </c>
      <c r="J10" s="43"/>
      <c r="K10" s="43"/>
      <c r="L10" s="43"/>
      <c r="M10" s="43"/>
      <c r="N10" s="43"/>
    </row>
    <row r="11" s="2" customFormat="1" ht="26" customHeight="1" spans="1:14">
      <c r="A11" s="21" t="s">
        <v>175</v>
      </c>
      <c r="B11" s="12" t="s">
        <v>176</v>
      </c>
      <c r="C11" s="12"/>
      <c r="D11" s="12"/>
      <c r="E11" s="12"/>
      <c r="F11" s="12" t="s">
        <v>177</v>
      </c>
      <c r="G11" s="12"/>
      <c r="H11" s="12"/>
      <c r="I11" s="12"/>
      <c r="J11" s="43"/>
      <c r="K11" s="43"/>
      <c r="L11" s="43"/>
      <c r="M11" s="43"/>
      <c r="N11" s="43"/>
    </row>
    <row r="12" s="2" customFormat="1" ht="28" customHeight="1" spans="1:14">
      <c r="A12" s="13"/>
      <c r="B12" s="22"/>
      <c r="C12" s="23"/>
      <c r="D12" s="23"/>
      <c r="E12" s="24"/>
      <c r="F12" s="22"/>
      <c r="G12" s="23"/>
      <c r="H12" s="23"/>
      <c r="I12" s="24"/>
      <c r="J12" s="43"/>
      <c r="K12" s="43"/>
      <c r="L12" s="43"/>
      <c r="M12" s="43"/>
      <c r="N12" s="43"/>
    </row>
    <row r="13" s="2" customFormat="1" ht="34" customHeight="1" spans="1:9">
      <c r="A13" s="21" t="s">
        <v>180</v>
      </c>
      <c r="B13" s="25" t="s">
        <v>181</v>
      </c>
      <c r="C13" s="25" t="s">
        <v>182</v>
      </c>
      <c r="D13" s="25" t="s">
        <v>183</v>
      </c>
      <c r="E13" s="9" t="s">
        <v>184</v>
      </c>
      <c r="F13" s="9" t="s">
        <v>185</v>
      </c>
      <c r="G13" s="13" t="s">
        <v>168</v>
      </c>
      <c r="H13" s="25" t="s">
        <v>170</v>
      </c>
      <c r="I13" s="45" t="s">
        <v>186</v>
      </c>
    </row>
    <row r="14" s="2" customFormat="1" ht="25" customHeight="1" spans="1:9">
      <c r="A14" s="26"/>
      <c r="B14" s="27" t="s">
        <v>187</v>
      </c>
      <c r="C14" s="28" t="s">
        <v>91</v>
      </c>
      <c r="D14" s="29" t="s">
        <v>303</v>
      </c>
      <c r="E14" s="48">
        <v>0.9</v>
      </c>
      <c r="F14" s="48">
        <v>0.9</v>
      </c>
      <c r="G14" s="31">
        <v>10</v>
      </c>
      <c r="H14" s="31">
        <v>10</v>
      </c>
      <c r="I14" s="46"/>
    </row>
    <row r="15" s="2" customFormat="1" ht="21" customHeight="1" spans="1:9">
      <c r="A15" s="26"/>
      <c r="B15" s="32"/>
      <c r="C15" s="33"/>
      <c r="D15" s="29" t="s">
        <v>304</v>
      </c>
      <c r="E15" s="29" t="s">
        <v>305</v>
      </c>
      <c r="F15" s="29" t="s">
        <v>305</v>
      </c>
      <c r="G15" s="31">
        <v>10</v>
      </c>
      <c r="H15" s="31">
        <v>10</v>
      </c>
      <c r="I15" s="47"/>
    </row>
    <row r="16" s="2" customFormat="1" ht="23" customHeight="1" spans="1:9">
      <c r="A16" s="26"/>
      <c r="B16" s="32"/>
      <c r="C16" s="28" t="s">
        <v>193</v>
      </c>
      <c r="D16" s="29" t="s">
        <v>119</v>
      </c>
      <c r="E16" s="29">
        <v>1</v>
      </c>
      <c r="F16" s="29">
        <v>1</v>
      </c>
      <c r="G16" s="31">
        <v>5</v>
      </c>
      <c r="H16" s="31">
        <v>5</v>
      </c>
      <c r="I16" s="46"/>
    </row>
    <row r="17" s="2" customFormat="1" ht="20" customHeight="1" spans="1:9">
      <c r="A17" s="26"/>
      <c r="B17" s="32"/>
      <c r="C17" s="33"/>
      <c r="D17" s="29" t="s">
        <v>306</v>
      </c>
      <c r="E17" s="29">
        <v>0.9</v>
      </c>
      <c r="F17" s="29">
        <v>0.9</v>
      </c>
      <c r="G17" s="31">
        <v>5</v>
      </c>
      <c r="H17" s="31">
        <v>5</v>
      </c>
      <c r="I17" s="47"/>
    </row>
    <row r="18" s="2" customFormat="1" ht="20" customHeight="1" spans="1:9">
      <c r="A18" s="26"/>
      <c r="B18" s="32"/>
      <c r="C18" s="28" t="s">
        <v>121</v>
      </c>
      <c r="D18" s="29" t="s">
        <v>307</v>
      </c>
      <c r="E18" s="48">
        <v>1</v>
      </c>
      <c r="F18" s="48">
        <v>1</v>
      </c>
      <c r="G18" s="31">
        <v>10</v>
      </c>
      <c r="H18" s="31">
        <v>10</v>
      </c>
      <c r="I18" s="46"/>
    </row>
    <row r="19" s="2" customFormat="1" ht="25" customHeight="1" spans="1:9">
      <c r="A19" s="26"/>
      <c r="B19" s="32"/>
      <c r="C19" s="28" t="s">
        <v>197</v>
      </c>
      <c r="D19" s="29" t="s">
        <v>131</v>
      </c>
      <c r="E19" s="29" t="s">
        <v>308</v>
      </c>
      <c r="F19" s="29" t="s">
        <v>309</v>
      </c>
      <c r="G19" s="31">
        <v>10</v>
      </c>
      <c r="H19" s="31">
        <v>10</v>
      </c>
      <c r="I19" s="47"/>
    </row>
    <row r="20" s="2" customFormat="1" ht="27" customHeight="1" spans="1:9">
      <c r="A20" s="26"/>
      <c r="B20" s="37" t="s">
        <v>200</v>
      </c>
      <c r="C20" s="38" t="s">
        <v>201</v>
      </c>
      <c r="D20" s="29"/>
      <c r="E20" s="29"/>
      <c r="F20" s="29"/>
      <c r="G20" s="31"/>
      <c r="H20" s="31"/>
      <c r="I20" s="47"/>
    </row>
    <row r="21" s="2" customFormat="1" ht="33" customHeight="1" spans="1:9">
      <c r="A21" s="26"/>
      <c r="B21" s="37"/>
      <c r="C21" s="38" t="s">
        <v>202</v>
      </c>
      <c r="D21" s="29" t="s">
        <v>138</v>
      </c>
      <c r="E21" s="29" t="s">
        <v>139</v>
      </c>
      <c r="F21" s="29" t="s">
        <v>139</v>
      </c>
      <c r="G21" s="31">
        <v>15</v>
      </c>
      <c r="H21" s="31">
        <v>15</v>
      </c>
      <c r="I21" s="46"/>
    </row>
    <row r="22" s="2" customFormat="1" ht="27" customHeight="1" spans="1:9">
      <c r="A22" s="26"/>
      <c r="B22" s="37"/>
      <c r="C22" s="38" t="s">
        <v>205</v>
      </c>
      <c r="D22" s="29"/>
      <c r="E22" s="29"/>
      <c r="F22" s="29"/>
      <c r="G22" s="31"/>
      <c r="H22" s="31"/>
      <c r="I22" s="46"/>
    </row>
    <row r="23" s="2" customFormat="1" ht="30" customHeight="1" spans="1:9">
      <c r="A23" s="26"/>
      <c r="B23" s="37"/>
      <c r="C23" s="28" t="s">
        <v>206</v>
      </c>
      <c r="D23" s="29" t="s">
        <v>141</v>
      </c>
      <c r="E23" s="29" t="s">
        <v>310</v>
      </c>
      <c r="F23" s="29" t="s">
        <v>310</v>
      </c>
      <c r="G23" s="31">
        <v>15</v>
      </c>
      <c r="H23" s="31">
        <v>15</v>
      </c>
      <c r="I23" s="46"/>
    </row>
    <row r="24" s="2" customFormat="1" ht="42" customHeight="1" spans="1:9">
      <c r="A24" s="26"/>
      <c r="B24" s="27" t="s">
        <v>209</v>
      </c>
      <c r="C24" s="28" t="s">
        <v>210</v>
      </c>
      <c r="D24" s="29" t="s">
        <v>153</v>
      </c>
      <c r="E24" s="29" t="s">
        <v>278</v>
      </c>
      <c r="F24" s="29" t="s">
        <v>278</v>
      </c>
      <c r="G24" s="31">
        <v>10</v>
      </c>
      <c r="H24" s="31">
        <v>10</v>
      </c>
      <c r="I24" s="46"/>
    </row>
    <row r="25" s="2" customFormat="1" ht="20" customHeight="1" spans="1:9">
      <c r="A25" s="11" t="s">
        <v>212</v>
      </c>
      <c r="B25" s="11"/>
      <c r="C25" s="11"/>
      <c r="D25" s="11"/>
      <c r="E25" s="11"/>
      <c r="F25" s="11"/>
      <c r="G25" s="11">
        <v>100</v>
      </c>
      <c r="H25" s="11">
        <v>100</v>
      </c>
      <c r="I25" s="11"/>
    </row>
    <row r="26" s="1" customFormat="1" ht="22" customHeight="1" spans="1:9">
      <c r="A26" s="40" t="s">
        <v>311</v>
      </c>
      <c r="B26" s="41"/>
      <c r="C26" s="41"/>
      <c r="D26" s="41"/>
      <c r="E26" s="41"/>
      <c r="F26" s="41"/>
      <c r="G26" s="41"/>
      <c r="H26" s="41"/>
      <c r="I26" s="41"/>
    </row>
    <row r="27" s="1" customFormat="1" spans="1:9">
      <c r="A27" s="42"/>
      <c r="B27" s="42"/>
      <c r="C27" s="42"/>
      <c r="D27" s="42"/>
      <c r="E27" s="42"/>
      <c r="F27" s="42"/>
      <c r="G27" s="42"/>
      <c r="H27" s="42"/>
      <c r="I27" s="42"/>
    </row>
    <row r="28" s="1" customFormat="1" spans="1:9">
      <c r="A28" s="42"/>
      <c r="B28" s="42"/>
      <c r="C28" s="42"/>
      <c r="D28" s="42"/>
      <c r="E28" s="42"/>
      <c r="F28" s="42"/>
      <c r="G28" s="42"/>
      <c r="H28" s="42"/>
      <c r="I28" s="42"/>
    </row>
    <row r="29" s="1" customFormat="1" spans="1:9">
      <c r="A29" s="42"/>
      <c r="B29" s="42"/>
      <c r="C29" s="42"/>
      <c r="D29" s="42"/>
      <c r="E29" s="42"/>
      <c r="F29" s="42"/>
      <c r="G29" s="42"/>
      <c r="H29" s="42"/>
      <c r="I29" s="42"/>
    </row>
    <row r="30" s="1" customFormat="1" spans="1:9">
      <c r="A30" s="42"/>
      <c r="B30" s="42"/>
      <c r="C30" s="42"/>
      <c r="D30" s="42"/>
      <c r="E30" s="42"/>
      <c r="F30" s="42"/>
      <c r="G30" s="42"/>
      <c r="H30" s="42"/>
      <c r="I30" s="42"/>
    </row>
    <row r="31" s="1" customFormat="1" spans="1:9">
      <c r="A31" s="42"/>
      <c r="B31" s="42"/>
      <c r="C31" s="42"/>
      <c r="D31" s="42"/>
      <c r="E31" s="42"/>
      <c r="F31" s="42"/>
      <c r="G31" s="42"/>
      <c r="H31" s="42"/>
      <c r="I31" s="42"/>
    </row>
    <row r="32" s="1" customFormat="1" spans="1:9">
      <c r="A32" s="42"/>
      <c r="B32" s="42"/>
      <c r="C32" s="42"/>
      <c r="D32" s="42"/>
      <c r="E32" s="42"/>
      <c r="F32" s="42"/>
      <c r="G32" s="42"/>
      <c r="H32" s="42"/>
      <c r="I32" s="42"/>
    </row>
    <row r="33" s="1" customFormat="1" spans="1:9">
      <c r="A33" s="42"/>
      <c r="B33" s="42"/>
      <c r="C33" s="42"/>
      <c r="D33" s="42"/>
      <c r="E33" s="42"/>
      <c r="F33" s="42"/>
      <c r="G33" s="42"/>
      <c r="H33" s="42"/>
      <c r="I33" s="42"/>
    </row>
    <row r="34" s="1" customFormat="1" spans="1:9">
      <c r="A34" s="42"/>
      <c r="B34" s="42"/>
      <c r="C34" s="42"/>
      <c r="D34" s="42"/>
      <c r="E34" s="42"/>
      <c r="F34" s="42"/>
      <c r="G34" s="42"/>
      <c r="H34" s="42"/>
      <c r="I34" s="42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5:F25"/>
    <mergeCell ref="A26:I26"/>
    <mergeCell ref="A6:A10"/>
    <mergeCell ref="A11:A12"/>
    <mergeCell ref="A13:A24"/>
    <mergeCell ref="B14:B19"/>
    <mergeCell ref="B20:B23"/>
    <mergeCell ref="C14:C15"/>
    <mergeCell ref="C16:C17"/>
  </mergeCells>
  <pageMargins left="0.511805555555556" right="0.354166666666667" top="0.629861111111111" bottom="0.605555555555556" header="0.393055555555556" footer="0.5"/>
  <pageSetup paperSize="9" scale="9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opLeftCell="A3" workbookViewId="0">
      <selection activeCell="A26" sqref="A26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8.25" style="1" customWidth="1"/>
    <col min="5" max="5" width="11.625" style="1" customWidth="1"/>
    <col min="6" max="6" width="12.375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ht="21" customHeight="1" spans="1:1">
      <c r="A1" s="4" t="s">
        <v>157</v>
      </c>
    </row>
    <row r="2" s="1" customFormat="1" ht="19" customHeight="1" spans="1:9">
      <c r="A2" s="5" t="s">
        <v>158</v>
      </c>
      <c r="B2" s="6"/>
      <c r="C2" s="6"/>
      <c r="D2" s="6"/>
      <c r="E2" s="6"/>
      <c r="F2" s="6"/>
      <c r="G2" s="6"/>
      <c r="H2" s="6"/>
      <c r="I2" s="6"/>
    </row>
    <row r="3" s="1" customFormat="1" ht="22" customHeight="1" spans="1:9">
      <c r="A3" s="7" t="s">
        <v>58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160</v>
      </c>
      <c r="B4" s="10" t="s">
        <v>312</v>
      </c>
      <c r="C4" s="10"/>
      <c r="D4" s="10"/>
      <c r="E4" s="10"/>
      <c r="F4" s="10"/>
      <c r="G4" s="10"/>
      <c r="H4" s="10"/>
      <c r="I4" s="10"/>
      <c r="N4" s="43"/>
    </row>
    <row r="5" s="2" customFormat="1" ht="30" customHeight="1" spans="1:14">
      <c r="A5" s="11" t="s">
        <v>162</v>
      </c>
      <c r="B5" s="10" t="s">
        <v>60</v>
      </c>
      <c r="C5" s="12"/>
      <c r="D5" s="12"/>
      <c r="E5" s="12"/>
      <c r="F5" s="12" t="s">
        <v>163</v>
      </c>
      <c r="G5" s="10" t="s">
        <v>60</v>
      </c>
      <c r="H5" s="10"/>
      <c r="I5" s="10"/>
      <c r="J5" s="43"/>
      <c r="K5" s="43"/>
      <c r="L5" s="43"/>
      <c r="M5" s="43"/>
      <c r="N5" s="43"/>
    </row>
    <row r="6" s="3" customFormat="1" ht="43" customHeight="1" spans="1:14">
      <c r="A6" s="11" t="s">
        <v>164</v>
      </c>
      <c r="B6" s="13"/>
      <c r="C6" s="13"/>
      <c r="D6" s="9" t="s">
        <v>165</v>
      </c>
      <c r="E6" s="9" t="s">
        <v>166</v>
      </c>
      <c r="F6" s="9" t="s">
        <v>167</v>
      </c>
      <c r="G6" s="11" t="s">
        <v>168</v>
      </c>
      <c r="H6" s="11" t="s">
        <v>169</v>
      </c>
      <c r="I6" s="11" t="s">
        <v>170</v>
      </c>
      <c r="J6" s="44"/>
      <c r="K6" s="44"/>
      <c r="L6" s="44"/>
      <c r="M6" s="44"/>
      <c r="N6" s="44"/>
    </row>
    <row r="7" s="2" customFormat="1" ht="30" customHeight="1" spans="1:14">
      <c r="A7" s="11"/>
      <c r="B7" s="14" t="s">
        <v>171</v>
      </c>
      <c r="C7" s="14"/>
      <c r="D7" s="12">
        <v>23.65</v>
      </c>
      <c r="E7" s="12">
        <v>23.65</v>
      </c>
      <c r="F7" s="12">
        <v>23.65</v>
      </c>
      <c r="G7" s="15">
        <v>10</v>
      </c>
      <c r="H7" s="16">
        <f>F7/D7</f>
        <v>1</v>
      </c>
      <c r="I7" s="12">
        <v>10</v>
      </c>
      <c r="J7" s="43"/>
      <c r="K7" s="43"/>
      <c r="L7" s="43"/>
      <c r="M7" s="43"/>
      <c r="N7" s="43"/>
    </row>
    <row r="8" s="2" customFormat="1" ht="30" customHeight="1" spans="1:14">
      <c r="A8" s="11"/>
      <c r="B8" s="12" t="s">
        <v>172</v>
      </c>
      <c r="C8" s="12"/>
      <c r="D8" s="12">
        <v>23.65</v>
      </c>
      <c r="E8" s="12">
        <v>23.65</v>
      </c>
      <c r="F8" s="12">
        <v>23.65</v>
      </c>
      <c r="G8" s="15" t="s">
        <v>43</v>
      </c>
      <c r="H8" s="15"/>
      <c r="I8" s="12" t="s">
        <v>43</v>
      </c>
      <c r="J8" s="43"/>
      <c r="K8" s="43"/>
      <c r="L8" s="43"/>
      <c r="M8" s="43"/>
      <c r="N8" s="43"/>
    </row>
    <row r="9" s="2" customFormat="1" ht="30" customHeight="1" spans="1:14">
      <c r="A9" s="11"/>
      <c r="B9" s="15" t="s">
        <v>173</v>
      </c>
      <c r="C9" s="17"/>
      <c r="D9" s="12"/>
      <c r="E9" s="18"/>
      <c r="F9" s="19"/>
      <c r="G9" s="15" t="s">
        <v>43</v>
      </c>
      <c r="H9" s="15"/>
      <c r="I9" s="12" t="s">
        <v>43</v>
      </c>
      <c r="J9" s="43"/>
      <c r="K9" s="43"/>
      <c r="L9" s="43"/>
      <c r="M9" s="43"/>
      <c r="N9" s="43"/>
    </row>
    <row r="10" s="2" customFormat="1" ht="30" customHeight="1" spans="1:14">
      <c r="A10" s="11"/>
      <c r="B10" s="14" t="s">
        <v>174</v>
      </c>
      <c r="C10" s="14"/>
      <c r="D10" s="14"/>
      <c r="E10" s="12"/>
      <c r="F10" s="20"/>
      <c r="G10" s="15" t="s">
        <v>43</v>
      </c>
      <c r="H10" s="15"/>
      <c r="I10" s="12" t="s">
        <v>43</v>
      </c>
      <c r="J10" s="43"/>
      <c r="K10" s="43"/>
      <c r="L10" s="43"/>
      <c r="M10" s="43"/>
      <c r="N10" s="43"/>
    </row>
    <row r="11" s="2" customFormat="1" ht="26" customHeight="1" spans="1:14">
      <c r="A11" s="21" t="s">
        <v>175</v>
      </c>
      <c r="B11" s="12" t="s">
        <v>176</v>
      </c>
      <c r="C11" s="12"/>
      <c r="D11" s="12"/>
      <c r="E11" s="12"/>
      <c r="F11" s="12" t="s">
        <v>177</v>
      </c>
      <c r="G11" s="12"/>
      <c r="H11" s="12"/>
      <c r="I11" s="12"/>
      <c r="J11" s="43"/>
      <c r="K11" s="43"/>
      <c r="L11" s="43"/>
      <c r="M11" s="43"/>
      <c r="N11" s="43"/>
    </row>
    <row r="12" s="2" customFormat="1" ht="28" customHeight="1" spans="1:14">
      <c r="A12" s="13"/>
      <c r="B12" s="22"/>
      <c r="C12" s="23"/>
      <c r="D12" s="23"/>
      <c r="E12" s="24"/>
      <c r="F12" s="22"/>
      <c r="G12" s="23"/>
      <c r="H12" s="23"/>
      <c r="I12" s="24"/>
      <c r="J12" s="43"/>
      <c r="K12" s="43"/>
      <c r="L12" s="43"/>
      <c r="M12" s="43"/>
      <c r="N12" s="43"/>
    </row>
    <row r="13" s="2" customFormat="1" ht="34" customHeight="1" spans="1:9">
      <c r="A13" s="21" t="s">
        <v>180</v>
      </c>
      <c r="B13" s="25" t="s">
        <v>181</v>
      </c>
      <c r="C13" s="25" t="s">
        <v>182</v>
      </c>
      <c r="D13" s="25" t="s">
        <v>183</v>
      </c>
      <c r="E13" s="9" t="s">
        <v>184</v>
      </c>
      <c r="F13" s="9" t="s">
        <v>185</v>
      </c>
      <c r="G13" s="13" t="s">
        <v>168</v>
      </c>
      <c r="H13" s="25" t="s">
        <v>170</v>
      </c>
      <c r="I13" s="45" t="s">
        <v>186</v>
      </c>
    </row>
    <row r="14" s="2" customFormat="1" ht="25" customHeight="1" spans="1:9">
      <c r="A14" s="26"/>
      <c r="B14" s="27" t="s">
        <v>187</v>
      </c>
      <c r="C14" s="28" t="s">
        <v>91</v>
      </c>
      <c r="D14" s="29" t="s">
        <v>313</v>
      </c>
      <c r="E14" s="30" t="s">
        <v>314</v>
      </c>
      <c r="F14" s="30" t="s">
        <v>314</v>
      </c>
      <c r="G14" s="31">
        <v>10</v>
      </c>
      <c r="H14" s="31">
        <v>10</v>
      </c>
      <c r="I14" s="46"/>
    </row>
    <row r="15" s="2" customFormat="1" ht="23" customHeight="1" spans="1:9">
      <c r="A15" s="26"/>
      <c r="B15" s="32"/>
      <c r="C15" s="28" t="s">
        <v>193</v>
      </c>
      <c r="D15" s="29" t="s">
        <v>315</v>
      </c>
      <c r="E15" s="29" t="s">
        <v>316</v>
      </c>
      <c r="F15" s="29" t="s">
        <v>316</v>
      </c>
      <c r="G15" s="31">
        <v>10</v>
      </c>
      <c r="H15" s="31">
        <v>10</v>
      </c>
      <c r="I15" s="46"/>
    </row>
    <row r="16" s="2" customFormat="1" ht="31" customHeight="1" spans="1:9">
      <c r="A16" s="26"/>
      <c r="B16" s="32"/>
      <c r="C16" s="33"/>
      <c r="D16" s="29" t="s">
        <v>317</v>
      </c>
      <c r="E16" s="29" t="s">
        <v>318</v>
      </c>
      <c r="F16" s="29" t="s">
        <v>318</v>
      </c>
      <c r="G16" s="31">
        <v>10</v>
      </c>
      <c r="H16" s="31">
        <v>10</v>
      </c>
      <c r="I16" s="47"/>
    </row>
    <row r="17" s="2" customFormat="1" ht="33" customHeight="1" spans="1:9">
      <c r="A17" s="26"/>
      <c r="B17" s="32"/>
      <c r="C17" s="28" t="s">
        <v>121</v>
      </c>
      <c r="D17" s="34" t="s">
        <v>319</v>
      </c>
      <c r="E17" s="35" t="s">
        <v>266</v>
      </c>
      <c r="F17" s="36" t="s">
        <v>266</v>
      </c>
      <c r="G17" s="31">
        <v>10</v>
      </c>
      <c r="H17" s="31">
        <v>10</v>
      </c>
      <c r="I17" s="46"/>
    </row>
    <row r="18" s="2" customFormat="1" ht="33" customHeight="1" spans="1:9">
      <c r="A18" s="26"/>
      <c r="B18" s="32"/>
      <c r="C18" s="28" t="s">
        <v>197</v>
      </c>
      <c r="D18" s="34" t="s">
        <v>320</v>
      </c>
      <c r="E18" s="35" t="s">
        <v>321</v>
      </c>
      <c r="F18" s="36" t="s">
        <v>322</v>
      </c>
      <c r="G18" s="31">
        <v>10</v>
      </c>
      <c r="H18" s="31">
        <v>10</v>
      </c>
      <c r="I18" s="47"/>
    </row>
    <row r="19" s="2" customFormat="1" ht="30" customHeight="1" spans="1:9">
      <c r="A19" s="26"/>
      <c r="B19" s="37" t="s">
        <v>200</v>
      </c>
      <c r="C19" s="38" t="s">
        <v>201</v>
      </c>
      <c r="D19" s="34"/>
      <c r="E19" s="35"/>
      <c r="F19" s="36"/>
      <c r="G19" s="31"/>
      <c r="H19" s="31"/>
      <c r="I19" s="47"/>
    </row>
    <row r="20" s="2" customFormat="1" ht="30" customHeight="1" spans="1:9">
      <c r="A20" s="26"/>
      <c r="B20" s="37"/>
      <c r="C20" s="38" t="s">
        <v>202</v>
      </c>
      <c r="D20" s="34" t="s">
        <v>323</v>
      </c>
      <c r="E20" s="31" t="s">
        <v>300</v>
      </c>
      <c r="F20" s="31" t="s">
        <v>300</v>
      </c>
      <c r="G20" s="31">
        <v>15</v>
      </c>
      <c r="H20" s="31">
        <v>15</v>
      </c>
      <c r="I20" s="46"/>
    </row>
    <row r="21" s="2" customFormat="1" ht="32" customHeight="1" spans="1:9">
      <c r="A21" s="26"/>
      <c r="B21" s="37"/>
      <c r="C21" s="38" t="s">
        <v>205</v>
      </c>
      <c r="D21" s="34"/>
      <c r="E21" s="31"/>
      <c r="F21" s="31"/>
      <c r="G21" s="31"/>
      <c r="H21" s="31"/>
      <c r="I21" s="46"/>
    </row>
    <row r="22" s="2" customFormat="1" ht="29" customHeight="1" spans="1:9">
      <c r="A22" s="26"/>
      <c r="B22" s="37"/>
      <c r="C22" s="28" t="s">
        <v>206</v>
      </c>
      <c r="D22" s="34" t="s">
        <v>324</v>
      </c>
      <c r="E22" s="31" t="s">
        <v>325</v>
      </c>
      <c r="F22" s="39" t="s">
        <v>325</v>
      </c>
      <c r="G22" s="31">
        <v>15</v>
      </c>
      <c r="H22" s="31">
        <v>15</v>
      </c>
      <c r="I22" s="46"/>
    </row>
    <row r="23" s="2" customFormat="1" ht="45" customHeight="1" spans="1:9">
      <c r="A23" s="26"/>
      <c r="B23" s="27" t="s">
        <v>209</v>
      </c>
      <c r="C23" s="28" t="s">
        <v>210</v>
      </c>
      <c r="D23" s="34" t="s">
        <v>155</v>
      </c>
      <c r="E23" s="29" t="s">
        <v>264</v>
      </c>
      <c r="F23" s="29" t="s">
        <v>264</v>
      </c>
      <c r="G23" s="31">
        <v>10</v>
      </c>
      <c r="H23" s="31">
        <v>10</v>
      </c>
      <c r="I23" s="46"/>
    </row>
    <row r="24" s="2" customFormat="1" ht="20" customHeight="1" spans="1:9">
      <c r="A24" s="11" t="s">
        <v>212</v>
      </c>
      <c r="B24" s="11"/>
      <c r="C24" s="11"/>
      <c r="D24" s="11"/>
      <c r="E24" s="11"/>
      <c r="F24" s="11"/>
      <c r="G24" s="11">
        <v>100</v>
      </c>
      <c r="H24" s="11">
        <f>I7+H14+H15+H16+H17+H18+H20+H22+H23</f>
        <v>100</v>
      </c>
      <c r="I24" s="11"/>
    </row>
    <row r="25" s="1" customFormat="1" ht="22" customHeight="1" spans="1:9">
      <c r="A25" s="40" t="s">
        <v>326</v>
      </c>
      <c r="B25" s="41"/>
      <c r="C25" s="41"/>
      <c r="D25" s="41"/>
      <c r="E25" s="41"/>
      <c r="F25" s="41"/>
      <c r="G25" s="41"/>
      <c r="H25" s="41"/>
      <c r="I25" s="41"/>
    </row>
    <row r="26" s="1" customFormat="1" spans="1:9">
      <c r="A26" s="42"/>
      <c r="B26" s="42"/>
      <c r="C26" s="42"/>
      <c r="D26" s="42"/>
      <c r="E26" s="42"/>
      <c r="F26" s="42"/>
      <c r="G26" s="42"/>
      <c r="H26" s="42"/>
      <c r="I26" s="42"/>
    </row>
    <row r="27" s="1" customFormat="1" spans="1:9">
      <c r="A27" s="42"/>
      <c r="B27" s="42"/>
      <c r="C27" s="42"/>
      <c r="D27" s="42"/>
      <c r="E27" s="42"/>
      <c r="F27" s="42"/>
      <c r="G27" s="42"/>
      <c r="H27" s="42"/>
      <c r="I27" s="42"/>
    </row>
    <row r="28" s="1" customFormat="1" spans="1:9">
      <c r="A28" s="42"/>
      <c r="B28" s="42"/>
      <c r="C28" s="42"/>
      <c r="D28" s="42"/>
      <c r="E28" s="42"/>
      <c r="F28" s="42"/>
      <c r="G28" s="42"/>
      <c r="H28" s="42"/>
      <c r="I28" s="42"/>
    </row>
    <row r="29" s="1" customFormat="1" spans="1:9">
      <c r="A29" s="42"/>
      <c r="B29" s="42"/>
      <c r="C29" s="42"/>
      <c r="D29" s="42"/>
      <c r="E29" s="42"/>
      <c r="F29" s="42"/>
      <c r="G29" s="42"/>
      <c r="H29" s="42"/>
      <c r="I29" s="42"/>
    </row>
    <row r="30" s="1" customFormat="1" spans="1:9">
      <c r="A30" s="42"/>
      <c r="B30" s="42"/>
      <c r="C30" s="42"/>
      <c r="D30" s="42"/>
      <c r="E30" s="42"/>
      <c r="F30" s="42"/>
      <c r="G30" s="42"/>
      <c r="H30" s="42"/>
      <c r="I30" s="42"/>
    </row>
    <row r="31" s="1" customFormat="1" spans="1:9">
      <c r="A31" s="42"/>
      <c r="B31" s="42"/>
      <c r="C31" s="42"/>
      <c r="D31" s="42"/>
      <c r="E31" s="42"/>
      <c r="F31" s="42"/>
      <c r="G31" s="42"/>
      <c r="H31" s="42"/>
      <c r="I31" s="42"/>
    </row>
    <row r="32" s="1" customFormat="1" spans="1:9">
      <c r="A32" s="42"/>
      <c r="B32" s="42"/>
      <c r="C32" s="42"/>
      <c r="D32" s="42"/>
      <c r="E32" s="42"/>
      <c r="F32" s="42"/>
      <c r="G32" s="42"/>
      <c r="H32" s="42"/>
      <c r="I32" s="42"/>
    </row>
    <row r="33" s="1" customFormat="1" spans="1:9">
      <c r="A33" s="42"/>
      <c r="B33" s="42"/>
      <c r="C33" s="42"/>
      <c r="D33" s="42"/>
      <c r="E33" s="42"/>
      <c r="F33" s="42"/>
      <c r="G33" s="42"/>
      <c r="H33" s="42"/>
      <c r="I33" s="42"/>
    </row>
  </sheetData>
  <mergeCells count="2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4:F24"/>
    <mergeCell ref="A25:I25"/>
    <mergeCell ref="A6:A10"/>
    <mergeCell ref="A11:A12"/>
    <mergeCell ref="A13:A23"/>
    <mergeCell ref="B14:B18"/>
    <mergeCell ref="B19:B22"/>
    <mergeCell ref="C15:C16"/>
  </mergeCells>
  <pageMargins left="0.432638888888889" right="0.393055555555556" top="0.802777777777778" bottom="0.605555555555556" header="0.5" footer="0.5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部门整体支出绩效评价基础数据表</vt:lpstr>
      <vt:lpstr>部门整体支出绩效自评表</vt:lpstr>
      <vt:lpstr>项目支出绩效自评表（廉洁文化宣传经费）</vt:lpstr>
      <vt:lpstr>项目支出绩效自评表 (清廉桃源建设专项资金)</vt:lpstr>
      <vt:lpstr>项目支出绩效自评表 (文明创建工作经费)</vt:lpstr>
      <vt:lpstr>项目支出绩效自评表 (办公设备购置)</vt:lpstr>
      <vt:lpstr>项目支出绩效自评表 (乡村振兴工作经费)</vt:lpstr>
      <vt:lpstr>项目支出绩效自评表 (纪检监察工作经费)</vt:lpstr>
      <vt:lpstr>项目支出绩效自评表 (监务通通信服务费)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熊珍</cp:lastModifiedBy>
  <dcterms:created xsi:type="dcterms:W3CDTF">2022-11-15T01:59:00Z</dcterms:created>
  <dcterms:modified xsi:type="dcterms:W3CDTF">2025-09-19T07:22:34Z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8C7634B01E5F42908134EDE8EFF53444</vt:lpwstr>
  </property>
</Properties>
</file>