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777"/>
  </bookViews>
  <sheets>
    <sheet name="2-整体支出绩效自评表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Meimin</author>
  </authors>
  <commentList>
    <comment ref="G5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全年预算=年初预算+预算调整+上年结转</t>
        </r>
      </text>
    </comment>
    <comment ref="J5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执行率=全年执行数/全年预算</t>
        </r>
      </text>
    </comment>
    <comment ref="K5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得分=执行率*10分</t>
        </r>
      </text>
    </comment>
    <comment ref="B12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对应年初部门的整体绩效目标</t>
        </r>
      </text>
    </comment>
    <comment ref="H12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对应预期目标描述实际完成情况</t>
        </r>
      </text>
    </comment>
    <comment ref="D13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对应年初目标的三级指标</t>
        </r>
      </text>
    </comment>
    <comment ref="F13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对应年初目标的指标值及单位</t>
        </r>
      </text>
    </comment>
    <comment ref="H13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对应年度指标值填写明确的完成值</t>
        </r>
      </text>
    </comment>
  </commentList>
</comments>
</file>

<file path=xl/sharedStrings.xml><?xml version="1.0" encoding="utf-8"?>
<sst xmlns="http://schemas.openxmlformats.org/spreadsheetml/2006/main" count="115" uniqueCount="104">
  <si>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2</t>
    </r>
  </si>
  <si>
    <t xml:space="preserve">       部门整体支出绩效自评表                         （2024年度）</t>
  </si>
  <si>
    <t>预算单位名称</t>
  </si>
  <si>
    <t>桃源县医疗保障局</t>
  </si>
  <si>
    <r>
      <rPr>
        <sz val="10"/>
        <color rgb="FF000000"/>
        <rFont val="黑体"/>
        <charset val="134"/>
      </rPr>
      <t>年度预
算申请
（万元）</t>
    </r>
  </si>
  <si>
    <r>
      <rPr>
        <sz val="10"/>
        <color rgb="FF000000"/>
        <rFont val="仿宋"/>
        <charset val="134"/>
      </rPr>
      <t>上年
结转</t>
    </r>
  </si>
  <si>
    <r>
      <rPr>
        <sz val="10"/>
        <color rgb="FF000000"/>
        <rFont val="仿宋"/>
        <charset val="134"/>
      </rPr>
      <t>年初
预算</t>
    </r>
  </si>
  <si>
    <r>
      <rPr>
        <sz val="10"/>
        <color rgb="FF000000"/>
        <rFont val="仿宋"/>
        <charset val="134"/>
      </rPr>
      <t>全年
预算</t>
    </r>
  </si>
  <si>
    <r>
      <rPr>
        <sz val="10"/>
        <color rgb="FF000000"/>
        <rFont val="仿宋"/>
        <charset val="134"/>
      </rPr>
      <t>全年执行数</t>
    </r>
  </si>
  <si>
    <r>
      <rPr>
        <sz val="10"/>
        <color rgb="FF000000"/>
        <rFont val="仿宋"/>
        <charset val="134"/>
      </rPr>
      <t>分值</t>
    </r>
  </si>
  <si>
    <r>
      <rPr>
        <sz val="10"/>
        <color rgb="FF000000"/>
        <rFont val="仿宋"/>
        <charset val="134"/>
      </rPr>
      <t>执行率</t>
    </r>
  </si>
  <si>
    <r>
      <rPr>
        <sz val="10"/>
        <color rgb="FF000000"/>
        <rFont val="仿宋"/>
        <charset val="134"/>
      </rPr>
      <t>得分</t>
    </r>
  </si>
  <si>
    <r>
      <rPr>
        <sz val="10"/>
        <color rgb="FF000000"/>
        <rFont val="仿宋"/>
        <charset val="134"/>
      </rPr>
      <t>年度资金总额</t>
    </r>
  </si>
  <si>
    <t>按收入性质分：13140.18</t>
  </si>
  <si>
    <t>按支出性质分：13140.18</t>
  </si>
  <si>
    <r>
      <t xml:space="preserve">  </t>
    </r>
    <r>
      <rPr>
        <sz val="10"/>
        <color rgb="FF000000"/>
        <rFont val="仿宋"/>
        <charset val="134"/>
      </rPr>
      <t>其中：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一般公共预算：</t>
    </r>
    <r>
      <rPr>
        <sz val="10"/>
        <color rgb="FF000000"/>
        <rFont val="Times New Roman"/>
        <charset val="134"/>
      </rPr>
      <t>13140.18</t>
    </r>
  </si>
  <si>
    <t>其中：基本支出：1412.13</t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</si>
  <si>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政府性基金拨款：</t>
    </r>
  </si>
  <si>
    <r>
      <t xml:space="preserve">      </t>
    </r>
    <r>
      <rPr>
        <sz val="10"/>
        <color rgb="FF000000"/>
        <rFont val="仿宋"/>
        <charset val="134"/>
      </rPr>
      <t>项目支出：</t>
    </r>
    <r>
      <rPr>
        <sz val="10"/>
        <color rgb="FF000000"/>
        <rFont val="Times New Roman"/>
        <charset val="134"/>
      </rPr>
      <t>11728.05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</si>
  <si>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纳入专户管理的非税收入拨款：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</si>
  <si>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其他资金：</t>
    </r>
  </si>
  <si>
    <r>
      <rPr>
        <sz val="10"/>
        <color rgb="FF000000"/>
        <rFont val="黑体"/>
        <charset val="134"/>
      </rPr>
      <t>年度总体目标</t>
    </r>
  </si>
  <si>
    <r>
      <rPr>
        <sz val="10"/>
        <color rgb="FF000000"/>
        <rFont val="仿宋"/>
        <charset val="134"/>
      </rPr>
      <t>预期目标</t>
    </r>
  </si>
  <si>
    <r>
      <rPr>
        <sz val="10"/>
        <color rgb="FF000000"/>
        <rFont val="仿宋"/>
        <charset val="134"/>
      </rPr>
      <t>实际完成情况　</t>
    </r>
  </si>
  <si>
    <r>
      <rPr>
        <sz val="10"/>
        <color rgb="FF000000"/>
        <rFont val="仿宋"/>
        <charset val="134"/>
      </rPr>
      <t>申请一般公共预算资金12742.38万元，用于整合各方资源，集中专门力量，创新工作方式，完成全县职工医保参保</t>
    </r>
    <r>
      <rPr>
        <sz val="10"/>
        <rFont val="仿宋"/>
        <charset val="134"/>
      </rPr>
      <t>5.74</t>
    </r>
    <r>
      <rPr>
        <sz val="10"/>
        <color rgb="FF000000"/>
        <rFont val="仿宋"/>
        <charset val="134"/>
      </rPr>
      <t>万人，城乡居民医保参保73万人，职工医保征缴2.34亿元，城乡居民医保征缴7.35亿元，参保人员100%享受医保待遇，县域内贫困、低保、重残、三无等特殊群体参保率100%，县域内贫困人口等一站式结算报销比90%以上。保障参保人员依法享有社会医疗福利的权利，促进社会和谐稳定、良性发展，社会公众满意度达90%，服务对象满意度达90%。</t>
    </r>
  </si>
  <si>
    <t>2024年全县职工医保参保5.74万人，城乡居民医保参保70.25万人。职工医保基金征缴2.78亿元，城乡居民医保基金征缴7.52亿元。参保人员100%享受医疗待遇，实现县域内贫困、低保、重残、三无等特殊群体参保率100%，县域内贫困人员一站式结算报销比大于等于90%。解决参保人员病有所医，应保尽保，保障社会和谐稳定，实现基金收支平衡，略有节余。</t>
  </si>
  <si>
    <r>
      <rPr>
        <sz val="10"/>
        <color rgb="FF000000"/>
        <rFont val="黑体"/>
        <charset val="134"/>
      </rPr>
      <t xml:space="preserve">绩
效
指
标
</t>
    </r>
  </si>
  <si>
    <r>
      <rPr>
        <sz val="10"/>
        <color rgb="FF000000"/>
        <rFont val="仿宋"/>
        <charset val="134"/>
      </rPr>
      <t>一级指标</t>
    </r>
  </si>
  <si>
    <r>
      <rPr>
        <sz val="10"/>
        <color rgb="FF000000"/>
        <rFont val="仿宋"/>
        <charset val="134"/>
      </rPr>
      <t>二级指标</t>
    </r>
  </si>
  <si>
    <r>
      <rPr>
        <sz val="10"/>
        <color rgb="FF000000"/>
        <rFont val="仿宋"/>
        <charset val="134"/>
      </rPr>
      <t>三级指标</t>
    </r>
  </si>
  <si>
    <r>
      <rPr>
        <sz val="10"/>
        <color rgb="FF000000"/>
        <rFont val="仿宋"/>
        <charset val="134"/>
      </rPr>
      <t>年度指标值</t>
    </r>
  </si>
  <si>
    <r>
      <rPr>
        <sz val="10"/>
        <color rgb="FF000000"/>
        <rFont val="仿宋"/>
        <charset val="134"/>
      </rPr>
      <t>实际完成值</t>
    </r>
  </si>
  <si>
    <r>
      <rPr>
        <sz val="10"/>
        <color rgb="FF000000"/>
        <rFont val="仿宋"/>
        <charset val="134"/>
      </rPr>
      <t>偏差原因分析及改进措施</t>
    </r>
  </si>
  <si>
    <r>
      <rPr>
        <sz val="10"/>
        <color rgb="FF000000"/>
        <rFont val="仿宋"/>
        <charset val="134"/>
      </rPr>
      <t>产出指标
（</t>
    </r>
    <r>
      <rPr>
        <sz val="10"/>
        <color rgb="FF000000"/>
        <rFont val="Times New Roman"/>
        <charset val="134"/>
      </rPr>
      <t>50</t>
    </r>
    <r>
      <rPr>
        <sz val="10"/>
        <color rgb="FF000000"/>
        <rFont val="仿宋"/>
        <charset val="134"/>
      </rPr>
      <t>分）</t>
    </r>
  </si>
  <si>
    <r>
      <rPr>
        <sz val="10"/>
        <color rgb="FF000000"/>
        <rFont val="仿宋"/>
        <charset val="134"/>
      </rPr>
      <t>数量指标</t>
    </r>
  </si>
  <si>
    <t>参保人数</t>
  </si>
  <si>
    <t>约5.74万人</t>
  </si>
  <si>
    <r>
      <rPr>
        <sz val="10"/>
        <color rgb="FF000000"/>
        <rFont val="Times New Roman"/>
        <charset val="134"/>
      </rPr>
      <t>5.74</t>
    </r>
    <r>
      <rPr>
        <sz val="10"/>
        <color rgb="FF000000"/>
        <rFont val="宋体"/>
        <charset val="134"/>
      </rPr>
      <t>万人</t>
    </r>
  </si>
  <si>
    <t>外出务工人员在工作地参保、在校大学生在学校所在地参保，导致参保人数偏差，今后加加大数据的核实校准。</t>
  </si>
  <si>
    <t>约73万人</t>
  </si>
  <si>
    <r>
      <rPr>
        <sz val="10"/>
        <color rgb="FF000000"/>
        <rFont val="Times New Roman"/>
        <charset val="134"/>
      </rPr>
      <t>70.25</t>
    </r>
    <r>
      <rPr>
        <sz val="10"/>
        <color rgb="FF000000"/>
        <rFont val="宋体"/>
        <charset val="134"/>
      </rPr>
      <t>万人</t>
    </r>
  </si>
  <si>
    <t>医疗救助人次</t>
  </si>
  <si>
    <t>6万人次以上</t>
  </si>
  <si>
    <r>
      <rPr>
        <sz val="10"/>
        <color rgb="FF000000"/>
        <rFont val="Times New Roman"/>
        <charset val="134"/>
      </rPr>
      <t>5.9</t>
    </r>
    <r>
      <rPr>
        <sz val="10"/>
        <color rgb="FF000000"/>
        <rFont val="方正书宋_GBK"/>
        <charset val="134"/>
      </rPr>
      <t>万人</t>
    </r>
  </si>
  <si>
    <t>基金征缴额</t>
  </si>
  <si>
    <r>
      <rPr>
        <sz val="10"/>
        <color rgb="FF000000"/>
        <rFont val="Times New Roman"/>
        <charset val="134"/>
      </rPr>
      <t>2.34</t>
    </r>
    <r>
      <rPr>
        <sz val="10"/>
        <color rgb="FF000000"/>
        <rFont val="宋体"/>
        <charset val="134"/>
      </rPr>
      <t>亿元</t>
    </r>
  </si>
  <si>
    <r>
      <rPr>
        <sz val="10"/>
        <color rgb="FF000000"/>
        <rFont val="Times New Roman"/>
        <charset val="134"/>
      </rPr>
      <t>2.78</t>
    </r>
    <r>
      <rPr>
        <sz val="10"/>
        <color rgb="FF000000"/>
        <rFont val="宋体"/>
        <charset val="134"/>
      </rPr>
      <t>亿元</t>
    </r>
  </si>
  <si>
    <t>7.35亿元</t>
  </si>
  <si>
    <t>7.52亿元</t>
  </si>
  <si>
    <t>稽核次数</t>
  </si>
  <si>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次</t>
    </r>
  </si>
  <si>
    <t>10次</t>
  </si>
  <si>
    <t>政策宣传活动次数</t>
  </si>
  <si>
    <t>业务培训次数</t>
  </si>
  <si>
    <r>
      <rPr>
        <sz val="10"/>
        <color rgb="FF000000"/>
        <rFont val="Times New Roman"/>
        <charset val="134"/>
      </rPr>
      <t>12</t>
    </r>
    <r>
      <rPr>
        <sz val="10"/>
        <color rgb="FF000000"/>
        <rFont val="宋体"/>
        <charset val="134"/>
      </rPr>
      <t>次</t>
    </r>
  </si>
  <si>
    <t>药品耗材集采</t>
  </si>
  <si>
    <t>12批次</t>
  </si>
  <si>
    <r>
      <rPr>
        <sz val="10"/>
        <color rgb="FF000000"/>
        <rFont val="Times New Roman"/>
        <charset val="134"/>
      </rPr>
      <t>12</t>
    </r>
    <r>
      <rPr>
        <sz val="10"/>
        <color rgb="FF000000"/>
        <rFont val="方正书宋_GBK"/>
        <charset val="134"/>
      </rPr>
      <t>批次</t>
    </r>
  </si>
  <si>
    <r>
      <rPr>
        <sz val="10"/>
        <color rgb="FF000000"/>
        <rFont val="仿宋"/>
        <charset val="134"/>
      </rPr>
      <t>质量指标</t>
    </r>
  </si>
  <si>
    <t>单位事务正常运转率</t>
  </si>
  <si>
    <t>党建考核达标率</t>
  </si>
  <si>
    <t>均完成年初设定目标。</t>
  </si>
  <si>
    <t>参保率</t>
  </si>
  <si>
    <t>待遇报销准确率</t>
  </si>
  <si>
    <t>医疗机构稽核覆盖率</t>
  </si>
  <si>
    <t>稽核发现问题交办整改率</t>
  </si>
  <si>
    <t>群众知晓率</t>
  </si>
  <si>
    <t>县域内医保目录报销比</t>
  </si>
  <si>
    <t>≥70%</t>
  </si>
  <si>
    <r>
      <rPr>
        <sz val="10"/>
        <color rgb="FF000000"/>
        <rFont val="东文宋体"/>
        <charset val="134"/>
      </rPr>
      <t>≥</t>
    </r>
    <r>
      <rPr>
        <sz val="10"/>
        <color rgb="FF000000"/>
        <rFont val="Times New Roman"/>
        <charset val="134"/>
      </rPr>
      <t>71%</t>
    </r>
  </si>
  <si>
    <t>县域内一站式结算报销比</t>
  </si>
  <si>
    <r>
      <rPr>
        <sz val="10"/>
        <color rgb="FF000000"/>
        <rFont val="东文宋体"/>
        <charset val="134"/>
      </rPr>
      <t>≥</t>
    </r>
    <r>
      <rPr>
        <sz val="10"/>
        <color rgb="FF000000"/>
        <rFont val="Times New Roman"/>
        <charset val="134"/>
      </rPr>
      <t>90%</t>
    </r>
  </si>
  <si>
    <t>培训合格率</t>
  </si>
  <si>
    <r>
      <rPr>
        <sz val="10"/>
        <color rgb="FF000000"/>
        <rFont val="仿宋"/>
        <charset val="134"/>
      </rPr>
      <t>时效指标</t>
    </r>
  </si>
  <si>
    <t>完成及时率</t>
  </si>
  <si>
    <t>成本指标</t>
  </si>
  <si>
    <t>成本规范合理率</t>
  </si>
  <si>
    <r>
      <rPr>
        <sz val="10"/>
        <color rgb="FF000000"/>
        <rFont val="仿宋"/>
        <charset val="134"/>
      </rPr>
      <t>基本支出控制额</t>
    </r>
  </si>
  <si>
    <t>1265.18万元</t>
  </si>
  <si>
    <t>1412.13万元</t>
  </si>
  <si>
    <r>
      <rPr>
        <sz val="10"/>
        <color rgb="FF000000"/>
        <rFont val="仿宋"/>
        <charset val="134"/>
      </rPr>
      <t>项目支出控制额</t>
    </r>
  </si>
  <si>
    <t>11477.2万元</t>
  </si>
  <si>
    <t>11728.05万元</t>
  </si>
  <si>
    <r>
      <rPr>
        <sz val="10"/>
        <color rgb="FF000000"/>
        <rFont val="仿宋"/>
        <charset val="134"/>
      </rPr>
      <t>效益指标
（</t>
    </r>
    <r>
      <rPr>
        <sz val="10"/>
        <color rgb="FF000000"/>
        <rFont val="Times New Roman"/>
        <charset val="134"/>
      </rPr>
      <t>30</t>
    </r>
    <r>
      <rPr>
        <sz val="10"/>
        <color rgb="FF000000"/>
        <rFont val="仿宋"/>
        <charset val="134"/>
      </rPr>
      <t>分）</t>
    </r>
  </si>
  <si>
    <r>
      <rPr>
        <sz val="10"/>
        <color rgb="FF000000"/>
        <rFont val="仿宋"/>
        <charset val="134"/>
      </rPr>
      <t>经济效益指标</t>
    </r>
  </si>
  <si>
    <r>
      <rPr>
        <sz val="10"/>
        <color rgb="FF000000"/>
        <rFont val="仿宋"/>
        <charset val="134"/>
      </rPr>
      <t>无</t>
    </r>
  </si>
  <si>
    <r>
      <rPr>
        <sz val="10"/>
        <color rgb="FF000000"/>
        <rFont val="仿宋"/>
        <charset val="134"/>
      </rPr>
      <t>社会效益指标</t>
    </r>
  </si>
  <si>
    <t>医疗负担</t>
  </si>
  <si>
    <t>减轻</t>
  </si>
  <si>
    <t>医疗待遇</t>
  </si>
  <si>
    <t>保障</t>
  </si>
  <si>
    <r>
      <rPr>
        <sz val="10"/>
        <color rgb="FF000000"/>
        <rFont val="仿宋"/>
        <charset val="134"/>
      </rPr>
      <t>生态效益指标</t>
    </r>
  </si>
  <si>
    <r>
      <rPr>
        <sz val="10"/>
        <color rgb="FF000000"/>
        <rFont val="仿宋"/>
        <charset val="134"/>
      </rPr>
      <t>可持续影响指标</t>
    </r>
  </si>
  <si>
    <t>基金运行</t>
  </si>
  <si>
    <t>收支平衡</t>
  </si>
  <si>
    <r>
      <rPr>
        <sz val="10"/>
        <color rgb="FF000000"/>
        <rFont val="宋体"/>
        <charset val="134"/>
      </rPr>
      <t>满意度指标（</t>
    </r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分）</t>
    </r>
  </si>
  <si>
    <t>社会公众或服务对象满意度</t>
  </si>
  <si>
    <t>社会公众满意度</t>
  </si>
  <si>
    <r>
      <rPr>
        <sz val="10"/>
        <color rgb="FF000000"/>
        <rFont val="仿宋"/>
        <charset val="134"/>
      </rPr>
      <t>≥</t>
    </r>
    <r>
      <rPr>
        <sz val="10"/>
        <color rgb="FF000000"/>
        <rFont val="Times New Roman"/>
        <charset val="134"/>
      </rPr>
      <t>90%</t>
    </r>
  </si>
  <si>
    <t>公众对政策不了解，加大宣传。</t>
  </si>
  <si>
    <t>服务对象满意度</t>
  </si>
  <si>
    <t>服务对象对政策待遇不理解，加强政策宣传</t>
  </si>
  <si>
    <r>
      <rPr>
        <sz val="10"/>
        <color rgb="FF000000"/>
        <rFont val="仿宋"/>
        <charset val="134"/>
      </rPr>
      <t>总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分</t>
    </r>
  </si>
  <si>
    <r>
      <rPr>
        <sz val="12"/>
        <rFont val="仿宋"/>
        <charset val="134"/>
      </rPr>
      <t>填表人：胡姣</t>
    </r>
    <r>
      <rPr>
        <sz val="12"/>
        <rFont val="Times New Roman"/>
        <charset val="134"/>
      </rPr>
      <t xml:space="preserve">               </t>
    </r>
    <r>
      <rPr>
        <sz val="12"/>
        <rFont val="仿宋"/>
        <charset val="134"/>
      </rPr>
      <t>填报日期：2025年9月11日</t>
    </r>
    <r>
      <rPr>
        <sz val="12"/>
        <rFont val="Times New Roman"/>
        <charset val="134"/>
      </rPr>
      <t xml:space="preserve">                          </t>
    </r>
    <r>
      <rPr>
        <sz val="12"/>
        <rFont val="仿宋"/>
        <charset val="134"/>
      </rPr>
      <t>联系电话：13762656000</t>
    </r>
    <r>
      <rPr>
        <sz val="12"/>
        <rFont val="Times New Roman"/>
        <charset val="134"/>
      </rPr>
      <t xml:space="preserve">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</si>
</sst>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sz val="10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仿宋"/>
      <charset val="134"/>
    </font>
    <font>
      <sz val="10"/>
      <color rgb="FF000000"/>
      <name val="方正书宋_GBK"/>
      <charset val="134"/>
    </font>
    <font>
      <sz val="10"/>
      <color rgb="FF000000"/>
      <name val="东文宋体"/>
      <charset val="134"/>
    </font>
    <font>
      <sz val="12"/>
      <name val="仿宋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仿宋"/>
      <charset val="134"/>
    </font>
    <font>
      <sz val="12"/>
      <name val="黑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5" borderId="20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6" borderId="21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1" fillId="0" borderId="0"/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33" fillId="0" borderId="0" applyNumberFormat="0" applyFill="0" applyBorder="0" applyAlignment="0" applyProtection="0"/>
    <xf numFmtId="0" fontId="31" fillId="0" borderId="0">
      <alignment vertical="center"/>
    </xf>
    <xf numFmtId="0" fontId="33" fillId="0" borderId="0" applyNumberFormat="0" applyFill="0" applyBorder="0" applyAlignment="0" applyProtection="0"/>
  </cellStyleXfs>
  <cellXfs count="65">
    <xf numFmtId="0" fontId="0" fillId="0" borderId="0" xfId="0">
      <alignment vertical="center"/>
    </xf>
    <xf numFmtId="0" fontId="1" fillId="0" borderId="0" xfId="49" applyFont="1">
      <alignment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center" vertical="center" wrapText="1"/>
    </xf>
    <xf numFmtId="0" fontId="5" fillId="2" borderId="3" xfId="49" applyFont="1" applyFill="1" applyBorder="1" applyAlignment="1">
      <alignment horizontal="center" vertical="center" wrapText="1"/>
    </xf>
    <xf numFmtId="0" fontId="6" fillId="2" borderId="4" xfId="49" applyFont="1" applyFill="1" applyBorder="1" applyAlignment="1">
      <alignment horizontal="center" vertical="center" wrapText="1"/>
    </xf>
    <xf numFmtId="0" fontId="6" fillId="2" borderId="5" xfId="49" applyFont="1" applyFill="1" applyBorder="1" applyAlignment="1">
      <alignment horizontal="center" vertical="center" wrapText="1"/>
    </xf>
    <xf numFmtId="0" fontId="6" fillId="2" borderId="2" xfId="49" applyFont="1" applyFill="1" applyBorder="1" applyAlignment="1">
      <alignment horizontal="center" vertical="center" wrapText="1"/>
    </xf>
    <xf numFmtId="0" fontId="6" fillId="2" borderId="6" xfId="49" applyFont="1" applyFill="1" applyBorder="1" applyAlignment="1">
      <alignment horizontal="center" vertical="center" wrapText="1"/>
    </xf>
    <xf numFmtId="0" fontId="7" fillId="2" borderId="2" xfId="49" applyFont="1" applyFill="1" applyBorder="1" applyAlignment="1">
      <alignment horizontal="left" vertical="center" wrapText="1"/>
    </xf>
    <xf numFmtId="0" fontId="6" fillId="2" borderId="2" xfId="49" applyFont="1" applyFill="1" applyBorder="1" applyAlignment="1">
      <alignment horizontal="left" vertical="center" wrapText="1"/>
    </xf>
    <xf numFmtId="0" fontId="6" fillId="2" borderId="3" xfId="49" applyFont="1" applyFill="1" applyBorder="1" applyAlignment="1">
      <alignment horizontal="left" vertical="center" wrapText="1"/>
    </xf>
    <xf numFmtId="0" fontId="6" fillId="2" borderId="4" xfId="49" applyFont="1" applyFill="1" applyBorder="1" applyAlignment="1">
      <alignment horizontal="left" vertical="center" wrapText="1"/>
    </xf>
    <xf numFmtId="0" fontId="6" fillId="2" borderId="7" xfId="49" applyFont="1" applyFill="1" applyBorder="1" applyAlignment="1">
      <alignment horizontal="left" vertical="center" wrapText="1"/>
    </xf>
    <xf numFmtId="0" fontId="6" fillId="2" borderId="8" xfId="49" applyFont="1" applyFill="1" applyBorder="1" applyAlignment="1">
      <alignment horizontal="center" vertical="center" wrapText="1"/>
    </xf>
    <xf numFmtId="0" fontId="6" fillId="2" borderId="3" xfId="49" applyFont="1" applyFill="1" applyBorder="1" applyAlignment="1">
      <alignment vertical="center" wrapText="1"/>
    </xf>
    <xf numFmtId="0" fontId="6" fillId="2" borderId="4" xfId="49" applyFont="1" applyFill="1" applyBorder="1" applyAlignment="1">
      <alignment vertical="center" wrapText="1"/>
    </xf>
    <xf numFmtId="0" fontId="6" fillId="2" borderId="7" xfId="49" applyFont="1" applyFill="1" applyBorder="1" applyAlignment="1">
      <alignment vertical="center" wrapText="1"/>
    </xf>
    <xf numFmtId="0" fontId="7" fillId="2" borderId="2" xfId="49" applyFont="1" applyFill="1" applyBorder="1" applyAlignment="1">
      <alignment horizontal="justify" vertical="center" wrapText="1"/>
    </xf>
    <xf numFmtId="0" fontId="6" fillId="2" borderId="2" xfId="49" applyFont="1" applyFill="1" applyBorder="1" applyAlignment="1">
      <alignment horizontal="justify" vertical="center" wrapText="1"/>
    </xf>
    <xf numFmtId="0" fontId="7" fillId="2" borderId="9" xfId="49" applyFont="1" applyFill="1" applyBorder="1" applyAlignment="1">
      <alignment horizontal="justify" vertical="center" wrapText="1"/>
    </xf>
    <xf numFmtId="0" fontId="7" fillId="2" borderId="10" xfId="49" applyFont="1" applyFill="1" applyBorder="1" applyAlignment="1">
      <alignment horizontal="justify" vertical="center" wrapText="1"/>
    </xf>
    <xf numFmtId="0" fontId="5" fillId="2" borderId="2" xfId="49" applyFont="1" applyFill="1" applyBorder="1" applyAlignment="1">
      <alignment horizontal="center" vertical="center" wrapText="1"/>
    </xf>
    <xf numFmtId="0" fontId="7" fillId="2" borderId="11" xfId="49" applyFont="1" applyFill="1" applyBorder="1" applyAlignment="1">
      <alignment horizontal="justify" vertical="center" wrapText="1"/>
    </xf>
    <xf numFmtId="0" fontId="7" fillId="2" borderId="12" xfId="49" applyFont="1" applyFill="1" applyBorder="1" applyAlignment="1">
      <alignment horizontal="justify" vertical="center" wrapText="1"/>
    </xf>
    <xf numFmtId="0" fontId="5" fillId="2" borderId="7" xfId="49" applyFont="1" applyFill="1" applyBorder="1" applyAlignment="1">
      <alignment horizontal="center" vertical="center" wrapText="1"/>
    </xf>
    <xf numFmtId="9" fontId="5" fillId="2" borderId="3" xfId="49" applyNumberFormat="1" applyFont="1" applyFill="1" applyBorder="1" applyAlignment="1">
      <alignment horizontal="center" vertical="center" wrapText="1"/>
    </xf>
    <xf numFmtId="9" fontId="6" fillId="2" borderId="7" xfId="49" applyNumberFormat="1" applyFont="1" applyFill="1" applyBorder="1" applyAlignment="1">
      <alignment horizontal="center" vertical="center" wrapText="1"/>
    </xf>
    <xf numFmtId="9" fontId="5" fillId="2" borderId="2" xfId="49" applyNumberFormat="1" applyFont="1" applyFill="1" applyBorder="1" applyAlignment="1">
      <alignment horizontal="center" vertical="center" wrapText="1"/>
    </xf>
    <xf numFmtId="0" fontId="7" fillId="2" borderId="3" xfId="49" applyFont="1" applyFill="1" applyBorder="1" applyAlignment="1">
      <alignment horizontal="justify" vertical="center" wrapText="1"/>
    </xf>
    <xf numFmtId="0" fontId="7" fillId="2" borderId="7" xfId="49" applyFont="1" applyFill="1" applyBorder="1" applyAlignment="1">
      <alignment horizontal="justify" vertical="center" wrapText="1"/>
    </xf>
    <xf numFmtId="9" fontId="6" fillId="2" borderId="3" xfId="49" applyNumberFormat="1" applyFont="1" applyFill="1" applyBorder="1" applyAlignment="1">
      <alignment horizontal="center" vertical="center" wrapText="1"/>
    </xf>
    <xf numFmtId="9" fontId="6" fillId="2" borderId="2" xfId="49" applyNumberFormat="1" applyFont="1" applyFill="1" applyBorder="1" applyAlignment="1">
      <alignment horizontal="center" vertical="center" wrapText="1"/>
    </xf>
    <xf numFmtId="9" fontId="8" fillId="2" borderId="3" xfId="49" applyNumberFormat="1" applyFont="1" applyFill="1" applyBorder="1" applyAlignment="1">
      <alignment horizontal="center" vertical="center" wrapText="1"/>
    </xf>
    <xf numFmtId="9" fontId="8" fillId="2" borderId="7" xfId="49" applyNumberFormat="1" applyFont="1" applyFill="1" applyBorder="1" applyAlignment="1">
      <alignment horizontal="center" vertical="center" wrapText="1"/>
    </xf>
    <xf numFmtId="0" fontId="7" fillId="2" borderId="2" xfId="49" applyFont="1" applyFill="1" applyBorder="1" applyAlignment="1">
      <alignment horizontal="center" vertical="center" wrapText="1"/>
    </xf>
    <xf numFmtId="9" fontId="8" fillId="2" borderId="2" xfId="49" applyNumberFormat="1" applyFont="1" applyFill="1" applyBorder="1" applyAlignment="1">
      <alignment horizontal="center" vertical="center" wrapText="1"/>
    </xf>
    <xf numFmtId="0" fontId="7" fillId="2" borderId="13" xfId="49" applyFont="1" applyFill="1" applyBorder="1" applyAlignment="1">
      <alignment horizontal="center" vertical="center" wrapText="1"/>
    </xf>
    <xf numFmtId="0" fontId="7" fillId="2" borderId="14" xfId="49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justify" vertical="center" wrapText="1"/>
    </xf>
    <xf numFmtId="0" fontId="6" fillId="0" borderId="2" xfId="49" applyFont="1" applyFill="1" applyBorder="1" applyAlignment="1">
      <alignment horizontal="justify" vertical="center" wrapText="1"/>
    </xf>
    <xf numFmtId="9" fontId="6" fillId="0" borderId="3" xfId="49" applyNumberFormat="1" applyFont="1" applyFill="1" applyBorder="1" applyAlignment="1">
      <alignment horizontal="center" vertical="center" wrapText="1"/>
    </xf>
    <xf numFmtId="9" fontId="6" fillId="0" borderId="7" xfId="49" applyNumberFormat="1" applyFont="1" applyFill="1" applyBorder="1" applyAlignment="1">
      <alignment horizontal="center" vertical="center" wrapText="1"/>
    </xf>
    <xf numFmtId="9" fontId="9" fillId="0" borderId="2" xfId="49" applyNumberFormat="1" applyFont="1" applyFill="1" applyBorder="1" applyAlignment="1">
      <alignment horizontal="center" vertical="center" wrapText="1"/>
    </xf>
    <xf numFmtId="9" fontId="9" fillId="0" borderId="3" xfId="49" applyNumberFormat="1" applyFont="1" applyFill="1" applyBorder="1" applyAlignment="1">
      <alignment horizontal="center" vertical="center" wrapText="1"/>
    </xf>
    <xf numFmtId="0" fontId="7" fillId="2" borderId="5" xfId="49" applyFont="1" applyFill="1" applyBorder="1" applyAlignment="1">
      <alignment horizontal="center" vertical="center" wrapText="1"/>
    </xf>
    <xf numFmtId="0" fontId="7" fillId="2" borderId="3" xfId="49" applyFont="1" applyFill="1" applyBorder="1" applyAlignment="1">
      <alignment horizontal="center" vertical="center" wrapText="1"/>
    </xf>
    <xf numFmtId="0" fontId="7" fillId="2" borderId="7" xfId="49" applyFont="1" applyFill="1" applyBorder="1" applyAlignment="1">
      <alignment horizontal="center" vertical="center" wrapText="1"/>
    </xf>
    <xf numFmtId="0" fontId="7" fillId="2" borderId="6" xfId="49" applyFont="1" applyFill="1" applyBorder="1" applyAlignment="1">
      <alignment horizontal="center" vertical="center" wrapText="1"/>
    </xf>
    <xf numFmtId="0" fontId="7" fillId="2" borderId="8" xfId="49" applyFont="1" applyFill="1" applyBorder="1" applyAlignment="1">
      <alignment horizontal="center" vertical="center" wrapText="1"/>
    </xf>
    <xf numFmtId="0" fontId="5" fillId="2" borderId="5" xfId="49" applyFont="1" applyFill="1" applyBorder="1" applyAlignment="1">
      <alignment horizontal="center" vertical="center" wrapText="1"/>
    </xf>
    <xf numFmtId="0" fontId="10" fillId="0" borderId="15" xfId="49" applyFont="1" applyBorder="1" applyAlignment="1">
      <alignment horizontal="left" vertical="center" wrapText="1"/>
    </xf>
    <xf numFmtId="0" fontId="1" fillId="0" borderId="15" xfId="49" applyFont="1" applyBorder="1" applyAlignment="1">
      <alignment horizontal="left" vertical="center"/>
    </xf>
    <xf numFmtId="0" fontId="6" fillId="2" borderId="7" xfId="49" applyFont="1" applyFill="1" applyBorder="1" applyAlignment="1">
      <alignment horizontal="center" vertical="center" wrapText="1"/>
    </xf>
    <xf numFmtId="10" fontId="6" fillId="2" borderId="2" xfId="3" applyNumberFormat="1" applyFont="1" applyFill="1" applyBorder="1" applyAlignment="1">
      <alignment horizontal="center" vertical="center" wrapText="1"/>
    </xf>
    <xf numFmtId="43" fontId="6" fillId="2" borderId="2" xfId="1" applyFont="1" applyFill="1" applyBorder="1" applyAlignment="1">
      <alignment horizontal="center" vertical="center" wrapText="1"/>
    </xf>
    <xf numFmtId="0" fontId="7" fillId="2" borderId="6" xfId="49" applyFont="1" applyFill="1" applyBorder="1" applyAlignment="1">
      <alignment horizontal="left" vertical="center" wrapText="1"/>
    </xf>
    <xf numFmtId="0" fontId="7" fillId="2" borderId="8" xfId="49" applyFont="1" applyFill="1" applyBorder="1" applyAlignment="1">
      <alignment horizontal="left" vertical="center" wrapText="1"/>
    </xf>
    <xf numFmtId="0" fontId="6" fillId="2" borderId="6" xfId="49" applyFont="1" applyFill="1" applyBorder="1" applyAlignment="1">
      <alignment horizontal="left" vertical="center" wrapText="1"/>
    </xf>
    <xf numFmtId="0" fontId="5" fillId="2" borderId="6" xfId="49" applyFont="1" applyFill="1" applyBorder="1" applyAlignment="1">
      <alignment horizontal="left" vertical="center" wrapText="1"/>
    </xf>
    <xf numFmtId="0" fontId="6" fillId="2" borderId="8" xfId="49" applyFont="1" applyFill="1" applyBorder="1" applyAlignment="1">
      <alignment horizontal="left" vertical="center" wrapText="1"/>
    </xf>
    <xf numFmtId="0" fontId="6" fillId="2" borderId="2" xfId="49" applyFont="1" applyFill="1" applyBorder="1" applyAlignment="1">
      <alignment vertical="center" wrapText="1"/>
    </xf>
    <xf numFmtId="0" fontId="7" fillId="0" borderId="2" xfId="49" applyFont="1" applyFill="1" applyBorder="1" applyAlignment="1">
      <alignment horizontal="left" vertical="center" wrapText="1"/>
    </xf>
    <xf numFmtId="43" fontId="6" fillId="2" borderId="2" xfId="49" applyNumberFormat="1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4" xfId="50"/>
    <cellStyle name="千位分隔 2" xfId="51"/>
    <cellStyle name="常规 16" xfId="52"/>
    <cellStyle name="常规 5" xfId="53"/>
    <cellStyle name="常规 12" xfId="54"/>
    <cellStyle name="百分比 2" xfId="55"/>
    <cellStyle name="常规 2" xfId="56"/>
    <cellStyle name="ColLevel_1" xfId="57"/>
    <cellStyle name="常规 3" xfId="58"/>
    <cellStyle name="RowLevel_1" xfId="59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tabSelected="1" view="pageBreakPreview" zoomScale="85" zoomScaleNormal="85" topLeftCell="A6" workbookViewId="0">
      <selection activeCell="H34" sqref="H34"/>
    </sheetView>
  </sheetViews>
  <sheetFormatPr defaultColWidth="9" defaultRowHeight="15.75"/>
  <cols>
    <col min="1" max="1" width="7.05833333333333" style="1" customWidth="1"/>
    <col min="2" max="2" width="7.71666666666667" style="1" customWidth="1"/>
    <col min="3" max="4" width="9" style="1"/>
    <col min="5" max="5" width="3.36666666666667" style="1" customWidth="1"/>
    <col min="6" max="6" width="4" style="1" customWidth="1"/>
    <col min="7" max="7" width="7.49166666666667" style="1" customWidth="1"/>
    <col min="8" max="8" width="9" style="1"/>
    <col min="9" max="9" width="8.04166666666667" style="1" customWidth="1"/>
    <col min="10" max="11" width="9.375" style="1" customWidth="1"/>
    <col min="12" max="16384" width="9" style="1"/>
  </cols>
  <sheetData>
    <row r="1" spans="1:1">
      <c r="A1" s="1" t="s">
        <v>0</v>
      </c>
    </row>
    <row r="2" ht="52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6.25" customHeight="1" spans="1:1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54"/>
    </row>
    <row r="4" ht="26.25" customHeight="1" spans="1:11">
      <c r="A4" s="7" t="s">
        <v>4</v>
      </c>
      <c r="B4" s="8"/>
      <c r="C4" s="8"/>
      <c r="D4" s="7" t="s">
        <v>5</v>
      </c>
      <c r="E4" s="8" t="s">
        <v>6</v>
      </c>
      <c r="F4" s="8"/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</row>
    <row r="5" ht="26.25" customHeight="1" spans="1:11">
      <c r="A5" s="9"/>
      <c r="B5" s="8" t="s">
        <v>12</v>
      </c>
      <c r="C5" s="8"/>
      <c r="D5" s="8"/>
      <c r="E5" s="8">
        <v>12742.38</v>
      </c>
      <c r="F5" s="8"/>
      <c r="G5" s="8">
        <v>13140.18</v>
      </c>
      <c r="H5" s="8">
        <v>13140.18</v>
      </c>
      <c r="I5" s="8">
        <v>10</v>
      </c>
      <c r="J5" s="55">
        <f>H5/G5</f>
        <v>1</v>
      </c>
      <c r="K5" s="56">
        <f>I5*J5</f>
        <v>10</v>
      </c>
    </row>
    <row r="6" ht="26.25" customHeight="1" spans="1:11">
      <c r="A6" s="9"/>
      <c r="B6" s="10" t="s">
        <v>13</v>
      </c>
      <c r="C6" s="11"/>
      <c r="D6" s="11"/>
      <c r="E6" s="11"/>
      <c r="F6" s="11"/>
      <c r="G6" s="11"/>
      <c r="H6" s="10" t="s">
        <v>14</v>
      </c>
      <c r="I6" s="11"/>
      <c r="J6" s="11"/>
      <c r="K6" s="11"/>
    </row>
    <row r="7" ht="26.25" customHeight="1" spans="1:11">
      <c r="A7" s="9"/>
      <c r="B7" s="11" t="s">
        <v>15</v>
      </c>
      <c r="C7" s="11"/>
      <c r="D7" s="11"/>
      <c r="E7" s="11"/>
      <c r="F7" s="11"/>
      <c r="G7" s="11"/>
      <c r="H7" s="10" t="s">
        <v>16</v>
      </c>
      <c r="I7" s="11"/>
      <c r="J7" s="11"/>
      <c r="K7" s="11"/>
    </row>
    <row r="8" ht="26.25" customHeight="1" spans="1:11">
      <c r="A8" s="9"/>
      <c r="B8" s="12" t="s">
        <v>17</v>
      </c>
      <c r="C8" s="13"/>
      <c r="D8" s="13"/>
      <c r="E8" s="13"/>
      <c r="F8" s="13"/>
      <c r="G8" s="14"/>
      <c r="H8" s="12" t="s">
        <v>18</v>
      </c>
      <c r="I8" s="13"/>
      <c r="J8" s="13"/>
      <c r="K8" s="14"/>
    </row>
    <row r="9" ht="26.25" customHeight="1" spans="1:11">
      <c r="A9" s="9"/>
      <c r="B9" s="11" t="s">
        <v>19</v>
      </c>
      <c r="C9" s="11"/>
      <c r="D9" s="11"/>
      <c r="E9" s="11"/>
      <c r="F9" s="11"/>
      <c r="G9" s="11"/>
      <c r="H9" s="11"/>
      <c r="I9" s="11"/>
      <c r="J9" s="11"/>
      <c r="K9" s="11"/>
    </row>
    <row r="10" ht="26.25" customHeight="1" spans="1:11">
      <c r="A10" s="15"/>
      <c r="B10" s="16" t="s">
        <v>20</v>
      </c>
      <c r="C10" s="17"/>
      <c r="D10" s="17"/>
      <c r="E10" s="17"/>
      <c r="F10" s="17"/>
      <c r="G10" s="18"/>
      <c r="H10" s="11"/>
      <c r="I10" s="11"/>
      <c r="J10" s="11"/>
      <c r="K10" s="11"/>
    </row>
    <row r="11" ht="26.25" customHeight="1" spans="1:11">
      <c r="A11" s="8" t="s">
        <v>21</v>
      </c>
      <c r="B11" s="8" t="s">
        <v>22</v>
      </c>
      <c r="C11" s="8"/>
      <c r="D11" s="8"/>
      <c r="E11" s="8"/>
      <c r="F11" s="8"/>
      <c r="G11" s="8"/>
      <c r="H11" s="8" t="s">
        <v>23</v>
      </c>
      <c r="I11" s="8"/>
      <c r="J11" s="8"/>
      <c r="K11" s="8"/>
    </row>
    <row r="12" ht="103" customHeight="1" spans="1:11">
      <c r="A12" s="8"/>
      <c r="B12" s="19" t="s">
        <v>24</v>
      </c>
      <c r="C12" s="20"/>
      <c r="D12" s="20"/>
      <c r="E12" s="20"/>
      <c r="F12" s="20"/>
      <c r="G12" s="20"/>
      <c r="H12" s="10" t="s">
        <v>25</v>
      </c>
      <c r="I12" s="11"/>
      <c r="J12" s="11"/>
      <c r="K12" s="11"/>
    </row>
    <row r="13" ht="41.25" customHeight="1" spans="1:11">
      <c r="A13" s="7" t="s">
        <v>26</v>
      </c>
      <c r="B13" s="8" t="s">
        <v>27</v>
      </c>
      <c r="C13" s="8" t="s">
        <v>28</v>
      </c>
      <c r="D13" s="8" t="s">
        <v>29</v>
      </c>
      <c r="E13" s="8"/>
      <c r="F13" s="8" t="s">
        <v>30</v>
      </c>
      <c r="G13" s="8"/>
      <c r="H13" s="8" t="s">
        <v>31</v>
      </c>
      <c r="I13" s="8" t="s">
        <v>9</v>
      </c>
      <c r="J13" s="8" t="s">
        <v>11</v>
      </c>
      <c r="K13" s="8" t="s">
        <v>32</v>
      </c>
    </row>
    <row r="14" ht="26.25" customHeight="1" spans="1:11">
      <c r="A14" s="9"/>
      <c r="B14" s="7" t="s">
        <v>33</v>
      </c>
      <c r="C14" s="7" t="s">
        <v>34</v>
      </c>
      <c r="D14" s="21" t="s">
        <v>35</v>
      </c>
      <c r="E14" s="22"/>
      <c r="F14" s="23" t="s">
        <v>36</v>
      </c>
      <c r="G14" s="8"/>
      <c r="H14" s="8" t="s">
        <v>37</v>
      </c>
      <c r="I14" s="7">
        <v>15</v>
      </c>
      <c r="J14" s="7">
        <v>14</v>
      </c>
      <c r="K14" s="46" t="s">
        <v>38</v>
      </c>
    </row>
    <row r="15" ht="26.25" customHeight="1" spans="1:11">
      <c r="A15" s="9"/>
      <c r="B15" s="9"/>
      <c r="C15" s="9"/>
      <c r="D15" s="24"/>
      <c r="E15" s="25"/>
      <c r="F15" s="23" t="s">
        <v>39</v>
      </c>
      <c r="G15" s="8"/>
      <c r="H15" s="8" t="s">
        <v>40</v>
      </c>
      <c r="I15" s="9"/>
      <c r="J15" s="9"/>
      <c r="K15" s="49"/>
    </row>
    <row r="16" ht="26.25" customHeight="1" spans="1:11">
      <c r="A16" s="9"/>
      <c r="B16" s="9"/>
      <c r="C16" s="9"/>
      <c r="D16" s="19" t="s">
        <v>41</v>
      </c>
      <c r="E16" s="19"/>
      <c r="F16" s="5" t="s">
        <v>42</v>
      </c>
      <c r="G16" s="26"/>
      <c r="H16" s="8" t="s">
        <v>43</v>
      </c>
      <c r="I16" s="9"/>
      <c r="J16" s="9"/>
      <c r="K16" s="49"/>
    </row>
    <row r="17" ht="26.25" customHeight="1" spans="1:11">
      <c r="A17" s="9"/>
      <c r="B17" s="9"/>
      <c r="C17" s="9"/>
      <c r="D17" s="19" t="s">
        <v>44</v>
      </c>
      <c r="E17" s="19"/>
      <c r="F17" s="8" t="s">
        <v>45</v>
      </c>
      <c r="G17" s="8"/>
      <c r="H17" s="8" t="s">
        <v>46</v>
      </c>
      <c r="I17" s="9"/>
      <c r="J17" s="9"/>
      <c r="K17" s="49"/>
    </row>
    <row r="18" ht="39" customHeight="1" spans="1:11">
      <c r="A18" s="9"/>
      <c r="B18" s="9"/>
      <c r="C18" s="9"/>
      <c r="D18" s="19"/>
      <c r="E18" s="19"/>
      <c r="F18" s="27" t="s">
        <v>47</v>
      </c>
      <c r="G18" s="28"/>
      <c r="H18" s="29" t="s">
        <v>48</v>
      </c>
      <c r="I18" s="9"/>
      <c r="J18" s="9"/>
      <c r="K18" s="49"/>
    </row>
    <row r="19" ht="38" customHeight="1" spans="1:11">
      <c r="A19" s="9"/>
      <c r="B19" s="9"/>
      <c r="C19" s="9"/>
      <c r="D19" s="30" t="s">
        <v>49</v>
      </c>
      <c r="E19" s="31"/>
      <c r="F19" s="32" t="s">
        <v>50</v>
      </c>
      <c r="G19" s="28"/>
      <c r="H19" s="29" t="s">
        <v>51</v>
      </c>
      <c r="I19" s="9"/>
      <c r="J19" s="9"/>
      <c r="K19" s="49"/>
    </row>
    <row r="20" ht="48" customHeight="1" spans="1:11">
      <c r="A20" s="9"/>
      <c r="B20" s="9"/>
      <c r="C20" s="9"/>
      <c r="D20" s="30" t="s">
        <v>52</v>
      </c>
      <c r="E20" s="31"/>
      <c r="F20" s="32" t="s">
        <v>50</v>
      </c>
      <c r="G20" s="28"/>
      <c r="H20" s="33" t="s">
        <v>50</v>
      </c>
      <c r="I20" s="9"/>
      <c r="J20" s="9"/>
      <c r="K20" s="49"/>
    </row>
    <row r="21" ht="39" customHeight="1" spans="1:11">
      <c r="A21" s="9"/>
      <c r="B21" s="9"/>
      <c r="C21" s="9"/>
      <c r="D21" s="30" t="s">
        <v>53</v>
      </c>
      <c r="E21" s="31"/>
      <c r="F21" s="32" t="s">
        <v>54</v>
      </c>
      <c r="G21" s="28"/>
      <c r="H21" s="33" t="s">
        <v>54</v>
      </c>
      <c r="I21" s="9"/>
      <c r="J21" s="9"/>
      <c r="K21" s="49"/>
    </row>
    <row r="22" ht="26.25" customHeight="1" spans="1:11">
      <c r="A22" s="9"/>
      <c r="B22" s="9"/>
      <c r="C22" s="9"/>
      <c r="D22" s="30" t="s">
        <v>55</v>
      </c>
      <c r="E22" s="31"/>
      <c r="F22" s="34" t="s">
        <v>56</v>
      </c>
      <c r="G22" s="35"/>
      <c r="H22" s="33" t="s">
        <v>57</v>
      </c>
      <c r="I22" s="15"/>
      <c r="J22" s="15"/>
      <c r="K22" s="50"/>
    </row>
    <row r="23" ht="26.25" customHeight="1" spans="1:11">
      <c r="A23" s="9"/>
      <c r="B23" s="9"/>
      <c r="C23" s="8" t="s">
        <v>58</v>
      </c>
      <c r="D23" s="36" t="s">
        <v>59</v>
      </c>
      <c r="E23" s="36"/>
      <c r="F23" s="37">
        <v>1</v>
      </c>
      <c r="G23" s="37"/>
      <c r="H23" s="33">
        <v>1</v>
      </c>
      <c r="I23" s="9">
        <v>15</v>
      </c>
      <c r="J23" s="9">
        <v>15</v>
      </c>
      <c r="K23" s="49"/>
    </row>
    <row r="24" ht="26.25" customHeight="1" spans="1:11">
      <c r="A24" s="9"/>
      <c r="B24" s="9"/>
      <c r="C24" s="8"/>
      <c r="D24" s="36" t="s">
        <v>60</v>
      </c>
      <c r="E24" s="36"/>
      <c r="F24" s="37">
        <v>1</v>
      </c>
      <c r="G24" s="37"/>
      <c r="H24" s="33">
        <v>1</v>
      </c>
      <c r="I24" s="9"/>
      <c r="J24" s="9"/>
      <c r="K24" s="57" t="s">
        <v>61</v>
      </c>
    </row>
    <row r="25" ht="54" customHeight="1" spans="1:11">
      <c r="A25" s="9"/>
      <c r="B25" s="9"/>
      <c r="C25" s="8"/>
      <c r="D25" s="38" t="s">
        <v>62</v>
      </c>
      <c r="E25" s="39"/>
      <c r="F25" s="33">
        <v>1</v>
      </c>
      <c r="G25" s="8"/>
      <c r="H25" s="33">
        <v>1</v>
      </c>
      <c r="I25" s="9"/>
      <c r="J25" s="9"/>
      <c r="K25" s="57"/>
    </row>
    <row r="26" ht="26.25" customHeight="1" spans="1:11">
      <c r="A26" s="9"/>
      <c r="B26" s="9"/>
      <c r="C26" s="8"/>
      <c r="D26" s="19" t="s">
        <v>63</v>
      </c>
      <c r="E26" s="20"/>
      <c r="F26" s="33">
        <v>1</v>
      </c>
      <c r="G26" s="8"/>
      <c r="H26" s="33">
        <v>1</v>
      </c>
      <c r="I26" s="9"/>
      <c r="J26" s="9"/>
      <c r="K26" s="57"/>
    </row>
    <row r="27" ht="26.25" customHeight="1" spans="1:11">
      <c r="A27" s="9"/>
      <c r="B27" s="9"/>
      <c r="C27" s="8"/>
      <c r="D27" s="19" t="s">
        <v>64</v>
      </c>
      <c r="E27" s="20"/>
      <c r="F27" s="32">
        <v>1</v>
      </c>
      <c r="G27" s="28"/>
      <c r="H27" s="33">
        <v>1</v>
      </c>
      <c r="I27" s="9"/>
      <c r="J27" s="9"/>
      <c r="K27" s="57"/>
    </row>
    <row r="28" ht="37" customHeight="1" spans="1:11">
      <c r="A28" s="9"/>
      <c r="B28" s="9"/>
      <c r="C28" s="8"/>
      <c r="D28" s="19" t="s">
        <v>65</v>
      </c>
      <c r="E28" s="20"/>
      <c r="F28" s="32">
        <v>1</v>
      </c>
      <c r="G28" s="28"/>
      <c r="H28" s="33">
        <v>1</v>
      </c>
      <c r="I28" s="9"/>
      <c r="J28" s="9"/>
      <c r="K28" s="57"/>
    </row>
    <row r="29" ht="37" customHeight="1" spans="1:11">
      <c r="A29" s="9"/>
      <c r="B29" s="9"/>
      <c r="C29" s="8"/>
      <c r="D29" s="19" t="s">
        <v>66</v>
      </c>
      <c r="E29" s="20"/>
      <c r="F29" s="32">
        <v>0.9</v>
      </c>
      <c r="G29" s="28"/>
      <c r="H29" s="33">
        <v>0.9</v>
      </c>
      <c r="I29" s="9"/>
      <c r="J29" s="9"/>
      <c r="K29" s="57"/>
    </row>
    <row r="30" ht="54" customHeight="1" spans="1:11">
      <c r="A30" s="9"/>
      <c r="B30" s="9"/>
      <c r="C30" s="8"/>
      <c r="D30" s="40" t="s">
        <v>67</v>
      </c>
      <c r="E30" s="41"/>
      <c r="F30" s="42" t="s">
        <v>68</v>
      </c>
      <c r="G30" s="43"/>
      <c r="H30" s="44" t="s">
        <v>69</v>
      </c>
      <c r="I30" s="9"/>
      <c r="J30" s="9"/>
      <c r="K30" s="57"/>
    </row>
    <row r="31" ht="55" customHeight="1" spans="1:11">
      <c r="A31" s="9"/>
      <c r="B31" s="9"/>
      <c r="C31" s="8"/>
      <c r="D31" s="40" t="s">
        <v>70</v>
      </c>
      <c r="E31" s="41"/>
      <c r="F31" s="45" t="s">
        <v>71</v>
      </c>
      <c r="G31" s="43"/>
      <c r="H31" s="44" t="s">
        <v>71</v>
      </c>
      <c r="I31" s="9"/>
      <c r="J31" s="9"/>
      <c r="K31" s="57"/>
    </row>
    <row r="32" ht="23" customHeight="1" spans="1:11">
      <c r="A32" s="9"/>
      <c r="B32" s="9"/>
      <c r="C32" s="8"/>
      <c r="D32" s="19" t="s">
        <v>72</v>
      </c>
      <c r="E32" s="20"/>
      <c r="F32" s="32">
        <v>1</v>
      </c>
      <c r="G32" s="28"/>
      <c r="H32" s="33">
        <v>1</v>
      </c>
      <c r="I32" s="15"/>
      <c r="J32" s="15"/>
      <c r="K32" s="58"/>
    </row>
    <row r="33" ht="33" customHeight="1" spans="1:11">
      <c r="A33" s="9"/>
      <c r="B33" s="9"/>
      <c r="C33" s="7" t="s">
        <v>73</v>
      </c>
      <c r="D33" s="19" t="s">
        <v>74</v>
      </c>
      <c r="E33" s="20"/>
      <c r="F33" s="33">
        <v>1</v>
      </c>
      <c r="G33" s="8"/>
      <c r="H33" s="33">
        <v>1</v>
      </c>
      <c r="I33" s="8">
        <v>10</v>
      </c>
      <c r="J33" s="8">
        <v>10</v>
      </c>
      <c r="K33" s="11"/>
    </row>
    <row r="34" ht="26" customHeight="1" spans="1:11">
      <c r="A34" s="9"/>
      <c r="B34" s="9"/>
      <c r="C34" s="46" t="s">
        <v>75</v>
      </c>
      <c r="D34" s="47" t="s">
        <v>76</v>
      </c>
      <c r="E34" s="48"/>
      <c r="F34" s="32">
        <v>1</v>
      </c>
      <c r="G34" s="28"/>
      <c r="H34" s="33">
        <v>1</v>
      </c>
      <c r="I34" s="9">
        <v>10</v>
      </c>
      <c r="J34" s="9">
        <v>10</v>
      </c>
      <c r="K34" s="59"/>
    </row>
    <row r="35" ht="30" customHeight="1" spans="1:11">
      <c r="A35" s="9"/>
      <c r="B35" s="9"/>
      <c r="C35" s="49"/>
      <c r="D35" s="20" t="s">
        <v>77</v>
      </c>
      <c r="E35" s="20"/>
      <c r="F35" s="36" t="s">
        <v>78</v>
      </c>
      <c r="G35" s="8"/>
      <c r="H35" s="36" t="s">
        <v>79</v>
      </c>
      <c r="I35" s="9"/>
      <c r="J35" s="9"/>
      <c r="K35" s="60"/>
    </row>
    <row r="36" ht="40" customHeight="1" spans="1:11">
      <c r="A36" s="9"/>
      <c r="B36" s="15"/>
      <c r="C36" s="50"/>
      <c r="D36" s="20" t="s">
        <v>80</v>
      </c>
      <c r="E36" s="20"/>
      <c r="F36" s="36" t="s">
        <v>81</v>
      </c>
      <c r="G36" s="8"/>
      <c r="H36" s="36" t="s">
        <v>82</v>
      </c>
      <c r="I36" s="15"/>
      <c r="J36" s="15"/>
      <c r="K36" s="61"/>
    </row>
    <row r="37" ht="26.25" customHeight="1" spans="1:11">
      <c r="A37" s="9"/>
      <c r="B37" s="7" t="s">
        <v>83</v>
      </c>
      <c r="C37" s="8" t="s">
        <v>84</v>
      </c>
      <c r="D37" s="20" t="s">
        <v>85</v>
      </c>
      <c r="E37" s="20"/>
      <c r="F37" s="8"/>
      <c r="G37" s="8"/>
      <c r="H37" s="8"/>
      <c r="I37" s="8"/>
      <c r="J37" s="8"/>
      <c r="K37" s="11"/>
    </row>
    <row r="38" ht="26.25" customHeight="1" spans="1:11">
      <c r="A38" s="9"/>
      <c r="B38" s="9"/>
      <c r="C38" s="7" t="s">
        <v>86</v>
      </c>
      <c r="D38" s="19" t="s">
        <v>87</v>
      </c>
      <c r="E38" s="19"/>
      <c r="F38" s="36" t="s">
        <v>88</v>
      </c>
      <c r="G38" s="8"/>
      <c r="H38" s="36" t="s">
        <v>88</v>
      </c>
      <c r="I38" s="8">
        <v>10</v>
      </c>
      <c r="J38" s="8">
        <v>10</v>
      </c>
      <c r="K38" s="20"/>
    </row>
    <row r="39" ht="38" customHeight="1" spans="1:11">
      <c r="A39" s="9"/>
      <c r="B39" s="9"/>
      <c r="C39" s="9"/>
      <c r="D39" s="19" t="s">
        <v>89</v>
      </c>
      <c r="E39" s="20"/>
      <c r="F39" s="36" t="s">
        <v>90</v>
      </c>
      <c r="G39" s="8"/>
      <c r="H39" s="36" t="s">
        <v>90</v>
      </c>
      <c r="I39" s="8">
        <v>10</v>
      </c>
      <c r="J39" s="8">
        <v>10</v>
      </c>
      <c r="K39" s="62"/>
    </row>
    <row r="40" ht="23" customHeight="1" spans="1:11">
      <c r="A40" s="9"/>
      <c r="B40" s="9"/>
      <c r="C40" s="8" t="s">
        <v>91</v>
      </c>
      <c r="D40" s="20" t="s">
        <v>85</v>
      </c>
      <c r="E40" s="20"/>
      <c r="F40" s="8"/>
      <c r="G40" s="8"/>
      <c r="H40" s="8"/>
      <c r="I40" s="8"/>
      <c r="J40" s="8"/>
      <c r="K40" s="11"/>
    </row>
    <row r="41" ht="46" customHeight="1" spans="1:11">
      <c r="A41" s="9"/>
      <c r="B41" s="9"/>
      <c r="C41" s="8" t="s">
        <v>92</v>
      </c>
      <c r="D41" s="19" t="s">
        <v>93</v>
      </c>
      <c r="E41" s="20"/>
      <c r="F41" s="23" t="s">
        <v>94</v>
      </c>
      <c r="G41" s="8"/>
      <c r="H41" s="23" t="s">
        <v>94</v>
      </c>
      <c r="I41" s="8">
        <v>10</v>
      </c>
      <c r="J41" s="8">
        <v>10</v>
      </c>
      <c r="K41" s="11"/>
    </row>
    <row r="42" ht="41" customHeight="1" spans="1:11">
      <c r="A42" s="9"/>
      <c r="B42" s="51" t="s">
        <v>95</v>
      </c>
      <c r="C42" s="46" t="s">
        <v>96</v>
      </c>
      <c r="D42" s="47" t="s">
        <v>97</v>
      </c>
      <c r="E42" s="48"/>
      <c r="F42" s="8" t="s">
        <v>98</v>
      </c>
      <c r="G42" s="8"/>
      <c r="H42" s="29">
        <v>0.88</v>
      </c>
      <c r="I42" s="8">
        <v>5</v>
      </c>
      <c r="J42" s="8">
        <v>4</v>
      </c>
      <c r="K42" s="63" t="s">
        <v>99</v>
      </c>
    </row>
    <row r="43" ht="51" customHeight="1" spans="1:11">
      <c r="A43" s="9"/>
      <c r="B43" s="9"/>
      <c r="C43" s="50"/>
      <c r="D43" s="19" t="s">
        <v>100</v>
      </c>
      <c r="E43" s="20"/>
      <c r="F43" s="8" t="s">
        <v>98</v>
      </c>
      <c r="G43" s="8"/>
      <c r="H43" s="33">
        <v>0.88</v>
      </c>
      <c r="I43" s="8">
        <v>5</v>
      </c>
      <c r="J43" s="8">
        <v>4</v>
      </c>
      <c r="K43" s="63" t="s">
        <v>101</v>
      </c>
    </row>
    <row r="44" ht="26.25" customHeight="1" spans="1:11">
      <c r="A44" s="8" t="s">
        <v>102</v>
      </c>
      <c r="B44" s="8"/>
      <c r="C44" s="8"/>
      <c r="D44" s="8"/>
      <c r="E44" s="8"/>
      <c r="F44" s="8"/>
      <c r="G44" s="8"/>
      <c r="H44" s="8"/>
      <c r="I44" s="8">
        <f>SUM(I14:I43)+I5</f>
        <v>100</v>
      </c>
      <c r="J44" s="64">
        <f>SUM(J14:J43)+K5</f>
        <v>97</v>
      </c>
      <c r="K44" s="11"/>
    </row>
    <row r="45" ht="21.75" customHeight="1" spans="1:11">
      <c r="A45" s="52" t="s">
        <v>103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</row>
  </sheetData>
  <mergeCells count="102">
    <mergeCell ref="A2:K2"/>
    <mergeCell ref="B3:K3"/>
    <mergeCell ref="B4:C4"/>
    <mergeCell ref="E4:F4"/>
    <mergeCell ref="B5:C5"/>
    <mergeCell ref="E5:F5"/>
    <mergeCell ref="B6:G6"/>
    <mergeCell ref="H6:K6"/>
    <mergeCell ref="B7:G7"/>
    <mergeCell ref="H7:K7"/>
    <mergeCell ref="B8:G8"/>
    <mergeCell ref="H8:K8"/>
    <mergeCell ref="B9:G9"/>
    <mergeCell ref="H9:K9"/>
    <mergeCell ref="B10:G10"/>
    <mergeCell ref="H10:K10"/>
    <mergeCell ref="B11:G11"/>
    <mergeCell ref="H11:K11"/>
    <mergeCell ref="B12:G12"/>
    <mergeCell ref="H12:K12"/>
    <mergeCell ref="D13:E13"/>
    <mergeCell ref="F13:G13"/>
    <mergeCell ref="F14:G14"/>
    <mergeCell ref="F15:G15"/>
    <mergeCell ref="D16:E16"/>
    <mergeCell ref="F16:G16"/>
    <mergeCell ref="F17:G17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A44:H44"/>
    <mergeCell ref="A45:K45"/>
    <mergeCell ref="A4:A10"/>
    <mergeCell ref="A11:A12"/>
    <mergeCell ref="A13:A43"/>
    <mergeCell ref="B14:B36"/>
    <mergeCell ref="B37:B41"/>
    <mergeCell ref="B42:B43"/>
    <mergeCell ref="C14:C22"/>
    <mergeCell ref="C23:C32"/>
    <mergeCell ref="C34:C36"/>
    <mergeCell ref="C38:C39"/>
    <mergeCell ref="C42:C43"/>
    <mergeCell ref="I14:I22"/>
    <mergeCell ref="I23:I32"/>
    <mergeCell ref="I34:I36"/>
    <mergeCell ref="J14:J22"/>
    <mergeCell ref="J23:J32"/>
    <mergeCell ref="J34:J36"/>
    <mergeCell ref="K14:K22"/>
    <mergeCell ref="K24:K32"/>
    <mergeCell ref="K35:K36"/>
    <mergeCell ref="D14:E15"/>
    <mergeCell ref="D17:E18"/>
  </mergeCells>
  <pageMargins left="0.25" right="0.25" top="0.75" bottom="0.75" header="0.3" footer="0.3"/>
  <pageSetup paperSize="9" orientation="portrait"/>
  <headerFooter/>
  <rowBreaks count="1" manualBreakCount="1">
    <brk id="36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2-整体支出绩效自评表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网事如锋</cp:lastModifiedBy>
  <dcterms:created xsi:type="dcterms:W3CDTF">2021-06-03T17:05:00Z</dcterms:created>
  <cp:lastPrinted>2022-11-09T14:19:00Z</cp:lastPrinted>
  <dcterms:modified xsi:type="dcterms:W3CDTF">2025-09-26T01:25:29Z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6D768806FE494494B6F9598A213C2584_13</vt:lpwstr>
  </property>
</Properties>
</file>