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部门整体支出绩效评价基础数据表" sheetId="1" r:id="rId1"/>
    <sheet name="部门整体支出绩效自评表" sheetId="2" r:id="rId2"/>
  </sheets>
  <definedNames>
    <definedName name="_xlnm.Print_Titles" localSheetId="0">部门整体支出绩效评价基础数据表!$5:$5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0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<sst xmlns="http://schemas.openxmlformats.org/spreadsheetml/2006/main" count="147" uniqueCount="132">
  <si>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</si>
  <si>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</si>
  <si>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</si>
  <si>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</si>
  <si>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</si>
  <si>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</si>
  <si>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</si>
  <si>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</si>
  <si>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</si>
  <si>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</si>
  <si>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</si>
  <si>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</si>
  <si>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</si>
  <si>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</si>
  <si>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</si>
  <si>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</si>
  <si>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</si>
  <si>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1.招商开发建设专项</t>
  </si>
  <si>
    <t xml:space="preserve"> 2.运行维护专项</t>
  </si>
  <si>
    <t xml:space="preserve"> 3.基础设施建设专项</t>
  </si>
  <si>
    <r>
      <rPr>
        <sz val="12"/>
        <color indexed="8"/>
        <rFont val="仿宋"/>
        <charset val="134"/>
      </rPr>
      <t>公用经费：</t>
    </r>
  </si>
  <si>
    <t xml:space="preserve">   1.办公费</t>
  </si>
  <si>
    <t xml:space="preserve">   2.印刷费</t>
  </si>
  <si>
    <t xml:space="preserve">   3.咨询费</t>
  </si>
  <si>
    <t xml:space="preserve">   4.水电费</t>
  </si>
  <si>
    <t xml:space="preserve">   5.邮电费</t>
  </si>
  <si>
    <t xml:space="preserve">   6.物业管理费</t>
  </si>
  <si>
    <t xml:space="preserve">   7.差旅费</t>
  </si>
  <si>
    <t xml:space="preserve">   8.维修（护）费</t>
  </si>
  <si>
    <t xml:space="preserve">   9.租赁费</t>
  </si>
  <si>
    <t xml:space="preserve">   10.会议费</t>
  </si>
  <si>
    <t xml:space="preserve">   11.培训费</t>
  </si>
  <si>
    <t xml:space="preserve">   12.公务接待费</t>
  </si>
  <si>
    <t xml:space="preserve">   13.专用材料费</t>
  </si>
  <si>
    <t xml:space="preserve">   14.劳务费</t>
  </si>
  <si>
    <t xml:space="preserve">   15.委托业务费</t>
  </si>
  <si>
    <t xml:space="preserve">   16.工会经费</t>
  </si>
  <si>
    <t xml:space="preserve">   17.其他交通费用</t>
  </si>
  <si>
    <t xml:space="preserve">   18.税金及附加费用</t>
  </si>
  <si>
    <t xml:space="preserve">   19.其他商品和服务支出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</si>
  <si>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</si>
  <si>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</si>
  <si>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</si>
  <si>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</si>
  <si>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</si>
  <si>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</si>
  <si>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</si>
  <si>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</si>
  <si>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</si>
  <si>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</si>
  <si>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</si>
  <si>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t>厉行节约保障措施</t>
  </si>
  <si>
    <t>强化预算刚性约束，完善政府采购管理，严控“三公经费”，规范公务用车管理，推行无纸化办公，严禁文山会海。</t>
  </si>
  <si>
    <t>说明：“项目支出”需要填报基本支出以外的所有项目支出情况，“公用经费”填报基本支出中的一般商品和服务支出。</t>
  </si>
  <si>
    <t>填表人：侯雅婷             填报日期：2025年9月16日           联系电话：1510032755</t>
  </si>
  <si>
    <t>附件2</t>
  </si>
  <si>
    <t>部门整体支出绩效自评表</t>
  </si>
  <si>
    <t>（ 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</si>
  <si>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</si>
  <si>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桃源高新技术产业开发区管理委员会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</si>
  <si>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</si>
  <si>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</si>
  <si>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</si>
  <si>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</si>
  <si>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</si>
  <si>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</si>
  <si>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</si>
  <si>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</si>
  <si>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</si>
  <si>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</si>
  <si>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</si>
  <si>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12900</t>
    </r>
  </si>
  <si>
    <t>其中：基本支出：5090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</si>
  <si>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90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</si>
  <si>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8100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</si>
  <si>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</si>
  <si>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200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</si>
  <si>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</si>
  <si>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</si>
  <si>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</si>
  <si>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制定高新区漳江片区产城融合规划，中部鞋都产业园基础设施建设项目、文昌中学高新区分校新建项目等40个重大项目稳步推进，园区企业工业总产值稳步提升，全面完成内部体质改革，推行全员招商。</t>
  </si>
  <si>
    <t>高新区漳江片区产城融合规划已完成制定，围绕相关规划设计已储备谋划了中部鞋都产业园基础设施建设项目、文昌中学高新区分校新建项目等40个重大项目。机构减压，人员精简，建立了专业的招商和服务团队，项目建设稳步推进。</t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</si>
  <si>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</si>
  <si>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</si>
  <si>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</si>
  <si>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</si>
  <si>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</si>
  <si>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</si>
  <si>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</si>
  <si>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</si>
  <si>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</si>
  <si>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新签约项目数量</t>
  </si>
  <si>
    <t>≥30</t>
  </si>
  <si>
    <t>为园区企业提供政策咨询、代办业务等服务次数</t>
  </si>
  <si>
    <t>≥200</t>
  </si>
  <si>
    <t>园区企业参加人才招聘等活动场次</t>
  </si>
  <si>
    <t>≥50</t>
  </si>
  <si>
    <t>质量指标</t>
  </si>
  <si>
    <t>园区安全生产检查覆盖率</t>
  </si>
  <si>
    <t>基础设施建设项目验收合格率</t>
  </si>
  <si>
    <t>时效指标</t>
  </si>
  <si>
    <t>土地清理整改</t>
  </si>
  <si>
    <t>本年度全面完成</t>
  </si>
  <si>
    <t>园区基础设施建设项目按计划工期完成率</t>
  </si>
  <si>
    <t>≥90%</t>
  </si>
  <si>
    <t>成本指标</t>
  </si>
  <si>
    <t>成本发生规范合理率100%</t>
  </si>
  <si>
    <t>效益指标
（30分）</t>
  </si>
  <si>
    <t>经济效益指标</t>
  </si>
  <si>
    <t>园区企业全年税收贡献额</t>
  </si>
  <si>
    <t>≥4亿</t>
  </si>
  <si>
    <t>4.94亿</t>
  </si>
  <si>
    <t>规模工业企业总产值累计增速</t>
  </si>
  <si>
    <t>≥1%</t>
  </si>
  <si>
    <t>产业布局构建中，建立产业链协同机制，打造高新技术产业集群</t>
  </si>
  <si>
    <t>社会效益指标</t>
  </si>
  <si>
    <t>新增就业人数</t>
  </si>
  <si>
    <t>≥6000</t>
  </si>
  <si>
    <t>园区周边配套设施完善度</t>
  </si>
  <si>
    <t>良好</t>
  </si>
  <si>
    <t>生态效益指标</t>
  </si>
  <si>
    <t xml:space="preserve"> 园区绿化建设成效</t>
  </si>
  <si>
    <t>园区企业污染物排放管控效果</t>
  </si>
  <si>
    <t>优秀</t>
  </si>
  <si>
    <t>可持续影响指标</t>
  </si>
  <si>
    <t>管委会服务机制可持续性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</si>
  <si>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</si>
  <si>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t>服务对象满意度指标</t>
  </si>
  <si>
    <t>园区企业对管委会服务满意度</t>
  </si>
  <si>
    <t>≥95%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</si>
  <si>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</si>
  <si>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填表人：侯雅婷          填报日期：2025年9月17日         联系电话：15110032755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</si>
</sst>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宋体"/>
      <charset val="0"/>
    </font>
    <font>
      <sz val="12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7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2" borderId="0" xfId="49" applyFont="1" applyFill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6" fillId="3" borderId="2" xfId="50" applyFont="1" applyFill="1" applyBorder="1" applyAlignment="1">
      <alignment horizontal="center" vertical="center" wrapText="1"/>
    </xf>
    <xf numFmtId="0" fontId="7" fillId="3" borderId="3" xfId="50" applyFont="1" applyFill="1" applyBorder="1" applyAlignment="1">
      <alignment horizontal="center" vertical="center" wrapText="1"/>
    </xf>
    <xf numFmtId="0" fontId="6" fillId="3" borderId="4" xfId="50" applyFont="1" applyFill="1" applyBorder="1" applyAlignment="1">
      <alignment horizontal="center" vertical="center" wrapText="1"/>
    </xf>
    <xf numFmtId="0" fontId="6" fillId="3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3" borderId="6" xfId="5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left" vertical="center" wrapText="1"/>
    </xf>
    <xf numFmtId="0" fontId="6" fillId="3" borderId="2" xfId="50" applyFont="1" applyFill="1" applyBorder="1" applyAlignment="1">
      <alignment horizontal="left" vertical="center" wrapText="1"/>
    </xf>
    <xf numFmtId="0" fontId="6" fillId="3" borderId="3" xfId="50" applyFont="1" applyFill="1" applyBorder="1" applyAlignment="1">
      <alignment horizontal="left" vertical="center" wrapText="1"/>
    </xf>
    <xf numFmtId="0" fontId="6" fillId="3" borderId="4" xfId="50" applyFont="1" applyFill="1" applyBorder="1" applyAlignment="1">
      <alignment horizontal="left" vertical="center" wrapText="1"/>
    </xf>
    <xf numFmtId="0" fontId="6" fillId="3" borderId="7" xfId="50" applyFont="1" applyFill="1" applyBorder="1" applyAlignment="1">
      <alignment horizontal="left" vertical="center" wrapText="1"/>
    </xf>
    <xf numFmtId="0" fontId="6" fillId="3" borderId="8" xfId="50" applyFont="1" applyFill="1" applyBorder="1" applyAlignment="1">
      <alignment horizontal="center" vertical="center" wrapText="1"/>
    </xf>
    <xf numFmtId="0" fontId="6" fillId="3" borderId="3" xfId="50" applyFont="1" applyFill="1" applyBorder="1" applyAlignment="1">
      <alignment vertical="center" wrapText="1"/>
    </xf>
    <xf numFmtId="0" fontId="6" fillId="3" borderId="4" xfId="50" applyFont="1" applyFill="1" applyBorder="1" applyAlignment="1">
      <alignment vertical="center" wrapText="1"/>
    </xf>
    <xf numFmtId="0" fontId="6" fillId="3" borderId="7" xfId="50" applyFont="1" applyFill="1" applyBorder="1" applyAlignment="1">
      <alignment vertical="center" wrapText="1"/>
    </xf>
    <xf numFmtId="0" fontId="8" fillId="3" borderId="2" xfId="50" applyFont="1" applyFill="1" applyBorder="1" applyAlignment="1">
      <alignment horizontal="justify" vertical="center" wrapText="1"/>
    </xf>
    <xf numFmtId="0" fontId="7" fillId="3" borderId="5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3" borderId="2" xfId="5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7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3" borderId="5" xfId="5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0" fontId="13" fillId="0" borderId="9" xfId="50" applyFont="1" applyBorder="1" applyAlignment="1">
      <alignment horizontal="left" vertical="center" wrapText="1"/>
    </xf>
    <xf numFmtId="0" fontId="1" fillId="0" borderId="9" xfId="50" applyFont="1" applyBorder="1" applyAlignment="1">
      <alignment horizontal="left" vertical="center"/>
    </xf>
    <xf numFmtId="0" fontId="6" fillId="3" borderId="7" xfId="50" applyFont="1" applyFill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>
      <alignment horizontal="center" vertical="center" wrapText="1"/>
    </xf>
    <xf numFmtId="0" fontId="14" fillId="2" borderId="0" xfId="49" applyFont="1" applyFill="1">
      <alignment vertical="center"/>
    </xf>
    <xf numFmtId="0" fontId="15" fillId="2" borderId="0" xfId="49" applyFont="1" applyFill="1">
      <alignment vertical="center"/>
    </xf>
    <xf numFmtId="0" fontId="16" fillId="2" borderId="0" xfId="49" applyFont="1" applyFill="1">
      <alignment vertical="center"/>
    </xf>
    <xf numFmtId="0" fontId="17" fillId="2" borderId="0" xfId="49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9" fillId="2" borderId="2" xfId="49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176" fontId="19" fillId="2" borderId="2" xfId="1" applyNumberFormat="1" applyFont="1" applyFill="1" applyBorder="1" applyAlignment="1">
      <alignment horizontal="right" vertical="center" wrapText="1"/>
    </xf>
    <xf numFmtId="10" fontId="19" fillId="2" borderId="2" xfId="49" applyNumberFormat="1" applyFont="1" applyFill="1" applyBorder="1" applyAlignment="1">
      <alignment horizontal="right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49" fontId="19" fillId="2" borderId="2" xfId="49" applyNumberFormat="1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left" vertical="center" wrapText="1"/>
    </xf>
    <xf numFmtId="0" fontId="19" fillId="2" borderId="2" xfId="1" applyNumberFormat="1" applyFont="1" applyFill="1" applyBorder="1" applyAlignment="1">
      <alignment horizontal="righ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19" fillId="2" borderId="2" xfId="1" applyNumberFormat="1" applyFont="1" applyFill="1" applyBorder="1" applyAlignment="1">
      <alignment horizontal="right" vertical="center"/>
    </xf>
    <xf numFmtId="0" fontId="16" fillId="2" borderId="2" xfId="1" applyNumberFormat="1" applyFont="1" applyFill="1" applyBorder="1" applyAlignment="1">
      <alignment horizontal="right" vertical="center" wrapText="1"/>
    </xf>
    <xf numFmtId="0" fontId="21" fillId="2" borderId="2" xfId="49" applyFont="1" applyFill="1" applyBorder="1" applyAlignment="1">
      <alignment horizontal="left" vertical="center" wrapText="1"/>
    </xf>
    <xf numFmtId="0" fontId="19" fillId="2" borderId="2" xfId="1" applyNumberFormat="1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left" vertical="center" wrapText="1"/>
    </xf>
    <xf numFmtId="0" fontId="23" fillId="2" borderId="2" xfId="1" applyNumberFormat="1" applyFont="1" applyFill="1" applyBorder="1" applyAlignment="1">
      <alignment horizontal="right" vertical="center"/>
    </xf>
    <xf numFmtId="0" fontId="14" fillId="2" borderId="2" xfId="1" applyNumberFormat="1" applyFont="1" applyFill="1" applyBorder="1" applyAlignment="1">
      <alignment horizontal="right" vertical="center" wrapText="1"/>
    </xf>
    <xf numFmtId="0" fontId="16" fillId="2" borderId="2" xfId="49" applyFont="1" applyFill="1" applyBorder="1" applyAlignment="1">
      <alignment horizontal="left" vertical="center" wrapText="1"/>
    </xf>
    <xf numFmtId="43" fontId="16" fillId="2" borderId="2" xfId="1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10" fontId="15" fillId="2" borderId="2" xfId="3" applyNumberFormat="1" applyFont="1" applyFill="1" applyBorder="1" applyAlignment="1">
      <alignment horizontal="right" vertical="center" wrapText="1"/>
    </xf>
    <xf numFmtId="0" fontId="24" fillId="2" borderId="2" xfId="49" applyFont="1" applyFill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center" vertical="center" wrapText="1"/>
    </xf>
    <xf numFmtId="0" fontId="14" fillId="2" borderId="2" xfId="49" applyFont="1" applyFill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vertical="center" wrapText="1"/>
    </xf>
    <xf numFmtId="0" fontId="22" fillId="2" borderId="2" xfId="49" applyFont="1" applyFill="1" applyBorder="1" applyAlignment="1">
      <alignment horizontal="center" vertical="center" wrapText="1"/>
    </xf>
    <xf numFmtId="0" fontId="22" fillId="2" borderId="3" xfId="49" applyFont="1" applyFill="1" applyBorder="1" applyAlignment="1">
      <alignment horizontal="center" vertical="center" wrapText="1"/>
    </xf>
    <xf numFmtId="0" fontId="22" fillId="2" borderId="4" xfId="49" applyFont="1" applyFill="1" applyBorder="1" applyAlignment="1">
      <alignment horizontal="center" vertical="center" wrapText="1"/>
    </xf>
    <xf numFmtId="0" fontId="22" fillId="2" borderId="7" xfId="49" applyFont="1" applyFill="1" applyBorder="1" applyAlignment="1">
      <alignment horizontal="center" vertical="center" wrapText="1"/>
    </xf>
    <xf numFmtId="0" fontId="24" fillId="2" borderId="9" xfId="49" applyFont="1" applyFill="1" applyBorder="1" applyAlignment="1">
      <alignment horizontal="left" vertical="center" wrapText="1"/>
    </xf>
    <xf numFmtId="0" fontId="24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5" sqref="$A5:$XFD5"/>
    </sheetView>
  </sheetViews>
  <sheetFormatPr defaultColWidth="9" defaultRowHeight="15.75" outlineLevelCol="6"/>
  <cols>
    <col min="1" max="1" width="29.5583333333333" style="51" customWidth="1"/>
    <col min="2" max="3" width="10" style="51" customWidth="1"/>
    <col min="4" max="5" width="10.5" style="51" customWidth="1"/>
    <col min="6" max="7" width="10" style="51" customWidth="1"/>
    <col min="8" max="16384" width="9" style="51"/>
  </cols>
  <sheetData>
    <row r="1" s="51" customFormat="1" spans="1:1">
      <c r="A1" s="2" t="s">
        <v>0</v>
      </c>
    </row>
    <row r="2" s="51" customFormat="1" ht="27.6" customHeight="1" spans="1:7">
      <c r="A2" s="54" t="s">
        <v>1</v>
      </c>
      <c r="B2" s="55"/>
      <c r="C2" s="55"/>
      <c r="D2" s="55"/>
      <c r="E2" s="55"/>
      <c r="F2" s="55"/>
      <c r="G2" s="55"/>
    </row>
    <row r="3" s="51" customFormat="1" ht="18.75" customHeight="1" spans="1:7">
      <c r="A3" s="56" t="s">
        <v>2</v>
      </c>
      <c r="B3" s="56" t="s">
        <v>3</v>
      </c>
      <c r="C3" s="56"/>
      <c r="D3" s="57" t="s">
        <v>4</v>
      </c>
      <c r="E3" s="56"/>
      <c r="F3" s="56" t="s">
        <v>5</v>
      </c>
      <c r="G3" s="56"/>
    </row>
    <row r="4" s="52" customFormat="1" ht="18.75" customHeight="1" spans="1:7">
      <c r="A4" s="56"/>
      <c r="B4" s="58">
        <v>43</v>
      </c>
      <c r="C4" s="58"/>
      <c r="D4" s="58">
        <v>41</v>
      </c>
      <c r="E4" s="58"/>
      <c r="F4" s="59">
        <f>D4/B4</f>
        <v>0.953488372093023</v>
      </c>
      <c r="G4" s="59"/>
    </row>
    <row r="5" s="52" customFormat="1" ht="18.75" customHeight="1" spans="1:7">
      <c r="A5" s="56" t="s">
        <v>6</v>
      </c>
      <c r="B5" s="60" t="s">
        <v>7</v>
      </c>
      <c r="C5" s="61"/>
      <c r="D5" s="60" t="s">
        <v>8</v>
      </c>
      <c r="E5" s="61"/>
      <c r="F5" s="60" t="s">
        <v>9</v>
      </c>
      <c r="G5" s="61"/>
    </row>
    <row r="6" s="53" customFormat="1" ht="18.75" customHeight="1" spans="1:7">
      <c r="A6" s="62" t="s">
        <v>10</v>
      </c>
      <c r="B6" s="63">
        <f t="shared" ref="B6:F6" si="0">B7+B10+B11</f>
        <v>391000</v>
      </c>
      <c r="C6" s="63"/>
      <c r="D6" s="63">
        <f t="shared" si="0"/>
        <v>391000</v>
      </c>
      <c r="E6" s="63"/>
      <c r="F6" s="63">
        <f t="shared" si="0"/>
        <v>390000</v>
      </c>
      <c r="G6" s="63"/>
    </row>
    <row r="7" s="51" customFormat="1" ht="18.75" customHeight="1" spans="1:7">
      <c r="A7" s="64" t="s">
        <v>11</v>
      </c>
      <c r="B7" s="63"/>
      <c r="C7" s="63"/>
      <c r="D7" s="63"/>
      <c r="E7" s="63"/>
      <c r="F7" s="63"/>
      <c r="G7" s="63"/>
    </row>
    <row r="8" s="51" customFormat="1" ht="18.75" customHeight="1" spans="1:7">
      <c r="A8" s="62" t="s">
        <v>12</v>
      </c>
      <c r="B8" s="63"/>
      <c r="C8" s="63"/>
      <c r="D8" s="63"/>
      <c r="E8" s="63"/>
      <c r="F8" s="63"/>
      <c r="G8" s="63"/>
    </row>
    <row r="9" s="51" customFormat="1" ht="18.75" customHeight="1" spans="1:7">
      <c r="A9" s="64" t="s">
        <v>13</v>
      </c>
      <c r="B9" s="63"/>
      <c r="C9" s="63"/>
      <c r="D9" s="63"/>
      <c r="E9" s="63"/>
      <c r="F9" s="63"/>
      <c r="G9" s="63"/>
    </row>
    <row r="10" s="51" customFormat="1" ht="18.75" customHeight="1" spans="1:7">
      <c r="A10" s="62" t="s">
        <v>14</v>
      </c>
      <c r="B10" s="63"/>
      <c r="C10" s="63"/>
      <c r="D10" s="63"/>
      <c r="E10" s="63"/>
      <c r="F10" s="63"/>
      <c r="G10" s="63"/>
    </row>
    <row r="11" s="51" customFormat="1" ht="18.75" customHeight="1" spans="1:7">
      <c r="A11" s="62" t="s">
        <v>15</v>
      </c>
      <c r="B11" s="63">
        <v>391000</v>
      </c>
      <c r="C11" s="63"/>
      <c r="D11" s="63">
        <v>391000</v>
      </c>
      <c r="E11" s="63"/>
      <c r="F11" s="63">
        <v>390000</v>
      </c>
      <c r="G11" s="63"/>
    </row>
    <row r="12" s="51" customFormat="1" ht="18.75" customHeight="1" spans="1:7">
      <c r="A12" s="62"/>
      <c r="B12" s="65"/>
      <c r="C12" s="65"/>
      <c r="D12" s="63"/>
      <c r="E12" s="63"/>
      <c r="F12" s="63"/>
      <c r="G12" s="63"/>
    </row>
    <row r="13" s="53" customFormat="1" ht="18.75" customHeight="1" spans="1:7">
      <c r="A13" s="62" t="s">
        <v>16</v>
      </c>
      <c r="B13" s="66">
        <v>95354886</v>
      </c>
      <c r="C13" s="66"/>
      <c r="D13" s="66">
        <v>81000000</v>
      </c>
      <c r="E13" s="66"/>
      <c r="F13" s="66">
        <v>120174863.17</v>
      </c>
      <c r="G13" s="66"/>
    </row>
    <row r="14" s="53" customFormat="1" ht="18.75" customHeight="1" spans="1:7">
      <c r="A14" s="67" t="s">
        <v>17</v>
      </c>
      <c r="B14" s="63">
        <v>27623888</v>
      </c>
      <c r="C14" s="63"/>
      <c r="D14" s="63">
        <v>50000000</v>
      </c>
      <c r="E14" s="63"/>
      <c r="F14" s="63">
        <v>81394500</v>
      </c>
      <c r="G14" s="63"/>
    </row>
    <row r="15" s="53" customFormat="1" ht="18.75" customHeight="1" spans="1:7">
      <c r="A15" s="67" t="s">
        <v>18</v>
      </c>
      <c r="B15" s="63">
        <v>9585398</v>
      </c>
      <c r="C15" s="63"/>
      <c r="D15" s="63">
        <v>6000000</v>
      </c>
      <c r="E15" s="63"/>
      <c r="F15" s="63">
        <v>9590000</v>
      </c>
      <c r="G15" s="63"/>
    </row>
    <row r="16" s="53" customFormat="1" ht="18.75" customHeight="1" spans="1:7">
      <c r="A16" s="67" t="s">
        <v>19</v>
      </c>
      <c r="B16" s="63">
        <v>58145600</v>
      </c>
      <c r="C16" s="63"/>
      <c r="D16" s="63">
        <v>25000000</v>
      </c>
      <c r="E16" s="63"/>
      <c r="F16" s="63">
        <v>29190363.17</v>
      </c>
      <c r="G16" s="63"/>
    </row>
    <row r="17" s="53" customFormat="1" ht="18.75" customHeight="1" spans="1:7">
      <c r="A17" s="62"/>
      <c r="B17" s="68"/>
      <c r="C17" s="68"/>
      <c r="D17" s="63"/>
      <c r="E17" s="63"/>
      <c r="F17" s="63"/>
      <c r="G17" s="63"/>
    </row>
    <row r="18" s="53" customFormat="1" ht="18.75" customHeight="1" spans="1:7">
      <c r="A18" s="62" t="s">
        <v>20</v>
      </c>
      <c r="B18" s="66">
        <v>6421780.62</v>
      </c>
      <c r="C18" s="66"/>
      <c r="D18" s="66">
        <v>8212838.01</v>
      </c>
      <c r="E18" s="66"/>
      <c r="F18" s="66">
        <v>7634439.92</v>
      </c>
      <c r="G18" s="66"/>
    </row>
    <row r="19" s="51" customFormat="1" ht="18.75" customHeight="1" spans="1:7">
      <c r="A19" s="69" t="s">
        <v>21</v>
      </c>
      <c r="B19" s="65">
        <v>302733</v>
      </c>
      <c r="C19" s="65"/>
      <c r="D19" s="65">
        <v>80000</v>
      </c>
      <c r="E19" s="65"/>
      <c r="F19" s="63">
        <v>60000</v>
      </c>
      <c r="G19" s="63"/>
    </row>
    <row r="20" s="51" customFormat="1" ht="18.75" customHeight="1" spans="1:7">
      <c r="A20" s="67" t="s">
        <v>22</v>
      </c>
      <c r="B20" s="65">
        <v>25667</v>
      </c>
      <c r="C20" s="65"/>
      <c r="D20" s="65">
        <v>150000</v>
      </c>
      <c r="E20" s="65"/>
      <c r="F20" s="63">
        <v>100000</v>
      </c>
      <c r="G20" s="63"/>
    </row>
    <row r="21" s="51" customFormat="1" ht="18.75" customHeight="1" spans="1:7">
      <c r="A21" s="69" t="s">
        <v>23</v>
      </c>
      <c r="B21" s="65"/>
      <c r="C21" s="65"/>
      <c r="D21" s="65">
        <v>120000</v>
      </c>
      <c r="E21" s="65"/>
      <c r="F21" s="63">
        <v>150000</v>
      </c>
      <c r="G21" s="63"/>
    </row>
    <row r="22" s="51" customFormat="1" ht="18.75" customHeight="1" spans="1:7">
      <c r="A22" s="69" t="s">
        <v>24</v>
      </c>
      <c r="B22" s="65">
        <v>719936</v>
      </c>
      <c r="C22" s="65"/>
      <c r="D22" s="65">
        <v>100000</v>
      </c>
      <c r="E22" s="65"/>
      <c r="F22" s="63">
        <v>90000</v>
      </c>
      <c r="G22" s="63"/>
    </row>
    <row r="23" s="51" customFormat="1" ht="18.75" customHeight="1" spans="1:7">
      <c r="A23" s="69" t="s">
        <v>25</v>
      </c>
      <c r="B23" s="65">
        <v>34381</v>
      </c>
      <c r="C23" s="65"/>
      <c r="D23" s="65"/>
      <c r="E23" s="65"/>
      <c r="F23" s="63"/>
      <c r="G23" s="63"/>
    </row>
    <row r="24" s="51" customFormat="1" ht="18.75" customHeight="1" spans="1:7">
      <c r="A24" s="69" t="s">
        <v>26</v>
      </c>
      <c r="B24" s="65">
        <v>684810</v>
      </c>
      <c r="C24" s="65"/>
      <c r="D24" s="65">
        <v>300000</v>
      </c>
      <c r="E24" s="65"/>
      <c r="F24" s="63">
        <v>225600</v>
      </c>
      <c r="G24" s="63"/>
    </row>
    <row r="25" s="51" customFormat="1" ht="18.75" customHeight="1" spans="1:7">
      <c r="A25" s="69" t="s">
        <v>27</v>
      </c>
      <c r="B25" s="65">
        <v>131548</v>
      </c>
      <c r="C25" s="65"/>
      <c r="D25" s="65">
        <v>50000</v>
      </c>
      <c r="E25" s="65"/>
      <c r="F25" s="63">
        <v>35000</v>
      </c>
      <c r="G25" s="63"/>
    </row>
    <row r="26" s="51" customFormat="1" ht="18.75" customHeight="1" spans="1:7">
      <c r="A26" s="69" t="s">
        <v>28</v>
      </c>
      <c r="B26" s="65">
        <v>6024</v>
      </c>
      <c r="C26" s="65"/>
      <c r="D26" s="65">
        <v>200000</v>
      </c>
      <c r="E26" s="65"/>
      <c r="F26" s="63">
        <v>200000</v>
      </c>
      <c r="G26" s="63"/>
    </row>
    <row r="27" s="51" customFormat="1" ht="18.75" customHeight="1" spans="1:7">
      <c r="A27" s="69" t="s">
        <v>29</v>
      </c>
      <c r="B27" s="65">
        <v>2067226</v>
      </c>
      <c r="C27" s="65"/>
      <c r="D27" s="65">
        <v>480000</v>
      </c>
      <c r="E27" s="65"/>
      <c r="F27" s="63">
        <v>461300</v>
      </c>
      <c r="G27" s="63"/>
    </row>
    <row r="28" s="51" customFormat="1" ht="18.75" customHeight="1" spans="1:7">
      <c r="A28" s="69" t="s">
        <v>30</v>
      </c>
      <c r="B28" s="65"/>
      <c r="C28" s="65"/>
      <c r="D28" s="65">
        <v>250000</v>
      </c>
      <c r="E28" s="65"/>
      <c r="F28" s="63">
        <v>241100</v>
      </c>
      <c r="G28" s="63"/>
    </row>
    <row r="29" s="51" customFormat="1" ht="18.75" customHeight="1" spans="1:7">
      <c r="A29" s="69" t="s">
        <v>31</v>
      </c>
      <c r="B29" s="65">
        <v>2725</v>
      </c>
      <c r="C29" s="65"/>
      <c r="D29" s="65"/>
      <c r="E29" s="65"/>
      <c r="F29" s="63"/>
      <c r="G29" s="63"/>
    </row>
    <row r="30" s="51" customFormat="1" ht="18.75" customHeight="1" spans="1:7">
      <c r="A30" s="69" t="s">
        <v>32</v>
      </c>
      <c r="B30" s="65">
        <v>391000</v>
      </c>
      <c r="C30" s="65"/>
      <c r="D30" s="65">
        <v>391000</v>
      </c>
      <c r="E30" s="65"/>
      <c r="F30" s="63">
        <v>390000</v>
      </c>
      <c r="G30" s="63"/>
    </row>
    <row r="31" s="51" customFormat="1" ht="18.75" customHeight="1" spans="1:7">
      <c r="A31" s="69" t="s">
        <v>33</v>
      </c>
      <c r="B31" s="65"/>
      <c r="C31" s="65"/>
      <c r="D31" s="65">
        <v>1500000</v>
      </c>
      <c r="E31" s="65"/>
      <c r="F31" s="63">
        <v>1100000</v>
      </c>
      <c r="G31" s="63"/>
    </row>
    <row r="32" s="51" customFormat="1" ht="18.75" customHeight="1" spans="1:7">
      <c r="A32" s="69" t="s">
        <v>34</v>
      </c>
      <c r="B32" s="70">
        <v>840834</v>
      </c>
      <c r="C32" s="65"/>
      <c r="D32" s="65">
        <v>1520000</v>
      </c>
      <c r="E32" s="65"/>
      <c r="F32" s="63">
        <v>1677700</v>
      </c>
      <c r="G32" s="63"/>
    </row>
    <row r="33" s="51" customFormat="1" ht="18.75" customHeight="1" spans="1:7">
      <c r="A33" s="69" t="s">
        <v>35</v>
      </c>
      <c r="B33" s="65">
        <v>895100</v>
      </c>
      <c r="C33" s="65"/>
      <c r="D33" s="65">
        <v>2000000</v>
      </c>
      <c r="E33" s="65"/>
      <c r="F33" s="63">
        <v>2111022.92</v>
      </c>
      <c r="G33" s="63"/>
    </row>
    <row r="34" s="51" customFormat="1" ht="18.75" customHeight="1" spans="1:7">
      <c r="A34" s="69" t="s">
        <v>36</v>
      </c>
      <c r="B34" s="65"/>
      <c r="C34" s="65"/>
      <c r="D34" s="65">
        <v>218238.01</v>
      </c>
      <c r="E34" s="65"/>
      <c r="F34" s="63">
        <v>207000</v>
      </c>
      <c r="G34" s="63"/>
    </row>
    <row r="35" s="51" customFormat="1" ht="18.75" customHeight="1" spans="1:7">
      <c r="A35" s="69" t="s">
        <v>37</v>
      </c>
      <c r="B35" s="65">
        <v>298136.62</v>
      </c>
      <c r="C35" s="65"/>
      <c r="D35" s="65">
        <v>453600</v>
      </c>
      <c r="E35" s="65"/>
      <c r="F35" s="63">
        <v>453600</v>
      </c>
      <c r="G35" s="63"/>
    </row>
    <row r="36" s="51" customFormat="1" ht="18.75" customHeight="1" spans="1:7">
      <c r="A36" s="69" t="s">
        <v>38</v>
      </c>
      <c r="B36" s="65">
        <v>21660</v>
      </c>
      <c r="C36" s="65"/>
      <c r="D36" s="65"/>
      <c r="E36" s="65"/>
      <c r="F36" s="63"/>
      <c r="G36" s="63"/>
    </row>
    <row r="37" s="51" customFormat="1" ht="18.75" customHeight="1" spans="1:7">
      <c r="A37" s="69" t="s">
        <v>39</v>
      </c>
      <c r="B37" s="65"/>
      <c r="C37" s="65"/>
      <c r="D37" s="65">
        <v>400000</v>
      </c>
      <c r="E37" s="65"/>
      <c r="F37" s="63">
        <v>132117</v>
      </c>
      <c r="G37" s="63"/>
    </row>
    <row r="38" s="51" customFormat="1" ht="18.75" customHeight="1" spans="1:7">
      <c r="A38" s="64"/>
      <c r="B38" s="65"/>
      <c r="C38" s="65"/>
      <c r="D38" s="65"/>
      <c r="E38" s="65"/>
      <c r="F38" s="63"/>
      <c r="G38" s="63"/>
    </row>
    <row r="39" s="52" customFormat="1" ht="18.75" customHeight="1" spans="1:7">
      <c r="A39" s="62" t="s">
        <v>40</v>
      </c>
      <c r="B39" s="65">
        <v>1752.15</v>
      </c>
      <c r="C39" s="65"/>
      <c r="D39" s="65">
        <v>3200.4</v>
      </c>
      <c r="E39" s="65"/>
      <c r="F39" s="65">
        <v>3077.28</v>
      </c>
      <c r="G39" s="65"/>
    </row>
    <row r="40" s="52" customFormat="1" ht="18.75" customHeight="1" spans="1:7">
      <c r="A40" s="69" t="s">
        <v>41</v>
      </c>
      <c r="B40" s="68" t="s">
        <v>42</v>
      </c>
      <c r="C40" s="68"/>
      <c r="D40" s="68" t="s">
        <v>42</v>
      </c>
      <c r="E40" s="68"/>
      <c r="F40" s="71"/>
      <c r="G40" s="71"/>
    </row>
    <row r="41" s="52" customFormat="1" ht="18.75" customHeight="1" spans="1:7">
      <c r="A41" s="72"/>
      <c r="B41" s="73"/>
      <c r="C41" s="73"/>
      <c r="D41" s="74"/>
      <c r="E41" s="74"/>
      <c r="F41" s="75"/>
      <c r="G41" s="75"/>
    </row>
    <row r="42" s="51" customFormat="1" ht="31.5" customHeight="1" spans="1:7">
      <c r="A42" s="76" t="s">
        <v>43</v>
      </c>
      <c r="B42" s="77" t="s">
        <v>44</v>
      </c>
      <c r="C42" s="61" t="s">
        <v>45</v>
      </c>
      <c r="D42" s="61" t="s">
        <v>46</v>
      </c>
      <c r="E42" s="61" t="s">
        <v>47</v>
      </c>
      <c r="F42" s="61" t="s">
        <v>48</v>
      </c>
      <c r="G42" s="61" t="s">
        <v>49</v>
      </c>
    </row>
    <row r="43" s="51" customFormat="1" ht="23.25" customHeight="1" spans="1:7">
      <c r="A43" s="78"/>
      <c r="B43" s="79" t="s">
        <v>50</v>
      </c>
      <c r="C43" s="79" t="s">
        <v>50</v>
      </c>
      <c r="D43" s="79" t="s">
        <v>50</v>
      </c>
      <c r="E43" s="79" t="s">
        <v>50</v>
      </c>
      <c r="F43" s="79" t="s">
        <v>50</v>
      </c>
      <c r="G43" s="79" t="s">
        <v>50</v>
      </c>
    </row>
    <row r="44" s="51" customFormat="1" ht="45" customHeight="1" spans="1:7">
      <c r="A44" s="80" t="s">
        <v>51</v>
      </c>
      <c r="B44" s="81" t="s">
        <v>52</v>
      </c>
      <c r="C44" s="82"/>
      <c r="D44" s="82"/>
      <c r="E44" s="82"/>
      <c r="F44" s="82"/>
      <c r="G44" s="83"/>
    </row>
    <row r="45" s="51" customFormat="1" ht="33" customHeight="1" spans="1:7">
      <c r="A45" s="84" t="s">
        <v>53</v>
      </c>
      <c r="B45" s="84"/>
      <c r="C45" s="84"/>
      <c r="D45" s="84"/>
      <c r="E45" s="84"/>
      <c r="F45" s="84"/>
      <c r="G45" s="84"/>
    </row>
    <row r="46" s="51" customFormat="1" spans="1:7">
      <c r="A46" s="85" t="s">
        <v>54</v>
      </c>
      <c r="B46" s="85"/>
      <c r="C46" s="85"/>
      <c r="D46" s="85"/>
      <c r="E46" s="85"/>
      <c r="F46" s="85"/>
      <c r="G46" s="85"/>
    </row>
  </sheetData>
  <mergeCells count="120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4:G44"/>
    <mergeCell ref="A45:G45"/>
    <mergeCell ref="A46:G46"/>
    <mergeCell ref="A3:A4"/>
    <mergeCell ref="A42:A43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view="pageBreakPreview" zoomScaleNormal="100" workbookViewId="0">
      <selection activeCell="B10" sqref="B10:G10"/>
    </sheetView>
  </sheetViews>
  <sheetFormatPr defaultColWidth="9" defaultRowHeight="15.75"/>
  <cols>
    <col min="1" max="2" width="9" style="1"/>
    <col min="3" max="3" width="10.3833333333333" style="1" customWidth="1"/>
    <col min="4" max="4" width="9" style="1"/>
    <col min="5" max="5" width="5.38333333333333" style="1" customWidth="1"/>
    <col min="6" max="6" width="4" style="1" customWidth="1"/>
    <col min="7" max="7" width="7.75" style="1" customWidth="1"/>
    <col min="8" max="8" width="10.1333333333333" style="1" customWidth="1"/>
    <col min="9" max="9" width="9" style="1"/>
    <col min="10" max="11" width="9.38333333333333" style="1" customWidth="1"/>
    <col min="12" max="16384" width="9" style="1"/>
  </cols>
  <sheetData>
    <row r="1" spans="1:1">
      <c r="A1" s="2" t="s">
        <v>55</v>
      </c>
    </row>
    <row r="2" s="1" customFormat="1" ht="19" customHeight="1" spans="1:1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5" t="s">
        <v>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58</v>
      </c>
      <c r="B4" s="7" t="s">
        <v>59</v>
      </c>
      <c r="C4" s="8"/>
      <c r="D4" s="8"/>
      <c r="E4" s="8"/>
      <c r="F4" s="8"/>
      <c r="G4" s="8"/>
      <c r="H4" s="8"/>
      <c r="I4" s="8"/>
      <c r="J4" s="8"/>
      <c r="K4" s="45"/>
    </row>
    <row r="5" s="1" customFormat="1" ht="23" customHeight="1" spans="1:11">
      <c r="A5" s="9" t="s">
        <v>60</v>
      </c>
      <c r="B5" s="6"/>
      <c r="C5" s="6"/>
      <c r="D5" s="10" t="s">
        <v>61</v>
      </c>
      <c r="E5" s="6" t="s">
        <v>62</v>
      </c>
      <c r="F5" s="6"/>
      <c r="G5" s="6" t="s">
        <v>63</v>
      </c>
      <c r="H5" s="6" t="s">
        <v>64</v>
      </c>
      <c r="I5" s="6" t="s">
        <v>65</v>
      </c>
      <c r="J5" s="6" t="s">
        <v>66</v>
      </c>
      <c r="K5" s="6" t="s">
        <v>67</v>
      </c>
    </row>
    <row r="6" s="1" customFormat="1" ht="23" customHeight="1" spans="1:11">
      <c r="A6" s="11"/>
      <c r="B6" s="6" t="s">
        <v>68</v>
      </c>
      <c r="C6" s="6"/>
      <c r="D6" s="6"/>
      <c r="E6" s="6">
        <v>13190</v>
      </c>
      <c r="F6" s="6"/>
      <c r="G6" s="6">
        <v>13469.49</v>
      </c>
      <c r="H6" s="6">
        <v>13411.65</v>
      </c>
      <c r="I6" s="6">
        <v>10</v>
      </c>
      <c r="J6" s="46">
        <f>H6/E6</f>
        <v>1.01680439727066</v>
      </c>
      <c r="K6" s="47">
        <v>9</v>
      </c>
    </row>
    <row r="7" s="1" customFormat="1" ht="23" customHeight="1" spans="1:11">
      <c r="A7" s="11"/>
      <c r="B7" s="12" t="s">
        <v>69</v>
      </c>
      <c r="C7" s="13"/>
      <c r="D7" s="13"/>
      <c r="E7" s="13"/>
      <c r="F7" s="13"/>
      <c r="G7" s="13"/>
      <c r="H7" s="12" t="s">
        <v>70</v>
      </c>
      <c r="I7" s="13"/>
      <c r="J7" s="13"/>
      <c r="K7" s="13"/>
    </row>
    <row r="8" s="1" customFormat="1" ht="23" customHeight="1" spans="1:11">
      <c r="A8" s="11"/>
      <c r="B8" s="13" t="s">
        <v>71</v>
      </c>
      <c r="C8" s="13"/>
      <c r="D8" s="13"/>
      <c r="E8" s="13"/>
      <c r="F8" s="13"/>
      <c r="G8" s="13"/>
      <c r="H8" s="12" t="s">
        <v>72</v>
      </c>
      <c r="I8" s="13"/>
      <c r="J8" s="13"/>
      <c r="K8" s="13"/>
    </row>
    <row r="9" s="1" customFormat="1" ht="23" customHeight="1" spans="1:11">
      <c r="A9" s="11"/>
      <c r="B9" s="14" t="s">
        <v>73</v>
      </c>
      <c r="C9" s="15"/>
      <c r="D9" s="15"/>
      <c r="E9" s="15"/>
      <c r="F9" s="15"/>
      <c r="G9" s="16"/>
      <c r="H9" s="14" t="s">
        <v>74</v>
      </c>
      <c r="I9" s="15"/>
      <c r="J9" s="15"/>
      <c r="K9" s="16"/>
    </row>
    <row r="10" s="1" customFormat="1" ht="23" customHeight="1" spans="1:11">
      <c r="A10" s="11"/>
      <c r="B10" s="13" t="s">
        <v>75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3" customHeight="1" spans="1:11">
      <c r="A11" s="17"/>
      <c r="B11" s="18" t="s">
        <v>76</v>
      </c>
      <c r="C11" s="19"/>
      <c r="D11" s="19"/>
      <c r="E11" s="19"/>
      <c r="F11" s="19"/>
      <c r="G11" s="20"/>
      <c r="H11" s="13"/>
      <c r="I11" s="13"/>
      <c r="J11" s="13"/>
      <c r="K11" s="13"/>
    </row>
    <row r="12" s="1" customFormat="1" ht="23" customHeight="1" spans="1:11">
      <c r="A12" s="6" t="s">
        <v>77</v>
      </c>
      <c r="B12" s="6" t="s">
        <v>78</v>
      </c>
      <c r="C12" s="6"/>
      <c r="D12" s="6"/>
      <c r="E12" s="6"/>
      <c r="F12" s="6"/>
      <c r="G12" s="6"/>
      <c r="H12" s="6" t="s">
        <v>79</v>
      </c>
      <c r="I12" s="6"/>
      <c r="J12" s="6"/>
      <c r="K12" s="6"/>
    </row>
    <row r="13" s="1" customFormat="1" ht="65" customHeight="1" spans="1:11">
      <c r="A13" s="6"/>
      <c r="B13" s="21" t="s">
        <v>80</v>
      </c>
      <c r="C13" s="21"/>
      <c r="D13" s="21"/>
      <c r="E13" s="21"/>
      <c r="F13" s="21"/>
      <c r="G13" s="21"/>
      <c r="H13" s="21" t="s">
        <v>81</v>
      </c>
      <c r="I13" s="21"/>
      <c r="J13" s="21"/>
      <c r="K13" s="21"/>
    </row>
    <row r="14" s="1" customFormat="1" ht="23" customHeight="1" spans="1:11">
      <c r="A14" s="22" t="s">
        <v>82</v>
      </c>
      <c r="B14" s="6" t="s">
        <v>83</v>
      </c>
      <c r="C14" s="6" t="s">
        <v>84</v>
      </c>
      <c r="D14" s="6" t="s">
        <v>85</v>
      </c>
      <c r="E14" s="6"/>
      <c r="F14" s="6" t="s">
        <v>86</v>
      </c>
      <c r="G14" s="6"/>
      <c r="H14" s="6" t="s">
        <v>87</v>
      </c>
      <c r="I14" s="6" t="s">
        <v>65</v>
      </c>
      <c r="J14" s="6" t="s">
        <v>67</v>
      </c>
      <c r="K14" s="6" t="s">
        <v>88</v>
      </c>
    </row>
    <row r="15" s="1" customFormat="1" ht="23" customHeight="1" spans="1:11">
      <c r="A15" s="11"/>
      <c r="B15" s="9" t="s">
        <v>89</v>
      </c>
      <c r="C15" s="22" t="s">
        <v>90</v>
      </c>
      <c r="D15" s="23" t="s">
        <v>91</v>
      </c>
      <c r="E15" s="24"/>
      <c r="F15" s="25" t="s">
        <v>92</v>
      </c>
      <c r="G15" s="26"/>
      <c r="H15" s="27">
        <v>37</v>
      </c>
      <c r="I15" s="27">
        <v>10</v>
      </c>
      <c r="J15" s="27">
        <v>10</v>
      </c>
      <c r="K15" s="27"/>
    </row>
    <row r="16" s="1" customFormat="1" ht="23" customHeight="1" spans="1:11">
      <c r="A16" s="11"/>
      <c r="B16" s="11"/>
      <c r="C16" s="11"/>
      <c r="D16" s="28" t="s">
        <v>93</v>
      </c>
      <c r="E16" s="29"/>
      <c r="F16" s="25" t="s">
        <v>94</v>
      </c>
      <c r="G16" s="26"/>
      <c r="H16" s="27">
        <v>315</v>
      </c>
      <c r="I16" s="27">
        <v>5</v>
      </c>
      <c r="J16" s="27">
        <v>5</v>
      </c>
      <c r="K16" s="27"/>
    </row>
    <row r="17" s="1" customFormat="1" ht="23" customHeight="1" spans="1:11">
      <c r="A17" s="11"/>
      <c r="B17" s="11"/>
      <c r="C17" s="11"/>
      <c r="D17" s="28" t="s">
        <v>95</v>
      </c>
      <c r="E17" s="29"/>
      <c r="F17" s="25" t="s">
        <v>96</v>
      </c>
      <c r="G17" s="26"/>
      <c r="H17" s="27">
        <v>71</v>
      </c>
      <c r="I17" s="27">
        <v>5</v>
      </c>
      <c r="J17" s="27">
        <v>5</v>
      </c>
      <c r="K17" s="27"/>
    </row>
    <row r="18" s="1" customFormat="1" ht="23" customHeight="1" spans="1:11">
      <c r="A18" s="11"/>
      <c r="B18" s="11"/>
      <c r="C18" s="30" t="s">
        <v>97</v>
      </c>
      <c r="D18" s="31" t="s">
        <v>98</v>
      </c>
      <c r="E18" s="31"/>
      <c r="F18" s="32">
        <v>1</v>
      </c>
      <c r="G18" s="33"/>
      <c r="H18" s="34">
        <v>1</v>
      </c>
      <c r="I18" s="27">
        <v>5</v>
      </c>
      <c r="J18" s="27">
        <v>5</v>
      </c>
      <c r="K18" s="27"/>
    </row>
    <row r="19" s="1" customFormat="1" ht="23" customHeight="1" spans="1:11">
      <c r="A19" s="11"/>
      <c r="B19" s="11"/>
      <c r="C19" s="6"/>
      <c r="D19" s="35" t="s">
        <v>99</v>
      </c>
      <c r="E19" s="36"/>
      <c r="F19" s="32">
        <v>1</v>
      </c>
      <c r="G19" s="33"/>
      <c r="H19" s="37">
        <v>1</v>
      </c>
      <c r="I19" s="27">
        <v>5</v>
      </c>
      <c r="J19" s="27">
        <v>5</v>
      </c>
      <c r="K19" s="27"/>
    </row>
    <row r="20" s="1" customFormat="1" ht="23" customHeight="1" spans="1:11">
      <c r="A20" s="11"/>
      <c r="B20" s="11"/>
      <c r="C20" s="22" t="s">
        <v>100</v>
      </c>
      <c r="D20" s="23" t="s">
        <v>101</v>
      </c>
      <c r="E20" s="24"/>
      <c r="F20" s="38" t="s">
        <v>102</v>
      </c>
      <c r="G20" s="26"/>
      <c r="H20" s="39" t="s">
        <v>102</v>
      </c>
      <c r="I20" s="27">
        <v>5</v>
      </c>
      <c r="J20" s="27">
        <v>5</v>
      </c>
      <c r="K20" s="34"/>
    </row>
    <row r="21" s="1" customFormat="1" ht="23" customHeight="1" spans="1:11">
      <c r="A21" s="11"/>
      <c r="B21" s="11"/>
      <c r="C21" s="11"/>
      <c r="D21" s="35" t="s">
        <v>103</v>
      </c>
      <c r="E21" s="36"/>
      <c r="F21" s="32" t="s">
        <v>104</v>
      </c>
      <c r="G21" s="33"/>
      <c r="H21" s="37">
        <v>1</v>
      </c>
      <c r="I21" s="27">
        <v>5</v>
      </c>
      <c r="J21" s="27">
        <v>5</v>
      </c>
      <c r="K21" s="37"/>
    </row>
    <row r="22" s="1" customFormat="1" ht="23" customHeight="1" spans="1:11">
      <c r="A22" s="11"/>
      <c r="B22" s="11"/>
      <c r="C22" s="40" t="s">
        <v>105</v>
      </c>
      <c r="D22" s="23" t="s">
        <v>106</v>
      </c>
      <c r="E22" s="24"/>
      <c r="F22" s="32">
        <v>1</v>
      </c>
      <c r="G22" s="33"/>
      <c r="H22" s="37">
        <v>1</v>
      </c>
      <c r="I22" s="27">
        <v>10</v>
      </c>
      <c r="J22" s="27">
        <v>10</v>
      </c>
      <c r="K22" s="34"/>
    </row>
    <row r="23" s="1" customFormat="1" ht="23" customHeight="1" spans="1:11">
      <c r="A23" s="11"/>
      <c r="B23" s="9" t="s">
        <v>107</v>
      </c>
      <c r="C23" s="22" t="s">
        <v>108</v>
      </c>
      <c r="D23" s="35" t="s">
        <v>109</v>
      </c>
      <c r="E23" s="36"/>
      <c r="F23" s="35" t="s">
        <v>110</v>
      </c>
      <c r="G23" s="36"/>
      <c r="H23" s="41" t="s">
        <v>111</v>
      </c>
      <c r="I23" s="27">
        <v>5</v>
      </c>
      <c r="J23" s="27">
        <v>5</v>
      </c>
      <c r="K23" s="34"/>
    </row>
    <row r="24" s="1" customFormat="1" ht="23" customHeight="1" spans="1:11">
      <c r="A24" s="11"/>
      <c r="B24" s="11"/>
      <c r="C24" s="11"/>
      <c r="D24" s="35" t="s">
        <v>112</v>
      </c>
      <c r="E24" s="36"/>
      <c r="F24" s="25" t="s">
        <v>113</v>
      </c>
      <c r="G24" s="26"/>
      <c r="H24" s="42">
        <v>0.005</v>
      </c>
      <c r="I24" s="27">
        <v>5</v>
      </c>
      <c r="J24" s="27">
        <v>3</v>
      </c>
      <c r="K24" s="48" t="s">
        <v>114</v>
      </c>
    </row>
    <row r="25" s="1" customFormat="1" ht="23" customHeight="1" spans="1:11">
      <c r="A25" s="11"/>
      <c r="B25" s="11"/>
      <c r="C25" s="22" t="s">
        <v>115</v>
      </c>
      <c r="D25" s="35" t="s">
        <v>116</v>
      </c>
      <c r="E25" s="36"/>
      <c r="F25" s="25" t="s">
        <v>117</v>
      </c>
      <c r="G25" s="26"/>
      <c r="H25" s="27">
        <v>6358</v>
      </c>
      <c r="I25" s="27">
        <v>5</v>
      </c>
      <c r="J25" s="27">
        <v>5</v>
      </c>
      <c r="K25" s="34"/>
    </row>
    <row r="26" s="1" customFormat="1" ht="23" customHeight="1" spans="1:11">
      <c r="A26" s="11"/>
      <c r="B26" s="11"/>
      <c r="C26" s="11"/>
      <c r="D26" s="35" t="s">
        <v>118</v>
      </c>
      <c r="E26" s="36"/>
      <c r="F26" s="35" t="s">
        <v>119</v>
      </c>
      <c r="G26" s="36"/>
      <c r="H26" s="41" t="s">
        <v>119</v>
      </c>
      <c r="I26" s="27">
        <v>3</v>
      </c>
      <c r="J26" s="27">
        <v>3</v>
      </c>
      <c r="K26" s="37"/>
    </row>
    <row r="27" s="1" customFormat="1" ht="23" customHeight="1" spans="1:11">
      <c r="A27" s="11"/>
      <c r="B27" s="11"/>
      <c r="C27" s="22" t="s">
        <v>120</v>
      </c>
      <c r="D27" s="35" t="s">
        <v>121</v>
      </c>
      <c r="E27" s="36"/>
      <c r="F27" s="35" t="s">
        <v>119</v>
      </c>
      <c r="G27" s="36"/>
      <c r="H27" s="41" t="s">
        <v>119</v>
      </c>
      <c r="I27" s="27">
        <v>2</v>
      </c>
      <c r="J27" s="27">
        <v>2</v>
      </c>
      <c r="K27" s="34"/>
    </row>
    <row r="28" s="1" customFormat="1" ht="23" customHeight="1" spans="1:11">
      <c r="A28" s="11"/>
      <c r="B28" s="11"/>
      <c r="C28" s="17"/>
      <c r="D28" s="35" t="s">
        <v>122</v>
      </c>
      <c r="E28" s="36"/>
      <c r="F28" s="38" t="s">
        <v>123</v>
      </c>
      <c r="G28" s="26"/>
      <c r="H28" s="39" t="s">
        <v>123</v>
      </c>
      <c r="I28" s="49">
        <v>5</v>
      </c>
      <c r="J28" s="49">
        <v>5</v>
      </c>
      <c r="K28" s="37"/>
    </row>
    <row r="29" s="1" customFormat="1" ht="23" customHeight="1" spans="1:11">
      <c r="A29" s="11"/>
      <c r="B29" s="11"/>
      <c r="C29" s="22" t="s">
        <v>124</v>
      </c>
      <c r="D29" s="23" t="s">
        <v>125</v>
      </c>
      <c r="E29" s="24"/>
      <c r="F29" s="35" t="s">
        <v>123</v>
      </c>
      <c r="G29" s="36"/>
      <c r="H29" s="41" t="s">
        <v>123</v>
      </c>
      <c r="I29" s="49">
        <v>5</v>
      </c>
      <c r="J29" s="49">
        <v>5</v>
      </c>
      <c r="K29" s="34"/>
    </row>
    <row r="30" s="1" customFormat="1" ht="23" customHeight="1" spans="1:11">
      <c r="A30" s="11"/>
      <c r="B30" s="22" t="s">
        <v>126</v>
      </c>
      <c r="C30" s="22" t="s">
        <v>127</v>
      </c>
      <c r="D30" s="35" t="s">
        <v>128</v>
      </c>
      <c r="E30" s="36"/>
      <c r="F30" s="25" t="s">
        <v>129</v>
      </c>
      <c r="G30" s="26"/>
      <c r="H30" s="37">
        <v>0.98</v>
      </c>
      <c r="I30" s="6">
        <v>10</v>
      </c>
      <c r="J30" s="6">
        <v>10</v>
      </c>
      <c r="K30" s="13"/>
    </row>
    <row r="31" s="1" customFormat="1" ht="26.25" customHeight="1" spans="1:11">
      <c r="A31" s="6" t="s">
        <v>130</v>
      </c>
      <c r="B31" s="6"/>
      <c r="C31" s="6"/>
      <c r="D31" s="6"/>
      <c r="E31" s="6"/>
      <c r="F31" s="6"/>
      <c r="G31" s="6"/>
      <c r="H31" s="6"/>
      <c r="I31" s="50">
        <v>97</v>
      </c>
      <c r="J31" s="8"/>
      <c r="K31" s="45"/>
    </row>
    <row r="32" s="1" customFormat="1" ht="27" customHeight="1" spans="1:11">
      <c r="A32" s="43" t="s">
        <v>131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</row>
  </sheetData>
  <mergeCells count="69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A31:H31"/>
    <mergeCell ref="I31:K31"/>
    <mergeCell ref="A32:K32"/>
    <mergeCell ref="A5:A11"/>
    <mergeCell ref="A12:A13"/>
    <mergeCell ref="A14:A30"/>
    <mergeCell ref="B15:B22"/>
    <mergeCell ref="B23:B29"/>
    <mergeCell ref="C15:C17"/>
    <mergeCell ref="C18:C19"/>
    <mergeCell ref="C20:C21"/>
    <mergeCell ref="C23:C24"/>
    <mergeCell ref="C25:C26"/>
    <mergeCell ref="C27:C28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部门整体支出绩效评价基础数据表</vt:lpstr>
      <vt:lpstr>部门整体支出绩效自评表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北梦丶</cp:lastModifiedBy>
  <dcterms:created xsi:type="dcterms:W3CDTF">2022-11-15T01:59:00Z</dcterms:created>
  <dcterms:modified xsi:type="dcterms:W3CDTF">2025-09-18T09:32:47Z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8C7634B01E5F42908134EDE8EFF53444</vt:lpwstr>
  </property>
</Properties>
</file>