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777" activeTab="1"/>
  </bookViews>
  <sheets>
    <sheet name="1-基础数据表" sheetId="14" r:id="rId1"/>
    <sheet name="2-整体支出绩效自评表" sheetId="21" r:id="rId2"/>
    <sheet name="项目支出绩效自评表" sheetId="22" r:id="rId3"/>
  </sheets>
  <definedNames>
    <definedName name="_xlnm.Print_Area" localSheetId="0">'1-基础数据表'!$A$1:$G$43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7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Meimin</author>
  </authors>
  <commentList>
    <comment ref="G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全年预算=年初预算+预算调整+上年结转</t>
        </r>
      </text>
    </comment>
    <comment ref="J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执行率=全年执行数/全年预算</t>
        </r>
      </text>
    </comment>
    <comment ref="K5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得分=执行率*10分</t>
        </r>
      </text>
    </comment>
    <comment ref="B1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对应年初部门的整体绩效目标</t>
        </r>
      </text>
    </comment>
    <comment ref="H12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对应预期目标描述实际完成情况</t>
        </r>
      </text>
    </comment>
    <comment ref="D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对应年初目标的三级指标</t>
        </r>
      </text>
    </comment>
    <comment ref="F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对应年初目标的指标值及单位</t>
        </r>
      </text>
    </comment>
    <comment ref="H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对应年度指标值填写明确的完成值</t>
        </r>
      </text>
    </comment>
  </commentList>
</comments>
</file>

<file path=xl/sharedStrings.xml><?xml version="1.0" encoding="utf-8"?>
<sst xmlns="http://schemas.openxmlformats.org/spreadsheetml/2006/main" count="256" uniqueCount="216">
  <si>
    <t>附件1</t>
  </si>
  <si>
    <t>桃源县科学技术局部门整体支出绩效评价基础数据表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</si>
  <si>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</si>
  <si>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</si>
  <si>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indexed="8"/>
        <rFont val="Times New Roman"/>
        <charset val="134"/>
      </rPr>
      <t>2024</t>
    </r>
    <r>
      <rPr>
        <sz val="12"/>
        <color indexed="8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</si>
  <si>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</si>
  <si>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</si>
  <si>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indexed="8"/>
        <rFont val="Times New Roman"/>
        <charset val="134"/>
      </rPr>
      <t>2023</t>
    </r>
    <r>
      <rPr>
        <sz val="12"/>
        <color indexed="8"/>
        <rFont val="黑体"/>
        <charset val="134"/>
      </rPr>
      <t>年决算数</t>
    </r>
  </si>
  <si>
    <r>
      <rPr>
        <sz val="12"/>
        <color indexed="8"/>
        <rFont val="Times New Roman"/>
        <charset val="134"/>
      </rPr>
      <t>2024</t>
    </r>
    <r>
      <rPr>
        <sz val="12"/>
        <color indexed="8"/>
        <rFont val="黑体"/>
        <charset val="134"/>
      </rPr>
      <t>年预算数</t>
    </r>
  </si>
  <si>
    <r>
      <rPr>
        <sz val="12"/>
        <color indexed="8"/>
        <rFont val="Times New Roman"/>
        <charset val="134"/>
      </rPr>
      <t>2024</t>
    </r>
    <r>
      <rPr>
        <sz val="12"/>
        <color indexed="8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</si>
  <si>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</si>
  <si>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indexed="8"/>
        <rFont val="Times New Roman"/>
        <charset val="134"/>
      </rPr>
      <t xml:space="preserve">  1.</t>
    </r>
    <r>
      <rPr>
        <sz val="12"/>
        <color indexed="8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</si>
  <si>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</si>
  <si>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indexed="8"/>
        <rFont val="Times New Roman"/>
        <charset val="134"/>
      </rPr>
      <t xml:space="preserve">             </t>
    </r>
    <r>
      <rPr>
        <sz val="12"/>
        <color indexed="8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</si>
  <si>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</si>
  <si>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</si>
  <si>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</si>
  <si>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 1.业务工作专项</t>
  </si>
  <si>
    <t xml:space="preserve"> 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</si>
  <si>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</si>
  <si>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indexed="8"/>
        <rFont val="Times New Roman"/>
        <charset val="134"/>
      </rPr>
      <t xml:space="preserve">  1.</t>
    </r>
    <r>
      <rPr>
        <sz val="12"/>
        <color indexed="8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</si>
  <si>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水电费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</si>
  <si>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宋体"/>
        <charset val="134"/>
      </rPr>
      <t>差旅费</t>
    </r>
  </si>
  <si>
    <r>
      <rPr>
        <sz val="12"/>
        <color indexed="8"/>
        <rFont val="Times New Roman"/>
        <charset val="134"/>
      </rPr>
      <t xml:space="preserve">  4.</t>
    </r>
    <r>
      <rPr>
        <sz val="12"/>
        <color indexed="8"/>
        <rFont val="宋体"/>
        <charset val="134"/>
      </rPr>
      <t>会议费</t>
    </r>
  </si>
  <si>
    <r>
      <rPr>
        <sz val="12"/>
        <color indexed="8"/>
        <rFont val="Times New Roman"/>
        <charset val="134"/>
      </rPr>
      <t xml:space="preserve">  5.</t>
    </r>
    <r>
      <rPr>
        <sz val="12"/>
        <color indexed="8"/>
        <rFont val="仿宋"/>
        <charset val="134"/>
      </rPr>
      <t>公务接待费</t>
    </r>
  </si>
  <si>
    <r>
      <rPr>
        <sz val="12"/>
        <color indexed="8"/>
        <rFont val="Times New Roman"/>
        <charset val="134"/>
      </rPr>
      <t xml:space="preserve">  6.</t>
    </r>
    <r>
      <rPr>
        <sz val="12"/>
        <color indexed="8"/>
        <rFont val="仿宋"/>
        <charset val="134"/>
      </rPr>
      <t>劳务费</t>
    </r>
  </si>
  <si>
    <r>
      <rPr>
        <sz val="12"/>
        <color indexed="8"/>
        <rFont val="Times New Roman"/>
        <charset val="134"/>
      </rPr>
      <t xml:space="preserve">  7.</t>
    </r>
    <r>
      <rPr>
        <sz val="12"/>
        <color indexed="8"/>
        <rFont val="仿宋"/>
        <charset val="134"/>
      </rPr>
      <t>专用材料费</t>
    </r>
  </si>
  <si>
    <r>
      <rPr>
        <sz val="12"/>
        <color indexed="8"/>
        <rFont val="Times New Roman"/>
        <charset val="134"/>
      </rPr>
      <t xml:space="preserve">  8.</t>
    </r>
    <r>
      <rPr>
        <sz val="12"/>
        <color indexed="8"/>
        <rFont val="仿宋"/>
        <charset val="134"/>
      </rPr>
      <t>维修（护）费</t>
    </r>
  </si>
  <si>
    <r>
      <rPr>
        <sz val="12"/>
        <color indexed="8"/>
        <rFont val="Times New Roman"/>
        <charset val="134"/>
      </rPr>
      <t xml:space="preserve">  9.</t>
    </r>
    <r>
      <rPr>
        <sz val="12"/>
        <color indexed="8"/>
        <rFont val="仿宋"/>
        <charset val="134"/>
      </rPr>
      <t>物业管理费</t>
    </r>
  </si>
  <si>
    <r>
      <rPr>
        <sz val="12"/>
        <color indexed="8"/>
        <rFont val="Times New Roman"/>
        <charset val="134"/>
      </rPr>
      <t xml:space="preserve">  10.</t>
    </r>
    <r>
      <rPr>
        <sz val="12"/>
        <color indexed="8"/>
        <rFont val="仿宋"/>
        <charset val="134"/>
      </rPr>
      <t>印刷费</t>
    </r>
  </si>
  <si>
    <r>
      <rPr>
        <sz val="12"/>
        <color indexed="8"/>
        <rFont val="Times New Roman"/>
        <charset val="134"/>
      </rPr>
      <t xml:space="preserve">  11.</t>
    </r>
    <r>
      <rPr>
        <sz val="12"/>
        <color indexed="8"/>
        <rFont val="仿宋"/>
        <charset val="134"/>
      </rPr>
      <t>邮电费</t>
    </r>
  </si>
  <si>
    <r>
      <rPr>
        <sz val="12"/>
        <color indexed="8"/>
        <rFont val="Times New Roman"/>
        <charset val="134"/>
      </rPr>
      <t xml:space="preserve">  12.</t>
    </r>
    <r>
      <rPr>
        <sz val="12"/>
        <color indexed="8"/>
        <rFont val="仿宋"/>
        <charset val="134"/>
      </rPr>
      <t>其他交通费</t>
    </r>
  </si>
  <si>
    <r>
      <rPr>
        <sz val="12"/>
        <color indexed="8"/>
        <rFont val="Times New Roman"/>
        <charset val="134"/>
      </rPr>
      <t xml:space="preserve">  13.</t>
    </r>
    <r>
      <rPr>
        <sz val="12"/>
        <color indexed="8"/>
        <rFont val="宋体"/>
        <charset val="134"/>
      </rPr>
      <t>培训费</t>
    </r>
  </si>
  <si>
    <r>
      <rPr>
        <sz val="12"/>
        <color indexed="8"/>
        <rFont val="Times New Roman"/>
        <charset val="134"/>
      </rPr>
      <t xml:space="preserve">  14.</t>
    </r>
    <r>
      <rPr>
        <sz val="12"/>
        <color indexed="8"/>
        <rFont val="宋体"/>
        <charset val="134"/>
      </rPr>
      <t>租赁费</t>
    </r>
  </si>
  <si>
    <r>
      <rPr>
        <sz val="12"/>
        <color indexed="8"/>
        <rFont val="Times New Roman"/>
        <charset val="134"/>
      </rPr>
      <t xml:space="preserve">  15.</t>
    </r>
    <r>
      <rPr>
        <sz val="12"/>
        <color indexed="8"/>
        <rFont val="宋体"/>
        <charset val="134"/>
      </rPr>
      <t>工会经费</t>
    </r>
  </si>
  <si>
    <r>
      <rPr>
        <sz val="12"/>
        <color indexed="8"/>
        <rFont val="Times New Roman"/>
        <charset val="134"/>
      </rPr>
      <t xml:space="preserve">  16.</t>
    </r>
    <r>
      <rPr>
        <sz val="12"/>
        <color indexed="8"/>
        <rFont val="宋体"/>
        <charset val="134"/>
      </rPr>
      <t>咨询费</t>
    </r>
  </si>
  <si>
    <r>
      <rPr>
        <sz val="12"/>
        <color indexed="8"/>
        <rFont val="Times New Roman"/>
        <charset val="134"/>
      </rPr>
      <t xml:space="preserve">  17.</t>
    </r>
    <r>
      <rPr>
        <sz val="12"/>
        <color indexed="8"/>
        <rFont val="宋体"/>
        <charset val="134"/>
      </rPr>
      <t>福利费</t>
    </r>
  </si>
  <si>
    <r>
      <rPr>
        <sz val="12"/>
        <color indexed="8"/>
        <rFont val="Times New Roman"/>
        <charset val="134"/>
      </rPr>
      <t xml:space="preserve">  18.</t>
    </r>
    <r>
      <rPr>
        <sz val="12"/>
        <color indexed="8"/>
        <rFont val="仿宋"/>
        <charset val="134"/>
      </rPr>
      <t>其他</t>
    </r>
  </si>
  <si>
    <r>
      <rPr>
        <sz val="12"/>
        <color indexed="8"/>
        <rFont val="仿宋"/>
        <charset val="134"/>
      </rPr>
      <t>政府采购金额</t>
    </r>
  </si>
  <si>
    <r>
      <rPr>
        <sz val="12"/>
        <color indexed="8"/>
        <rFont val="仿宋"/>
        <charset val="134"/>
      </rPr>
      <t>部门整体支出预算调整</t>
    </r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</si>
  <si>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</si>
  <si>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</si>
  <si>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</si>
  <si>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</si>
  <si>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</si>
  <si>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</si>
  <si>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</si>
  <si>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</si>
  <si>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r>
      <rPr>
        <sz val="12"/>
        <color indexed="8"/>
        <rFont val="仿宋"/>
        <charset val="134"/>
      </rPr>
      <t>厉行节约保障措施</t>
    </r>
  </si>
  <si>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宋体"/>
        <charset val="134"/>
      </rPr>
      <t>《桃源县科学技术局内部控制制度》</t>
    </r>
  </si>
  <si>
    <t>说明：“项目支出”需要填报基本支出以外的所有项目支出情况，“公用经费”填报基 本支出中的一般商品和服务支出。</t>
  </si>
  <si>
    <t>填表人：刘丽                填报日期：202.9.10              联系电话：15973688591</t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</si>
  <si>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2</t>
    </r>
  </si>
  <si>
    <r>
      <rPr>
        <sz val="18"/>
        <rFont val="Times New Roman"/>
        <charset val="134"/>
      </rPr>
      <t>2024</t>
    </r>
    <r>
      <rPr>
        <sz val="18"/>
        <rFont val="方正小标宋简体"/>
        <charset val="134"/>
      </rPr>
      <t>年度部门整体支出绩效自评表</t>
    </r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</si>
  <si>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</si>
  <si>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桃源县科学技术局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</si>
  <si>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</si>
  <si>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</si>
  <si>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</si>
  <si>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</si>
  <si>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</si>
  <si>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</si>
  <si>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</si>
  <si>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</si>
  <si>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</si>
  <si>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按收入性质分：875.24</t>
  </si>
  <si>
    <t>按支出性质分：875.24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</si>
  <si>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875.24</t>
    </r>
  </si>
  <si>
    <t>其中：基本支出：277.65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</si>
  <si>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</si>
  <si>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597.59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</si>
  <si>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</si>
  <si>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</si>
  <si>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</si>
  <si>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</si>
  <si>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</si>
  <si>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、培育高新技术企业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家及以上，新增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家及以上；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、达成产学研合同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个及以上、全县技术交易额达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个亿及以上；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、推动创新创业平台建设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个及以上；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、开展科学普及工作；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、选派科技特派员</t>
    </r>
    <r>
      <rPr>
        <sz val="10"/>
        <color rgb="FF000000"/>
        <rFont val="Times New Roman"/>
        <charset val="134"/>
      </rPr>
      <t>80</t>
    </r>
    <r>
      <rPr>
        <sz val="10"/>
        <color rgb="FF000000"/>
        <rFont val="宋体"/>
        <charset val="134"/>
      </rPr>
      <t>名；</t>
    </r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服务企业满意度达</t>
    </r>
    <r>
      <rPr>
        <sz val="10"/>
        <color rgb="FF000000"/>
        <rFont val="Times New Roman"/>
        <charset val="134"/>
      </rPr>
      <t>90%</t>
    </r>
    <r>
      <rPr>
        <sz val="10"/>
        <color rgb="FF000000"/>
        <rFont val="宋体"/>
        <charset val="134"/>
      </rPr>
      <t>以上。</t>
    </r>
    <r>
      <rPr>
        <sz val="10"/>
        <color rgb="FF000000"/>
        <rFont val="Times New Roman"/>
        <charset val="134"/>
      </rPr>
      <t xml:space="preserve"> </t>
    </r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</si>
  <si>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、培育高新技术企业</t>
    </r>
    <r>
      <rPr>
        <sz val="10"/>
        <color rgb="FF000000"/>
        <rFont val="Times New Roman"/>
        <charset val="134"/>
      </rPr>
      <t>23</t>
    </r>
    <r>
      <rPr>
        <sz val="10"/>
        <color rgb="FF000000"/>
        <rFont val="宋体"/>
        <charset val="134"/>
      </rPr>
      <t>家，新增</t>
    </r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家；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、达成产学研合同</t>
    </r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个、全县技术交易额达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个亿；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、推动创新创业平台建设，共计完成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家；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、开展科技活动周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次；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、选派科技特派员</t>
    </r>
    <r>
      <rPr>
        <sz val="10"/>
        <color rgb="FF000000"/>
        <rFont val="Times New Roman"/>
        <charset val="134"/>
      </rPr>
      <t>80</t>
    </r>
    <r>
      <rPr>
        <sz val="10"/>
        <color rgb="FF000000"/>
        <rFont val="宋体"/>
        <charset val="134"/>
      </rPr>
      <t>名；</t>
    </r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服务企业满意度达</t>
    </r>
    <r>
      <rPr>
        <sz val="10"/>
        <color rgb="FF000000"/>
        <rFont val="Times New Roman"/>
        <charset val="134"/>
      </rPr>
      <t>95%</t>
    </r>
    <r>
      <rPr>
        <sz val="10"/>
        <color rgb="FF000000"/>
        <rFont val="宋体"/>
        <charset val="134"/>
      </rPr>
      <t>。</t>
    </r>
    <r>
      <rPr>
        <sz val="10"/>
        <color rgb="FF000000"/>
        <rFont val="Times New Roman"/>
        <charset val="134"/>
      </rPr>
      <t xml:space="preserve"> </t>
    </r>
  </si>
  <si>
    <r>
      <rPr>
        <sz val="10"/>
        <color rgb="FF000000"/>
        <rFont val="黑体"/>
        <charset val="134"/>
      </rPr>
      <t xml:space="preserve">绩
效
指
标
</t>
    </r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</si>
  <si>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</si>
  <si>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</si>
  <si>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</si>
  <si>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</si>
  <si>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</si>
  <si>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</si>
  <si>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t>产出指标
（50分）</t>
  </si>
  <si>
    <r>
      <rPr>
        <sz val="10"/>
        <color rgb="FF000000"/>
        <rFont val="仿宋"/>
        <charset val="134"/>
      </rPr>
      <t>数量指标</t>
    </r>
  </si>
  <si>
    <t>高新技术企业新增数量</t>
  </si>
  <si>
    <t>≥8家</t>
  </si>
  <si>
    <t>培育指导高新技术企业数量</t>
  </si>
  <si>
    <t>≥15家</t>
  </si>
  <si>
    <t>产学研合作项目数量</t>
  </si>
  <si>
    <t>≥10项</t>
  </si>
  <si>
    <t>技术交易项目数量</t>
  </si>
  <si>
    <t>≥20项</t>
  </si>
  <si>
    <t>科技成果转化项目数量</t>
  </si>
  <si>
    <t>≥8项</t>
  </si>
  <si>
    <t>科技活动周举办次数</t>
  </si>
  <si>
    <t>1次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</si>
  <si>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次</t>
    </r>
  </si>
  <si>
    <t>选派科技特派员数量</t>
  </si>
  <si>
    <t>80名</t>
  </si>
  <si>
    <r>
      <rPr>
        <sz val="10"/>
        <color rgb="FF000000"/>
        <rFont val="Times New Roman"/>
        <charset val="134"/>
      </rPr>
      <t>80</t>
    </r>
    <r>
      <rPr>
        <sz val="10"/>
        <color rgb="FF000000"/>
        <rFont val="宋体"/>
        <charset val="134"/>
      </rPr>
      <t>人</t>
    </r>
  </si>
  <si>
    <t>创新创业平台建设数量</t>
  </si>
  <si>
    <t>≥2个</t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</si>
  <si>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家</t>
    </r>
  </si>
  <si>
    <r>
      <rPr>
        <sz val="10"/>
        <color rgb="FF000000"/>
        <rFont val="仿宋"/>
        <charset val="134"/>
      </rPr>
      <t>质量指标</t>
    </r>
  </si>
  <si>
    <t>机关正常运转率</t>
  </si>
  <si>
    <t>党建工作完成率</t>
  </si>
  <si>
    <t>高新技术企业认定率</t>
  </si>
  <si>
    <t>≥80%</t>
  </si>
  <si>
    <t>科普宣传工作质量达标率</t>
  </si>
  <si>
    <t>科普宣传群众知晓率</t>
  </si>
  <si>
    <t>70%以上</t>
  </si>
  <si>
    <t>项目验收达标率</t>
  </si>
  <si>
    <t>活动安全事故发生率</t>
  </si>
  <si>
    <t>创新创业平台建设验收通过率</t>
  </si>
  <si>
    <r>
      <rPr>
        <sz val="10"/>
        <color rgb="FF000000"/>
        <rFont val="仿宋"/>
        <charset val="134"/>
      </rPr>
      <t>时效指标</t>
    </r>
  </si>
  <si>
    <t>完成时效</t>
  </si>
  <si>
    <r>
      <rPr>
        <sz val="10"/>
        <rFont val="仿宋"/>
        <charset val="134"/>
      </rPr>
      <t>2024</t>
    </r>
    <r>
      <rPr>
        <sz val="10"/>
        <color rgb="FF000000"/>
        <rFont val="宋体"/>
        <charset val="134"/>
      </rPr>
      <t>年内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</si>
  <si>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年内</t>
    </r>
  </si>
  <si>
    <t>完成及时率</t>
  </si>
  <si>
    <r>
      <rPr>
        <sz val="10"/>
        <color rgb="FF000000"/>
        <rFont val="仿宋"/>
        <charset val="134"/>
      </rPr>
      <t>成本指标</t>
    </r>
  </si>
  <si>
    <t>成本规范合理率</t>
  </si>
  <si>
    <t>单位人员调动及退休导致基本支出变化，上级竞争性专项大量增加导致项目支出加大。</t>
  </si>
  <si>
    <r>
      <rPr>
        <sz val="10"/>
        <color rgb="FF000000"/>
        <rFont val="仿宋"/>
        <charset val="134"/>
      </rPr>
      <t>基本支出控制额</t>
    </r>
  </si>
  <si>
    <r>
      <rPr>
        <sz val="10"/>
        <color rgb="FF000000"/>
        <rFont val="Times New Roman"/>
        <charset val="134"/>
      </rPr>
      <t>288.52</t>
    </r>
    <r>
      <rPr>
        <sz val="10"/>
        <color rgb="FF000000"/>
        <rFont val="宋体"/>
        <charset val="134"/>
      </rPr>
      <t>万元</t>
    </r>
  </si>
  <si>
    <r>
      <rPr>
        <sz val="10"/>
        <color rgb="FF000000"/>
        <rFont val="Times New Roman"/>
        <charset val="134"/>
      </rPr>
      <t>277.65</t>
    </r>
    <r>
      <rPr>
        <sz val="10"/>
        <color rgb="FF000000"/>
        <rFont val="宋体"/>
        <charset val="134"/>
      </rPr>
      <t>万元</t>
    </r>
  </si>
  <si>
    <t>项目支出控制额</t>
  </si>
  <si>
    <r>
      <rPr>
        <sz val="10"/>
        <color rgb="FF000000"/>
        <rFont val="Times New Roman"/>
        <charset val="134"/>
      </rPr>
      <t>41.5</t>
    </r>
    <r>
      <rPr>
        <sz val="10"/>
        <color rgb="FF000000"/>
        <rFont val="宋体"/>
        <charset val="134"/>
      </rPr>
      <t>万元</t>
    </r>
  </si>
  <si>
    <r>
      <rPr>
        <sz val="10"/>
        <color rgb="FF000000"/>
        <rFont val="Times New Roman"/>
        <charset val="134"/>
      </rPr>
      <t>597.59</t>
    </r>
    <r>
      <rPr>
        <sz val="10"/>
        <color rgb="FF000000"/>
        <rFont val="仿宋"/>
        <charset val="134"/>
      </rPr>
      <t>万元</t>
    </r>
  </si>
  <si>
    <t>效益指标
（30分）</t>
  </si>
  <si>
    <r>
      <rPr>
        <sz val="10"/>
        <color rgb="FF000000"/>
        <rFont val="仿宋"/>
        <charset val="134"/>
      </rPr>
      <t>经济效益指标</t>
    </r>
  </si>
  <si>
    <t>全县技术交易额</t>
  </si>
  <si>
    <r>
      <rPr>
        <sz val="10"/>
        <color rgb="FF000000"/>
        <rFont val="宋体"/>
        <charset val="134"/>
      </rPr>
      <t>≥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亿以上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</si>
  <si>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亿</t>
    </r>
  </si>
  <si>
    <t>上级考核指标变化较大</t>
  </si>
  <si>
    <t>带动全社会研发投入额</t>
  </si>
  <si>
    <t>≥3.5亿元</t>
  </si>
  <si>
    <r>
      <rPr>
        <sz val="10"/>
        <color rgb="FF000000"/>
        <rFont val="宋体"/>
        <charset val="134"/>
      </rPr>
      <t>≥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亿元</t>
    </r>
  </si>
  <si>
    <r>
      <rPr>
        <sz val="10"/>
        <color rgb="FF000000"/>
        <rFont val="Times New Roman"/>
        <charset val="134"/>
      </rPr>
      <t>3.8</t>
    </r>
    <r>
      <rPr>
        <sz val="10"/>
        <color rgb="FF000000"/>
        <rFont val="宋体"/>
        <charset val="134"/>
      </rPr>
      <t>亿</t>
    </r>
  </si>
  <si>
    <t>全县工业产值预计不精准导致</t>
  </si>
  <si>
    <t>高新技术产业增加值</t>
  </si>
  <si>
    <t>≥28亿元</t>
  </si>
  <si>
    <r>
      <rPr>
        <sz val="10"/>
        <color rgb="FF000000"/>
        <rFont val="Times New Roman"/>
        <charset val="134"/>
      </rPr>
      <t>29.8</t>
    </r>
    <r>
      <rPr>
        <sz val="10"/>
        <color rgb="FF000000"/>
        <rFont val="宋体"/>
        <charset val="134"/>
      </rPr>
      <t>亿</t>
    </r>
  </si>
  <si>
    <r>
      <rPr>
        <sz val="10"/>
        <color rgb="FF000000"/>
        <rFont val="仿宋"/>
        <charset val="134"/>
      </rPr>
      <t>社会效益指标</t>
    </r>
  </si>
  <si>
    <t>地方科研创新水平</t>
  </si>
  <si>
    <t>提升</t>
  </si>
  <si>
    <t>群众科普知识</t>
  </si>
  <si>
    <t>推广</t>
  </si>
  <si>
    <r>
      <rPr>
        <sz val="10"/>
        <color rgb="FF000000"/>
        <rFont val="仿宋"/>
        <charset val="134"/>
      </rPr>
      <t>可持续影响指标</t>
    </r>
  </si>
  <si>
    <t>地方科技创新能力</t>
  </si>
  <si>
    <t>激励引导</t>
  </si>
  <si>
    <t>满意度指标（10分）</t>
  </si>
  <si>
    <t>社会公众或服务对象满意度</t>
  </si>
  <si>
    <t>社会公众满意度</t>
  </si>
  <si>
    <r>
      <rPr>
        <sz val="10"/>
        <color rgb="FF000000"/>
        <rFont val="仿宋"/>
        <charset val="134"/>
      </rPr>
      <t>≥</t>
    </r>
    <r>
      <rPr>
        <sz val="10"/>
        <color rgb="FF000000"/>
        <rFont val="Times New Roman"/>
        <charset val="134"/>
      </rPr>
      <t>90%</t>
    </r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</si>
  <si>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</si>
  <si>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r>
      <rPr>
        <sz val="12"/>
        <rFont val="仿宋"/>
        <charset val="134"/>
      </rPr>
      <t>填表人：刘丽</t>
    </r>
    <r>
      <rPr>
        <sz val="12"/>
        <rFont val="Times New Roman"/>
        <charset val="134"/>
      </rPr>
      <t xml:space="preserve">                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2025.09.09                              </t>
    </r>
    <r>
      <rPr>
        <sz val="12"/>
        <rFont val="仿宋"/>
        <charset val="134"/>
      </rPr>
      <t>联系电话：</t>
    </r>
    <r>
      <rPr>
        <sz val="12"/>
        <rFont val="Times New Roman"/>
        <charset val="134"/>
      </rPr>
      <t xml:space="preserve">15973688591                                      </t>
    </r>
  </si>
  <si>
    <t>附件3</t>
  </si>
  <si>
    <t>项目支出绩效自评表</t>
  </si>
  <si>
    <t>（2024年度）</t>
  </si>
  <si>
    <t>项目名称</t>
  </si>
  <si>
    <t>县本级财政科技专项</t>
  </si>
  <si>
    <r>
      <rPr>
        <sz val="12"/>
        <rFont val="黑体"/>
        <charset val="134"/>
      </rPr>
      <t>主管部门</t>
    </r>
  </si>
  <si>
    <t>县人民政府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</si>
  <si>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</si>
  <si>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</si>
  <si>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</si>
  <si>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</si>
  <si>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</si>
  <si>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</si>
  <si>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</si>
  <si>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</si>
  <si>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</si>
  <si>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</si>
  <si>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</si>
  <si>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</si>
  <si>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</si>
  <si>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</si>
  <si>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</si>
  <si>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通过实施本专项，组织开展培育高新技术企业，产学研合作与科技成果转移转化；科学技术普及，创新人才团队建设；创新机构平台建设等工作，实现全年全县技术交易额达10亿元以上，地方科研水平有较大提升，社会公众或服务对象满意充大于90%。</t>
  </si>
  <si>
    <t xml:space="preserve">1、培育高新技术企业23家，新增19家；2、达成产学研合同14个、全县技术交易额达20个亿；3、推动创新创业平台建设，共计完成5家；4、开展科学普及活动1项；5、选派科技特派员80名；6.服务企业满意度达95%。 </t>
  </si>
  <si>
    <t>年度
绩效
指标</t>
  </si>
  <si>
    <r>
      <rPr>
        <sz val="10"/>
        <rFont val="黑体"/>
        <charset val="134"/>
      </rPr>
      <t>一级指标</t>
    </r>
  </si>
  <si>
    <r>
      <rPr>
        <sz val="10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</si>
  <si>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</si>
  <si>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</si>
  <si>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</si>
  <si>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</si>
  <si>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t>产出
指标
（50分）</t>
  </si>
  <si>
    <t>数量指标</t>
  </si>
  <si>
    <t>科技周活动举办次数</t>
  </si>
  <si>
    <t>质量指标</t>
  </si>
  <si>
    <t>高新技术企业培育达标率</t>
  </si>
  <si>
    <t>科普活动群众知晓率</t>
  </si>
  <si>
    <t>时效指标</t>
  </si>
  <si>
    <t>成本指标</t>
  </si>
  <si>
    <t>项目预算控制额</t>
  </si>
  <si>
    <t>≤41.5万元</t>
  </si>
  <si>
    <t>效益
指标（30分）</t>
  </si>
  <si>
    <t>经济效益
指标</t>
  </si>
  <si>
    <t>技术交易额</t>
  </si>
  <si>
    <t>≥10亿元</t>
  </si>
  <si>
    <t>20亿</t>
  </si>
  <si>
    <t>社会效益
指标</t>
  </si>
  <si>
    <t>地方科研水平</t>
  </si>
  <si>
    <t>可持续影
响指标</t>
  </si>
  <si>
    <t>地区科技创新能力</t>
  </si>
  <si>
    <t>引导促进</t>
  </si>
  <si>
    <t>满意度
指标
（10分）</t>
  </si>
  <si>
    <t>服务对象
满意度
指标</t>
  </si>
  <si>
    <t>受益对象满意度</t>
  </si>
  <si>
    <t>≥90%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</si>
  <si>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</si>
  <si>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刘丽</t>
    </r>
    <r>
      <rPr>
        <sz val="12"/>
        <rFont val="Times New Roman"/>
        <charset val="134"/>
      </rPr>
      <t xml:space="preserve">        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>2025.09.09</t>
    </r>
    <r>
      <rPr>
        <sz val="12"/>
        <rFont val="仿宋"/>
        <charset val="134"/>
      </rPr>
      <t xml:space="preserve">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</t>
    </r>
    <r>
      <rPr>
        <sz val="12"/>
        <rFont val="Times New Roman"/>
        <charset val="134"/>
      </rPr>
      <t>15973688591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</si>
</sst>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5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Times New Roman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0"/>
      <color rgb="FF000000"/>
      <name val="Times New Roman"/>
      <charset val="134"/>
    </font>
    <font>
      <sz val="10"/>
      <color rgb="FF000000"/>
      <name val="仿宋"/>
      <charset val="134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sz val="10"/>
      <color rgb="FF000000"/>
      <name val="宋体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8"/>
      <color indexed="8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color indexed="8"/>
      <name val="黑体"/>
      <charset val="134"/>
    </font>
    <font>
      <sz val="18"/>
      <name val="方正小标宋简体"/>
      <charset val="134"/>
    </font>
    <font>
      <sz val="12"/>
      <color indexed="8"/>
      <name val="宋体"/>
      <charset val="134"/>
    </font>
    <font>
      <sz val="10"/>
      <color rgb="FF000000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4" applyNumberFormat="0" applyAlignment="0" applyProtection="0">
      <alignment vertical="center"/>
    </xf>
    <xf numFmtId="0" fontId="38" fillId="7" borderId="13" applyNumberFormat="0" applyAlignment="0" applyProtection="0">
      <alignment vertical="center"/>
    </xf>
    <xf numFmtId="0" fontId="39" fillId="8" borderId="15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3" fontId="27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1" fillId="2" borderId="0" xfId="52" applyFont="1" applyFill="1">
      <alignment vertical="center"/>
    </xf>
    <xf numFmtId="0" fontId="2" fillId="0" borderId="0" xfId="58" applyAlignment="1"/>
    <xf numFmtId="0" fontId="3" fillId="0" borderId="0" xfId="58" applyFont="1" applyBorder="1" applyAlignment="1">
      <alignment horizontal="center" vertical="center" wrapText="1"/>
    </xf>
    <xf numFmtId="0" fontId="4" fillId="0" borderId="0" xfId="58" applyFont="1" applyBorder="1" applyAlignment="1">
      <alignment horizontal="center" vertical="center" wrapText="1"/>
    </xf>
    <xf numFmtId="0" fontId="2" fillId="0" borderId="1" xfId="58" applyFont="1" applyBorder="1" applyAlignment="1">
      <alignment horizontal="center" vertical="center" wrapText="1"/>
    </xf>
    <xf numFmtId="0" fontId="5" fillId="0" borderId="1" xfId="58" applyFont="1" applyBorder="1" applyAlignment="1">
      <alignment horizontal="center" vertical="center" wrapText="1"/>
    </xf>
    <xf numFmtId="0" fontId="6" fillId="0" borderId="2" xfId="58" applyFont="1" applyBorder="1" applyAlignment="1">
      <alignment horizontal="center" vertical="center" wrapText="1"/>
    </xf>
    <xf numFmtId="0" fontId="7" fillId="0" borderId="2" xfId="58" applyFont="1" applyBorder="1" applyAlignment="1">
      <alignment horizontal="center" vertical="center"/>
    </xf>
    <xf numFmtId="0" fontId="5" fillId="0" borderId="2" xfId="58" applyFont="1" applyBorder="1" applyAlignment="1">
      <alignment horizontal="center" vertical="center" wrapText="1"/>
    </xf>
    <xf numFmtId="0" fontId="5" fillId="0" borderId="2" xfId="58" applyFont="1" applyBorder="1" applyAlignment="1">
      <alignment horizontal="center" vertical="center"/>
    </xf>
    <xf numFmtId="0" fontId="5" fillId="0" borderId="3" xfId="58" applyFont="1" applyBorder="1" applyAlignment="1">
      <alignment horizontal="center" vertical="center" wrapText="1"/>
    </xf>
    <xf numFmtId="0" fontId="5" fillId="0" borderId="2" xfId="58" applyFont="1" applyBorder="1" applyAlignment="1">
      <alignment horizontal="left" vertical="center"/>
    </xf>
    <xf numFmtId="0" fontId="5" fillId="3" borderId="2" xfId="58" applyFont="1" applyFill="1" applyBorder="1" applyAlignment="1">
      <alignment horizontal="center" vertical="center"/>
    </xf>
    <xf numFmtId="0" fontId="5" fillId="0" borderId="4" xfId="58" applyFont="1" applyBorder="1" applyAlignment="1">
      <alignment horizontal="center" vertical="center"/>
    </xf>
    <xf numFmtId="9" fontId="5" fillId="0" borderId="4" xfId="58" applyNumberFormat="1" applyFont="1" applyBorder="1" applyAlignment="1">
      <alignment horizontal="center" vertical="center"/>
    </xf>
    <xf numFmtId="0" fontId="5" fillId="0" borderId="2" xfId="58" applyFont="1" applyBorder="1" applyAlignment="1">
      <alignment vertical="center"/>
    </xf>
    <xf numFmtId="0" fontId="5" fillId="0" borderId="5" xfId="58" applyFont="1" applyBorder="1" applyAlignment="1">
      <alignment horizontal="center" vertical="center"/>
    </xf>
    <xf numFmtId="0" fontId="5" fillId="3" borderId="4" xfId="58" applyFont="1" applyFill="1" applyBorder="1" applyAlignment="1">
      <alignment horizontal="center" vertical="center"/>
    </xf>
    <xf numFmtId="0" fontId="5" fillId="0" borderId="6" xfId="58" applyFont="1" applyBorder="1" applyAlignment="1">
      <alignment horizontal="center" vertical="center" wrapText="1"/>
    </xf>
    <xf numFmtId="0" fontId="7" fillId="0" borderId="4" xfId="58" applyFont="1" applyBorder="1" applyAlignment="1">
      <alignment horizontal="left" vertical="center" wrapText="1"/>
    </xf>
    <xf numFmtId="0" fontId="7" fillId="0" borderId="5" xfId="58" applyFont="1" applyBorder="1" applyAlignment="1">
      <alignment horizontal="left" vertical="center" wrapText="1"/>
    </xf>
    <xf numFmtId="0" fontId="7" fillId="0" borderId="7" xfId="58" applyFont="1" applyBorder="1" applyAlignment="1">
      <alignment horizontal="left" vertical="center" wrapText="1"/>
    </xf>
    <xf numFmtId="0" fontId="8" fillId="0" borderId="6" xfId="58" applyFont="1" applyBorder="1" applyAlignment="1">
      <alignment horizontal="center" vertical="center" wrapText="1"/>
    </xf>
    <xf numFmtId="0" fontId="8" fillId="0" borderId="3" xfId="58" applyFont="1" applyBorder="1" applyAlignment="1">
      <alignment horizontal="center" vertical="center"/>
    </xf>
    <xf numFmtId="0" fontId="5" fillId="0" borderId="3" xfId="58" applyFont="1" applyBorder="1" applyAlignment="1">
      <alignment horizontal="center" vertical="center"/>
    </xf>
    <xf numFmtId="0" fontId="9" fillId="0" borderId="3" xfId="58" applyFont="1" applyBorder="1" applyAlignment="1">
      <alignment horizontal="center" vertical="center" wrapText="1"/>
    </xf>
    <xf numFmtId="0" fontId="8" fillId="0" borderId="8" xfId="58" applyFont="1" applyBorder="1" applyAlignment="1">
      <alignment horizontal="center" vertical="center" wrapText="1"/>
    </xf>
    <xf numFmtId="0" fontId="10" fillId="0" borderId="6" xfId="58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7" fillId="0" borderId="2" xfId="58" applyFont="1" applyBorder="1" applyAlignment="1">
      <alignment horizontal="center" vertical="center" wrapText="1"/>
    </xf>
    <xf numFmtId="0" fontId="7" fillId="3" borderId="2" xfId="58" applyFont="1" applyFill="1" applyBorder="1" applyAlignment="1">
      <alignment horizontal="center" vertical="center" wrapText="1"/>
    </xf>
    <xf numFmtId="0" fontId="10" fillId="0" borderId="8" xfId="58" applyFont="1" applyBorder="1" applyAlignment="1">
      <alignment horizontal="center" vertical="center" wrapText="1"/>
    </xf>
    <xf numFmtId="0" fontId="10" fillId="0" borderId="3" xfId="58" applyFont="1" applyBorder="1" applyAlignment="1">
      <alignment horizontal="center" vertical="center" wrapText="1"/>
    </xf>
    <xf numFmtId="9" fontId="7" fillId="0" borderId="2" xfId="58" applyNumberFormat="1" applyFont="1" applyBorder="1" applyAlignment="1">
      <alignment horizontal="center" vertical="center" wrapText="1"/>
    </xf>
    <xf numFmtId="9" fontId="7" fillId="3" borderId="2" xfId="58" applyNumberFormat="1" applyFont="1" applyFill="1" applyBorder="1" applyAlignment="1">
      <alignment horizontal="center" vertical="center" wrapText="1"/>
    </xf>
    <xf numFmtId="0" fontId="7" fillId="0" borderId="2" xfId="58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2" xfId="58" applyFont="1" applyBorder="1" applyAlignment="1">
      <alignment vertical="center" wrapText="1"/>
    </xf>
    <xf numFmtId="0" fontId="10" fillId="0" borderId="2" xfId="58" applyNumberFormat="1" applyFont="1" applyFill="1" applyBorder="1" applyAlignment="1">
      <alignment horizontal="center" vertical="center" wrapText="1"/>
    </xf>
    <xf numFmtId="0" fontId="12" fillId="0" borderId="4" xfId="58" applyFont="1" applyBorder="1" applyAlignment="1">
      <alignment horizontal="center" vertical="center" wrapText="1"/>
    </xf>
    <xf numFmtId="9" fontId="12" fillId="0" borderId="2" xfId="58" applyNumberFormat="1" applyFont="1" applyBorder="1" applyAlignment="1">
      <alignment horizontal="center" vertical="center" wrapText="1"/>
    </xf>
    <xf numFmtId="9" fontId="12" fillId="3" borderId="2" xfId="58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58" applyFont="1" applyBorder="1" applyAlignment="1">
      <alignment horizontal="center" vertical="center" wrapText="1"/>
    </xf>
    <xf numFmtId="0" fontId="5" fillId="0" borderId="4" xfId="58" applyFont="1" applyBorder="1" applyAlignment="1">
      <alignment horizontal="center" vertical="center" wrapText="1"/>
    </xf>
    <xf numFmtId="0" fontId="5" fillId="0" borderId="5" xfId="58" applyFont="1" applyBorder="1" applyAlignment="1">
      <alignment horizontal="center" vertical="center" wrapText="1"/>
    </xf>
    <xf numFmtId="0" fontId="5" fillId="0" borderId="7" xfId="58" applyFont="1" applyBorder="1" applyAlignment="1">
      <alignment horizontal="center" vertical="center" wrapText="1"/>
    </xf>
    <xf numFmtId="0" fontId="7" fillId="0" borderId="9" xfId="55" applyFont="1" applyFill="1" applyBorder="1" applyAlignment="1">
      <alignment horizontal="left" vertical="center" wrapText="1"/>
    </xf>
    <xf numFmtId="0" fontId="5" fillId="0" borderId="9" xfId="55" applyFont="1" applyFill="1" applyBorder="1" applyAlignment="1">
      <alignment horizontal="left" vertical="center"/>
    </xf>
    <xf numFmtId="0" fontId="7" fillId="0" borderId="0" xfId="58" applyFont="1" applyAlignment="1"/>
    <xf numFmtId="0" fontId="5" fillId="0" borderId="0" xfId="55" applyFont="1">
      <alignment vertical="center"/>
    </xf>
    <xf numFmtId="0" fontId="4" fillId="0" borderId="1" xfId="55" applyFont="1" applyBorder="1" applyAlignment="1">
      <alignment horizontal="center" vertical="center"/>
    </xf>
    <xf numFmtId="0" fontId="14" fillId="4" borderId="2" xfId="55" applyFont="1" applyFill="1" applyBorder="1" applyAlignment="1">
      <alignment horizontal="center" vertical="center" wrapText="1"/>
    </xf>
    <xf numFmtId="0" fontId="15" fillId="4" borderId="4" xfId="55" applyFont="1" applyFill="1" applyBorder="1" applyAlignment="1">
      <alignment horizontal="center" vertical="center" wrapText="1"/>
    </xf>
    <xf numFmtId="0" fontId="14" fillId="4" borderId="5" xfId="55" applyFont="1" applyFill="1" applyBorder="1" applyAlignment="1">
      <alignment horizontal="center" vertical="center" wrapText="1"/>
    </xf>
    <xf numFmtId="0" fontId="14" fillId="4" borderId="7" xfId="55" applyFont="1" applyFill="1" applyBorder="1" applyAlignment="1">
      <alignment horizontal="center" vertical="center" wrapText="1"/>
    </xf>
    <xf numFmtId="0" fontId="14" fillId="4" borderId="6" xfId="55" applyFont="1" applyFill="1" applyBorder="1" applyAlignment="1">
      <alignment horizontal="center" vertical="center" wrapText="1"/>
    </xf>
    <xf numFmtId="0" fontId="14" fillId="4" borderId="8" xfId="55" applyFont="1" applyFill="1" applyBorder="1" applyAlignment="1">
      <alignment horizontal="center" vertical="center" wrapText="1"/>
    </xf>
    <xf numFmtId="10" fontId="14" fillId="4" borderId="2" xfId="3" applyNumberFormat="1" applyFont="1" applyFill="1" applyBorder="1" applyAlignment="1">
      <alignment horizontal="center" vertical="center" wrapText="1"/>
    </xf>
    <xf numFmtId="43" fontId="14" fillId="4" borderId="2" xfId="1" applyFont="1" applyFill="1" applyBorder="1" applyAlignment="1">
      <alignment horizontal="center" vertical="center" wrapText="1"/>
    </xf>
    <xf numFmtId="0" fontId="15" fillId="4" borderId="2" xfId="55" applyFont="1" applyFill="1" applyBorder="1" applyAlignment="1">
      <alignment horizontal="left" vertical="center" wrapText="1"/>
    </xf>
    <xf numFmtId="0" fontId="14" fillId="4" borderId="2" xfId="55" applyFont="1" applyFill="1" applyBorder="1" applyAlignment="1">
      <alignment horizontal="left" vertical="center" wrapText="1"/>
    </xf>
    <xf numFmtId="0" fontId="14" fillId="4" borderId="4" xfId="55" applyFont="1" applyFill="1" applyBorder="1" applyAlignment="1">
      <alignment horizontal="left" vertical="center" wrapText="1"/>
    </xf>
    <xf numFmtId="0" fontId="14" fillId="4" borderId="5" xfId="55" applyFont="1" applyFill="1" applyBorder="1" applyAlignment="1">
      <alignment horizontal="left" vertical="center" wrapText="1"/>
    </xf>
    <xf numFmtId="0" fontId="14" fillId="4" borderId="7" xfId="55" applyFont="1" applyFill="1" applyBorder="1" applyAlignment="1">
      <alignment horizontal="left" vertical="center" wrapText="1"/>
    </xf>
    <xf numFmtId="0" fontId="14" fillId="4" borderId="3" xfId="55" applyFont="1" applyFill="1" applyBorder="1" applyAlignment="1">
      <alignment horizontal="center" vertical="center" wrapText="1"/>
    </xf>
    <xf numFmtId="0" fontId="14" fillId="4" borderId="4" xfId="55" applyFont="1" applyFill="1" applyBorder="1" applyAlignment="1">
      <alignment vertical="center" wrapText="1"/>
    </xf>
    <xf numFmtId="0" fontId="14" fillId="4" borderId="5" xfId="55" applyFont="1" applyFill="1" applyBorder="1" applyAlignment="1">
      <alignment vertical="center" wrapText="1"/>
    </xf>
    <xf numFmtId="0" fontId="14" fillId="4" borderId="7" xfId="55" applyFont="1" applyFill="1" applyBorder="1" applyAlignment="1">
      <alignment vertical="center" wrapText="1"/>
    </xf>
    <xf numFmtId="0" fontId="14" fillId="4" borderId="2" xfId="55" applyFont="1" applyFill="1" applyBorder="1" applyAlignment="1">
      <alignment horizontal="justify" vertical="center" wrapText="1"/>
    </xf>
    <xf numFmtId="0" fontId="15" fillId="4" borderId="6" xfId="55" applyFont="1" applyFill="1" applyBorder="1" applyAlignment="1">
      <alignment horizontal="center" vertical="center" wrapText="1"/>
    </xf>
    <xf numFmtId="0" fontId="15" fillId="4" borderId="4" xfId="55" applyFont="1" applyFill="1" applyBorder="1" applyAlignment="1">
      <alignment horizontal="justify" vertical="center" wrapText="1"/>
    </xf>
    <xf numFmtId="0" fontId="14" fillId="4" borderId="7" xfId="55" applyFont="1" applyFill="1" applyBorder="1" applyAlignment="1">
      <alignment horizontal="justify" vertical="center" wrapText="1"/>
    </xf>
    <xf numFmtId="0" fontId="11" fillId="0" borderId="4" xfId="54" applyFont="1" applyBorder="1" applyAlignment="1">
      <alignment horizontal="center" vertical="center" wrapText="1"/>
    </xf>
    <xf numFmtId="0" fontId="11" fillId="0" borderId="7" xfId="54" applyFont="1" applyBorder="1" applyAlignment="1">
      <alignment horizontal="center" vertical="center" wrapText="1"/>
    </xf>
    <xf numFmtId="0" fontId="14" fillId="4" borderId="6" xfId="55" applyFont="1" applyFill="1" applyBorder="1" applyAlignment="1">
      <alignment horizontal="left" vertical="center" wrapText="1"/>
    </xf>
    <xf numFmtId="0" fontId="15" fillId="4" borderId="2" xfId="55" applyFont="1" applyFill="1" applyBorder="1" applyAlignment="1">
      <alignment horizontal="justify" vertical="center" wrapText="1"/>
    </xf>
    <xf numFmtId="0" fontId="14" fillId="4" borderId="8" xfId="55" applyFont="1" applyFill="1" applyBorder="1" applyAlignment="1">
      <alignment horizontal="left" vertical="center" wrapText="1"/>
    </xf>
    <xf numFmtId="0" fontId="15" fillId="4" borderId="7" xfId="55" applyFont="1" applyFill="1" applyBorder="1" applyAlignment="1">
      <alignment horizontal="justify" vertical="center" wrapText="1"/>
    </xf>
    <xf numFmtId="9" fontId="11" fillId="0" borderId="4" xfId="51" applyNumberFormat="1" applyFont="1" applyBorder="1" applyAlignment="1">
      <alignment horizontal="center" vertical="center" wrapText="1"/>
    </xf>
    <xf numFmtId="9" fontId="11" fillId="0" borderId="7" xfId="51" applyNumberFormat="1" applyFont="1" applyBorder="1" applyAlignment="1">
      <alignment horizontal="center" vertical="center" wrapText="1"/>
    </xf>
    <xf numFmtId="9" fontId="14" fillId="4" borderId="2" xfId="55" applyNumberFormat="1" applyFont="1" applyFill="1" applyBorder="1" applyAlignment="1">
      <alignment horizontal="center" vertical="center" wrapText="1"/>
    </xf>
    <xf numFmtId="0" fontId="16" fillId="4" borderId="6" xfId="55" applyFont="1" applyFill="1" applyBorder="1" applyAlignment="1">
      <alignment horizontal="left" vertical="center" wrapText="1"/>
    </xf>
    <xf numFmtId="0" fontId="17" fillId="4" borderId="8" xfId="55" applyFont="1" applyFill="1" applyBorder="1" applyAlignment="1">
      <alignment horizontal="left" vertical="center" wrapText="1"/>
    </xf>
    <xf numFmtId="0" fontId="17" fillId="4" borderId="3" xfId="55" applyFont="1" applyFill="1" applyBorder="1" applyAlignment="1">
      <alignment horizontal="left" vertical="center" wrapText="1"/>
    </xf>
    <xf numFmtId="0" fontId="14" fillId="4" borderId="4" xfId="55" applyFont="1" applyFill="1" applyBorder="1" applyAlignment="1">
      <alignment horizontal="center" vertical="center" wrapText="1"/>
    </xf>
    <xf numFmtId="0" fontId="18" fillId="4" borderId="2" xfId="55" applyFont="1" applyFill="1" applyBorder="1" applyAlignment="1">
      <alignment horizontal="left" vertical="center" wrapText="1"/>
    </xf>
    <xf numFmtId="0" fontId="15" fillId="4" borderId="8" xfId="55" applyFont="1" applyFill="1" applyBorder="1" applyAlignment="1">
      <alignment horizontal="center" vertical="center" wrapText="1"/>
    </xf>
    <xf numFmtId="0" fontId="18" fillId="4" borderId="4" xfId="55" applyFont="1" applyFill="1" applyBorder="1" applyAlignment="1">
      <alignment horizontal="center" vertical="center" wrapText="1"/>
    </xf>
    <xf numFmtId="0" fontId="15" fillId="4" borderId="2" xfId="55" applyFont="1" applyFill="1" applyBorder="1" applyAlignment="1">
      <alignment horizontal="center" vertical="center" wrapText="1"/>
    </xf>
    <xf numFmtId="0" fontId="15" fillId="4" borderId="3" xfId="55" applyFont="1" applyFill="1" applyBorder="1" applyAlignment="1">
      <alignment horizontal="center" vertical="center" wrapText="1"/>
    </xf>
    <xf numFmtId="0" fontId="15" fillId="4" borderId="2" xfId="55" applyFont="1" applyFill="1" applyBorder="1" applyAlignment="1">
      <alignment vertical="center" wrapText="1"/>
    </xf>
    <xf numFmtId="43" fontId="14" fillId="4" borderId="2" xfId="55" applyNumberFormat="1" applyFont="1" applyFill="1" applyBorder="1" applyAlignment="1">
      <alignment horizontal="center" vertical="center" wrapText="1"/>
    </xf>
    <xf numFmtId="0" fontId="5" fillId="0" borderId="9" xfId="55" applyFont="1" applyBorder="1" applyAlignment="1">
      <alignment horizontal="left" vertical="center" wrapText="1"/>
    </xf>
    <xf numFmtId="0" fontId="5" fillId="0" borderId="9" xfId="55" applyFont="1" applyBorder="1" applyAlignment="1">
      <alignment horizontal="left" vertical="center"/>
    </xf>
    <xf numFmtId="0" fontId="5" fillId="0" borderId="0" xfId="55" applyFont="1" applyAlignment="1">
      <alignment horizontal="center" vertical="center"/>
    </xf>
    <xf numFmtId="0" fontId="19" fillId="2" borderId="0" xfId="52" applyFont="1" applyFill="1">
      <alignment vertical="center"/>
    </xf>
    <xf numFmtId="0" fontId="20" fillId="2" borderId="0" xfId="52" applyFont="1" applyFill="1">
      <alignment vertical="center"/>
    </xf>
    <xf numFmtId="0" fontId="21" fillId="2" borderId="0" xfId="52" applyFont="1" applyFill="1">
      <alignment vertical="center"/>
    </xf>
    <xf numFmtId="0" fontId="22" fillId="2" borderId="0" xfId="52" applyFont="1" applyFill="1" applyAlignment="1">
      <alignment horizontal="center" vertical="center"/>
    </xf>
    <xf numFmtId="0" fontId="23" fillId="2" borderId="0" xfId="52" applyFont="1" applyFill="1" applyAlignment="1">
      <alignment horizontal="center" vertical="center"/>
    </xf>
    <xf numFmtId="0" fontId="24" fillId="2" borderId="6" xfId="52" applyFont="1" applyFill="1" applyBorder="1" applyAlignment="1">
      <alignment horizontal="center" vertical="center" wrapText="1"/>
    </xf>
    <xf numFmtId="0" fontId="24" fillId="2" borderId="4" xfId="52" applyFont="1" applyFill="1" applyBorder="1" applyAlignment="1">
      <alignment horizontal="center" vertical="center" wrapText="1"/>
    </xf>
    <xf numFmtId="0" fontId="24" fillId="2" borderId="7" xfId="52" applyFont="1" applyFill="1" applyBorder="1" applyAlignment="1">
      <alignment horizontal="center" vertical="center" wrapText="1"/>
    </xf>
    <xf numFmtId="0" fontId="24" fillId="2" borderId="3" xfId="52" applyFont="1" applyFill="1" applyBorder="1" applyAlignment="1">
      <alignment horizontal="center" vertical="center" wrapText="1"/>
    </xf>
    <xf numFmtId="176" fontId="24" fillId="2" borderId="4" xfId="1" applyNumberFormat="1" applyFont="1" applyFill="1" applyBorder="1" applyAlignment="1">
      <alignment horizontal="right" vertical="center" wrapText="1"/>
    </xf>
    <xf numFmtId="176" fontId="24" fillId="2" borderId="7" xfId="1" applyNumberFormat="1" applyFont="1" applyFill="1" applyBorder="1" applyAlignment="1">
      <alignment horizontal="right" vertical="center" wrapText="1"/>
    </xf>
    <xf numFmtId="10" fontId="24" fillId="2" borderId="4" xfId="52" applyNumberFormat="1" applyFont="1" applyFill="1" applyBorder="1" applyAlignment="1">
      <alignment horizontal="right" vertical="center" wrapText="1"/>
    </xf>
    <xf numFmtId="10" fontId="24" fillId="2" borderId="7" xfId="52" applyNumberFormat="1" applyFont="1" applyFill="1" applyBorder="1" applyAlignment="1">
      <alignment horizontal="right" vertical="center" wrapText="1"/>
    </xf>
    <xf numFmtId="0" fontId="20" fillId="2" borderId="5" xfId="52" applyFont="1" applyFill="1" applyBorder="1" applyAlignment="1">
      <alignment horizontal="center" vertical="center" wrapText="1"/>
    </xf>
    <xf numFmtId="176" fontId="20" fillId="2" borderId="5" xfId="1" applyNumberFormat="1" applyFont="1" applyFill="1" applyBorder="1" applyAlignment="1">
      <alignment horizontal="right" vertical="center" wrapText="1"/>
    </xf>
    <xf numFmtId="10" fontId="20" fillId="2" borderId="5" xfId="52" applyNumberFormat="1" applyFont="1" applyFill="1" applyBorder="1" applyAlignment="1">
      <alignment horizontal="right" vertical="center" wrapText="1"/>
    </xf>
    <xf numFmtId="0" fontId="24" fillId="2" borderId="2" xfId="52" applyFont="1" applyFill="1" applyBorder="1" applyAlignment="1">
      <alignment horizontal="center" vertical="center" wrapText="1"/>
    </xf>
    <xf numFmtId="49" fontId="24" fillId="2" borderId="4" xfId="52" applyNumberFormat="1" applyFont="1" applyFill="1" applyBorder="1" applyAlignment="1">
      <alignment horizontal="center" vertical="center" wrapText="1"/>
    </xf>
    <xf numFmtId="49" fontId="24" fillId="2" borderId="7" xfId="52" applyNumberFormat="1" applyFont="1" applyFill="1" applyBorder="1" applyAlignment="1">
      <alignment horizontal="center" vertical="center" wrapText="1"/>
    </xf>
    <xf numFmtId="0" fontId="24" fillId="2" borderId="2" xfId="52" applyFont="1" applyFill="1" applyBorder="1" applyAlignment="1">
      <alignment horizontal="left" vertical="center" wrapText="1"/>
    </xf>
    <xf numFmtId="0" fontId="24" fillId="2" borderId="4" xfId="1" applyNumberFormat="1" applyFont="1" applyFill="1" applyBorder="1" applyAlignment="1">
      <alignment horizontal="right" vertical="center" wrapText="1"/>
    </xf>
    <xf numFmtId="0" fontId="24" fillId="2" borderId="7" xfId="1" applyNumberFormat="1" applyFont="1" applyFill="1" applyBorder="1" applyAlignment="1">
      <alignment horizontal="right" vertical="center" wrapText="1"/>
    </xf>
    <xf numFmtId="0" fontId="25" fillId="2" borderId="2" xfId="52" applyFont="1" applyFill="1" applyBorder="1" applyAlignment="1">
      <alignment horizontal="left" vertical="center" wrapText="1"/>
    </xf>
    <xf numFmtId="0" fontId="24" fillId="2" borderId="4" xfId="1" applyNumberFormat="1" applyFont="1" applyFill="1" applyBorder="1" applyAlignment="1">
      <alignment horizontal="center" vertical="center" wrapText="1"/>
    </xf>
    <xf numFmtId="0" fontId="24" fillId="2" borderId="7" xfId="1" applyNumberFormat="1" applyFont="1" applyFill="1" applyBorder="1" applyAlignment="1">
      <alignment horizontal="center" vertical="center" wrapText="1"/>
    </xf>
    <xf numFmtId="43" fontId="20" fillId="2" borderId="0" xfId="52" applyNumberFormat="1" applyFont="1" applyFill="1">
      <alignment vertical="center"/>
    </xf>
    <xf numFmtId="0" fontId="24" fillId="2" borderId="4" xfId="1" applyNumberFormat="1" applyFont="1" applyFill="1" applyBorder="1" applyAlignment="1">
      <alignment horizontal="right" vertical="center"/>
    </xf>
    <xf numFmtId="0" fontId="24" fillId="2" borderId="7" xfId="1" applyNumberFormat="1" applyFont="1" applyFill="1" applyBorder="1" applyAlignment="1">
      <alignment horizontal="right" vertical="center"/>
    </xf>
    <xf numFmtId="0" fontId="24" fillId="2" borderId="4" xfId="52" applyFont="1" applyFill="1" applyBorder="1" applyAlignment="1">
      <alignment horizontal="left" vertical="center" wrapText="1"/>
    </xf>
    <xf numFmtId="0" fontId="24" fillId="2" borderId="2" xfId="1" applyNumberFormat="1" applyFont="1" applyFill="1" applyBorder="1" applyAlignment="1">
      <alignment horizontal="right" vertical="center" wrapText="1"/>
    </xf>
    <xf numFmtId="0" fontId="21" fillId="2" borderId="2" xfId="1" applyNumberFormat="1" applyFont="1" applyFill="1" applyBorder="1" applyAlignment="1">
      <alignment horizontal="right" vertical="center" wrapText="1"/>
    </xf>
    <xf numFmtId="0" fontId="21" fillId="2" borderId="4" xfId="1" applyNumberFormat="1" applyFont="1" applyFill="1" applyBorder="1" applyAlignment="1">
      <alignment horizontal="right" vertical="center" wrapText="1"/>
    </xf>
    <xf numFmtId="0" fontId="21" fillId="2" borderId="7" xfId="1" applyNumberFormat="1" applyFont="1" applyFill="1" applyBorder="1" applyAlignment="1">
      <alignment horizontal="right" vertical="center" wrapText="1"/>
    </xf>
    <xf numFmtId="0" fontId="20" fillId="2" borderId="5" xfId="52" applyFont="1" applyFill="1" applyBorder="1" applyAlignment="1">
      <alignment horizontal="left" vertical="center" wrapText="1"/>
    </xf>
    <xf numFmtId="43" fontId="20" fillId="2" borderId="5" xfId="1" applyFont="1" applyFill="1" applyBorder="1" applyAlignment="1">
      <alignment horizontal="center" vertical="center" wrapText="1"/>
    </xf>
    <xf numFmtId="43" fontId="19" fillId="2" borderId="5" xfId="1" applyFont="1" applyFill="1" applyBorder="1" applyAlignment="1">
      <alignment horizontal="center" vertical="center" wrapText="1"/>
    </xf>
    <xf numFmtId="10" fontId="19" fillId="2" borderId="5" xfId="3" applyNumberFormat="1" applyFont="1" applyFill="1" applyBorder="1" applyAlignment="1">
      <alignment horizontal="right" vertical="center" wrapText="1"/>
    </xf>
    <xf numFmtId="0" fontId="21" fillId="2" borderId="6" xfId="52" applyFont="1" applyFill="1" applyBorder="1" applyAlignment="1">
      <alignment horizontal="center" vertical="center" wrapText="1"/>
    </xf>
    <xf numFmtId="49" fontId="21" fillId="2" borderId="2" xfId="52" applyNumberFormat="1" applyFont="1" applyFill="1" applyBorder="1" applyAlignment="1">
      <alignment horizontal="center" vertical="center" wrapText="1"/>
    </xf>
    <xf numFmtId="49" fontId="24" fillId="2" borderId="2" xfId="52" applyNumberFormat="1" applyFont="1" applyFill="1" applyBorder="1" applyAlignment="1">
      <alignment horizontal="center" vertical="center" wrapText="1"/>
    </xf>
    <xf numFmtId="0" fontId="21" fillId="2" borderId="3" xfId="52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vertical="center" wrapText="1"/>
    </xf>
    <xf numFmtId="49" fontId="24" fillId="2" borderId="4" xfId="52" applyNumberFormat="1" applyFont="1" applyFill="1" applyBorder="1" applyAlignment="1">
      <alignment horizontal="left" vertical="center" wrapText="1"/>
    </xf>
    <xf numFmtId="49" fontId="24" fillId="2" borderId="5" xfId="52" applyNumberFormat="1" applyFont="1" applyFill="1" applyBorder="1" applyAlignment="1">
      <alignment horizontal="left" vertical="center" wrapText="1"/>
    </xf>
    <xf numFmtId="49" fontId="24" fillId="2" borderId="7" xfId="52" applyNumberFormat="1" applyFont="1" applyFill="1" applyBorder="1" applyAlignment="1">
      <alignment horizontal="left" vertical="center" wrapText="1"/>
    </xf>
    <xf numFmtId="0" fontId="26" fillId="2" borderId="9" xfId="52" applyFont="1" applyFill="1" applyBorder="1" applyAlignment="1">
      <alignment horizontal="left" vertical="center" wrapText="1"/>
    </xf>
    <xf numFmtId="0" fontId="26" fillId="2" borderId="0" xfId="52" applyFont="1" applyFill="1" applyAlignment="1">
      <alignment horizontal="lef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百分比 2" xfId="51"/>
    <cellStyle name="常规 12" xfId="52"/>
    <cellStyle name="常规 16" xfId="53"/>
    <cellStyle name="常规 2" xfId="54"/>
    <cellStyle name="常规 2 2" xfId="55"/>
    <cellStyle name="常规 3" xfId="56"/>
    <cellStyle name="常规 4" xfId="57"/>
    <cellStyle name="常规 5" xfId="58"/>
    <cellStyle name="千位分隔 2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view="pageBreakPreview" zoomScale="85" zoomScaleNormal="100" topLeftCell="A7" workbookViewId="0">
      <selection activeCell="A43" sqref="A43:G43"/>
    </sheetView>
  </sheetViews>
  <sheetFormatPr defaultColWidth="9" defaultRowHeight="15.75"/>
  <cols>
    <col min="1" max="1" width="31.125" style="100" customWidth="1"/>
    <col min="2" max="3" width="10" style="100" customWidth="1"/>
    <col min="4" max="5" width="10.5" style="100" customWidth="1"/>
    <col min="6" max="7" width="10" style="100" customWidth="1"/>
    <col min="8" max="16384" width="9" style="100"/>
  </cols>
  <sheetData>
    <row r="1" spans="1:7">
      <c r="A1" s="1" t="s">
        <v>0</v>
      </c>
    </row>
    <row r="2" ht="27.6" customHeight="1" spans="1:7">
      <c r="A2" s="101" t="s">
        <v>1</v>
      </c>
      <c r="B2" s="102"/>
      <c r="C2" s="102"/>
      <c r="D2" s="102"/>
      <c r="E2" s="102"/>
      <c r="F2" s="102"/>
      <c r="G2" s="102"/>
    </row>
    <row r="3" ht="18.75" customHeight="1" spans="1:7">
      <c r="A3" s="103" t="s">
        <v>2</v>
      </c>
      <c r="B3" s="104" t="s">
        <v>3</v>
      </c>
      <c r="C3" s="105"/>
      <c r="D3" s="104" t="s">
        <v>4</v>
      </c>
      <c r="E3" s="105"/>
      <c r="F3" s="104" t="s">
        <v>5</v>
      </c>
      <c r="G3" s="105"/>
    </row>
    <row r="4" s="98" customFormat="1" ht="18.75" customHeight="1" spans="1:7">
      <c r="A4" s="106"/>
      <c r="B4" s="107">
        <v>17</v>
      </c>
      <c r="C4" s="108"/>
      <c r="D4" s="107">
        <v>15</v>
      </c>
      <c r="E4" s="108"/>
      <c r="F4" s="109">
        <v>1</v>
      </c>
      <c r="G4" s="110"/>
    </row>
    <row r="5" s="98" customFormat="1" ht="18.75" customHeight="1" spans="1:7">
      <c r="A5" s="111"/>
      <c r="B5" s="112"/>
      <c r="C5" s="112"/>
      <c r="D5" s="112"/>
      <c r="E5" s="112"/>
      <c r="F5" s="113"/>
      <c r="G5" s="113"/>
    </row>
    <row r="6" s="98" customFormat="1" ht="18.75" customHeight="1" spans="1:7">
      <c r="A6" s="114" t="s">
        <v>6</v>
      </c>
      <c r="B6" s="115" t="s">
        <v>7</v>
      </c>
      <c r="C6" s="116"/>
      <c r="D6" s="115" t="s">
        <v>8</v>
      </c>
      <c r="E6" s="116"/>
      <c r="F6" s="115" t="s">
        <v>9</v>
      </c>
      <c r="G6" s="116"/>
    </row>
    <row r="7" s="99" customFormat="1" ht="18.75" customHeight="1" spans="1:7">
      <c r="A7" s="117" t="s">
        <v>10</v>
      </c>
      <c r="B7" s="118">
        <v>1.5</v>
      </c>
      <c r="C7" s="119"/>
      <c r="D7" s="118">
        <f t="shared" ref="D7" si="0">D8+D11+D12</f>
        <v>3</v>
      </c>
      <c r="E7" s="119"/>
      <c r="F7" s="118">
        <f t="shared" ref="F7" si="1">F8+F11+F12</f>
        <v>1.92</v>
      </c>
      <c r="G7" s="119"/>
    </row>
    <row r="8" ht="18.75" customHeight="1" spans="1:7">
      <c r="A8" s="117" t="s">
        <v>11</v>
      </c>
      <c r="B8" s="118">
        <f>B9+B10</f>
        <v>0</v>
      </c>
      <c r="C8" s="119"/>
      <c r="D8" s="118">
        <f t="shared" ref="D8" si="2">D9+D10</f>
        <v>0</v>
      </c>
      <c r="E8" s="119"/>
      <c r="F8" s="118">
        <f t="shared" ref="F8" si="3">F9+F10</f>
        <v>0</v>
      </c>
      <c r="G8" s="119"/>
    </row>
    <row r="9" ht="18.75" customHeight="1" spans="1:7">
      <c r="A9" s="117" t="s">
        <v>12</v>
      </c>
      <c r="B9" s="118"/>
      <c r="C9" s="119"/>
      <c r="D9" s="118"/>
      <c r="E9" s="119"/>
      <c r="F9" s="118"/>
      <c r="G9" s="119"/>
    </row>
    <row r="10" ht="18.75" customHeight="1" spans="1:7">
      <c r="A10" s="117" t="s">
        <v>13</v>
      </c>
      <c r="B10" s="118"/>
      <c r="C10" s="119"/>
      <c r="D10" s="118"/>
      <c r="E10" s="119"/>
      <c r="F10" s="118"/>
      <c r="G10" s="119"/>
    </row>
    <row r="11" ht="18.75" customHeight="1" spans="1:7">
      <c r="A11" s="117" t="s">
        <v>14</v>
      </c>
      <c r="B11" s="118"/>
      <c r="C11" s="119"/>
      <c r="D11" s="118"/>
      <c r="E11" s="119"/>
      <c r="F11" s="118"/>
      <c r="G11" s="119"/>
    </row>
    <row r="12" ht="18.75" customHeight="1" spans="1:7">
      <c r="A12" s="117" t="s">
        <v>15</v>
      </c>
      <c r="B12" s="118">
        <v>0</v>
      </c>
      <c r="C12" s="119"/>
      <c r="D12" s="118">
        <v>3</v>
      </c>
      <c r="E12" s="119"/>
      <c r="F12" s="118">
        <v>1.92</v>
      </c>
      <c r="G12" s="119"/>
    </row>
    <row r="13" s="99" customFormat="1" ht="18.75" customHeight="1" spans="1:7">
      <c r="A13" s="117" t="s">
        <v>16</v>
      </c>
      <c r="B13" s="118">
        <v>866.84</v>
      </c>
      <c r="C13" s="119"/>
      <c r="D13" s="118">
        <v>41.5</v>
      </c>
      <c r="E13" s="119"/>
      <c r="F13" s="118">
        <v>597.59</v>
      </c>
      <c r="G13" s="119"/>
    </row>
    <row r="14" s="99" customFormat="1" ht="18.75" customHeight="1" spans="1:7">
      <c r="A14" s="120" t="s">
        <v>17</v>
      </c>
      <c r="B14" s="118">
        <v>866.84</v>
      </c>
      <c r="C14" s="119"/>
      <c r="D14" s="118">
        <v>41.5</v>
      </c>
      <c r="E14" s="119"/>
      <c r="F14" s="118">
        <v>597.59</v>
      </c>
      <c r="G14" s="119"/>
    </row>
    <row r="15" s="99" customFormat="1" ht="18.75" customHeight="1" spans="1:7">
      <c r="A15" s="120" t="s">
        <v>18</v>
      </c>
      <c r="B15" s="121"/>
      <c r="C15" s="122"/>
      <c r="D15" s="118"/>
      <c r="E15" s="119"/>
      <c r="F15" s="118"/>
      <c r="G15" s="119"/>
    </row>
    <row r="16" s="99" customFormat="1" ht="18.75" customHeight="1" spans="1:7">
      <c r="A16" s="117"/>
      <c r="B16" s="121"/>
      <c r="C16" s="122"/>
      <c r="D16" s="118"/>
      <c r="E16" s="119"/>
      <c r="F16" s="118"/>
      <c r="G16" s="119"/>
    </row>
    <row r="17" s="99" customFormat="1" ht="18.75" customHeight="1" spans="1:9">
      <c r="A17" s="117" t="s">
        <v>19</v>
      </c>
      <c r="B17" s="118">
        <f>SUM(B18:C35)</f>
        <v>83.7</v>
      </c>
      <c r="C17" s="119"/>
      <c r="D17" s="118">
        <f>SUM(D18:E35)</f>
        <v>66.2</v>
      </c>
      <c r="E17" s="119"/>
      <c r="F17" s="118">
        <f>SUM(F18:G35)</f>
        <v>61.94</v>
      </c>
      <c r="G17" s="119"/>
      <c r="I17" s="123"/>
    </row>
    <row r="18" ht="18.75" customHeight="1" spans="1:9">
      <c r="A18" s="117" t="s">
        <v>20</v>
      </c>
      <c r="B18" s="124">
        <v>6.42</v>
      </c>
      <c r="C18" s="125"/>
      <c r="D18" s="124">
        <v>5</v>
      </c>
      <c r="E18" s="125"/>
      <c r="F18" s="118">
        <v>7.39</v>
      </c>
      <c r="G18" s="119"/>
    </row>
    <row r="19" ht="18.75" customHeight="1" spans="1:9">
      <c r="A19" s="117" t="s">
        <v>21</v>
      </c>
      <c r="B19" s="124"/>
      <c r="C19" s="125"/>
      <c r="D19" s="124">
        <v>2.5</v>
      </c>
      <c r="E19" s="125"/>
      <c r="F19" s="118">
        <v>0.09</v>
      </c>
      <c r="G19" s="119"/>
    </row>
    <row r="20" ht="18.75" customHeight="1" spans="1:9">
      <c r="A20" s="117" t="s">
        <v>22</v>
      </c>
      <c r="B20" s="124">
        <v>1.26</v>
      </c>
      <c r="C20" s="125"/>
      <c r="D20" s="124">
        <v>9</v>
      </c>
      <c r="E20" s="125"/>
      <c r="F20" s="118">
        <v>1.36</v>
      </c>
      <c r="G20" s="119"/>
    </row>
    <row r="21" ht="18.75" customHeight="1" spans="1:9">
      <c r="A21" s="117" t="s">
        <v>23</v>
      </c>
      <c r="B21" s="124"/>
      <c r="C21" s="125"/>
      <c r="D21" s="124">
        <v>1</v>
      </c>
      <c r="E21" s="125"/>
      <c r="F21" s="118"/>
      <c r="G21" s="119"/>
    </row>
    <row r="22" ht="18.75" customHeight="1" spans="1:9">
      <c r="A22" s="117" t="s">
        <v>24</v>
      </c>
      <c r="B22" s="124"/>
      <c r="C22" s="125"/>
      <c r="D22" s="124">
        <v>1.5</v>
      </c>
      <c r="E22" s="125"/>
      <c r="F22" s="118">
        <v>1.92</v>
      </c>
      <c r="G22" s="119"/>
    </row>
    <row r="23" ht="18.75" customHeight="1" spans="1:9">
      <c r="A23" s="117" t="s">
        <v>25</v>
      </c>
      <c r="B23" s="124">
        <v>11.11</v>
      </c>
      <c r="C23" s="125"/>
      <c r="D23" s="124">
        <v>5</v>
      </c>
      <c r="E23" s="125"/>
      <c r="F23" s="118">
        <v>6.8</v>
      </c>
      <c r="G23" s="119"/>
    </row>
    <row r="24" ht="18.75" customHeight="1" spans="1:9">
      <c r="A24" s="117" t="s">
        <v>26</v>
      </c>
      <c r="B24" s="124"/>
      <c r="C24" s="125"/>
      <c r="D24" s="124"/>
      <c r="E24" s="125"/>
      <c r="F24" s="118"/>
      <c r="G24" s="119"/>
    </row>
    <row r="25" ht="18.75" customHeight="1" spans="1:9">
      <c r="A25" s="117" t="s">
        <v>27</v>
      </c>
      <c r="B25" s="124">
        <v>4.69</v>
      </c>
      <c r="C25" s="125"/>
      <c r="D25" s="124">
        <v>1</v>
      </c>
      <c r="E25" s="125"/>
      <c r="F25" s="118">
        <v>0.67</v>
      </c>
      <c r="G25" s="119"/>
    </row>
    <row r="26" ht="18.75" customHeight="1" spans="1:9">
      <c r="A26" s="117" t="s">
        <v>28</v>
      </c>
      <c r="B26" s="124">
        <v>5</v>
      </c>
      <c r="C26" s="125"/>
      <c r="D26" s="124">
        <v>5</v>
      </c>
      <c r="E26" s="125"/>
      <c r="F26" s="118"/>
      <c r="G26" s="119"/>
    </row>
    <row r="27" ht="18.75" customHeight="1" spans="1:9">
      <c r="A27" s="117" t="s">
        <v>29</v>
      </c>
      <c r="B27" s="124">
        <v>7.07</v>
      </c>
      <c r="C27" s="125"/>
      <c r="D27" s="124">
        <v>4</v>
      </c>
      <c r="E27" s="125"/>
      <c r="F27" s="118">
        <v>3.2</v>
      </c>
      <c r="G27" s="119"/>
    </row>
    <row r="28" ht="18.75" customHeight="1" spans="1:9">
      <c r="A28" s="117" t="s">
        <v>30</v>
      </c>
      <c r="B28" s="124">
        <v>7.2</v>
      </c>
      <c r="C28" s="125"/>
      <c r="D28" s="124">
        <v>2.3</v>
      </c>
      <c r="E28" s="125"/>
      <c r="F28" s="118">
        <v>7.59</v>
      </c>
      <c r="G28" s="119"/>
    </row>
    <row r="29" ht="18.75" customHeight="1" spans="1:9">
      <c r="A29" s="117" t="s">
        <v>31</v>
      </c>
      <c r="B29" s="124">
        <v>7.03</v>
      </c>
      <c r="C29" s="125"/>
      <c r="D29" s="124">
        <v>6.9</v>
      </c>
      <c r="E29" s="125"/>
      <c r="F29" s="118">
        <v>6.06</v>
      </c>
      <c r="G29" s="119"/>
    </row>
    <row r="30" ht="18.75" customHeight="1" spans="1:9">
      <c r="A30" s="117" t="s">
        <v>32</v>
      </c>
      <c r="B30" s="124"/>
      <c r="C30" s="125"/>
      <c r="D30" s="124"/>
      <c r="E30" s="125"/>
      <c r="F30" s="118"/>
      <c r="G30" s="119"/>
    </row>
    <row r="31" ht="18.75" customHeight="1" spans="1:9">
      <c r="A31" s="117" t="s">
        <v>33</v>
      </c>
      <c r="B31" s="124">
        <v>2.17</v>
      </c>
      <c r="C31" s="125"/>
      <c r="D31" s="124"/>
      <c r="E31" s="125"/>
      <c r="F31" s="118">
        <v>2.17</v>
      </c>
      <c r="G31" s="119"/>
    </row>
    <row r="32" ht="18.75" customHeight="1" spans="1:9">
      <c r="A32" s="117" t="s">
        <v>34</v>
      </c>
      <c r="B32" s="124">
        <v>6.8</v>
      </c>
      <c r="C32" s="125"/>
      <c r="D32" s="124">
        <v>8.5</v>
      </c>
      <c r="E32" s="125"/>
      <c r="F32" s="118">
        <v>9.8</v>
      </c>
      <c r="G32" s="119"/>
    </row>
    <row r="33" ht="18.75" customHeight="1" spans="1:7">
      <c r="A33" s="117" t="s">
        <v>35</v>
      </c>
      <c r="B33" s="124"/>
      <c r="C33" s="125">
        <v>9</v>
      </c>
      <c r="D33" s="124"/>
      <c r="E33" s="125">
        <v>1</v>
      </c>
      <c r="F33" s="118"/>
      <c r="G33" s="119"/>
    </row>
    <row r="34" ht="18.75" customHeight="1" spans="1:7">
      <c r="A34" s="117" t="s">
        <v>36</v>
      </c>
      <c r="B34" s="124"/>
      <c r="C34" s="125">
        <v>2.96</v>
      </c>
      <c r="D34" s="124"/>
      <c r="E34" s="125"/>
      <c r="F34" s="118">
        <v>8.36</v>
      </c>
      <c r="G34" s="119"/>
    </row>
    <row r="35" ht="18.75" customHeight="1" spans="1:7">
      <c r="A35" s="117" t="s">
        <v>37</v>
      </c>
      <c r="B35" s="124">
        <v>12.99</v>
      </c>
      <c r="C35" s="125"/>
      <c r="D35" s="124">
        <v>13.5</v>
      </c>
      <c r="E35" s="125"/>
      <c r="F35" s="118">
        <v>6.53</v>
      </c>
      <c r="G35" s="119"/>
    </row>
    <row r="36" s="98" customFormat="1" ht="18.75" customHeight="1" spans="1:7">
      <c r="A36" s="126" t="s">
        <v>38</v>
      </c>
      <c r="B36" s="127"/>
      <c r="C36" s="127"/>
      <c r="D36" s="128"/>
      <c r="E36" s="128"/>
      <c r="F36" s="128"/>
      <c r="G36" s="128"/>
    </row>
    <row r="37" s="98" customFormat="1" ht="18.75" customHeight="1" spans="1:7">
      <c r="A37" s="117" t="s">
        <v>39</v>
      </c>
      <c r="B37" s="121" t="s">
        <v>40</v>
      </c>
      <c r="C37" s="122"/>
      <c r="D37" s="121" t="s">
        <v>40</v>
      </c>
      <c r="E37" s="122"/>
      <c r="F37" s="129">
        <v>11.5</v>
      </c>
      <c r="G37" s="130"/>
    </row>
    <row r="38" s="98" customFormat="1" ht="18.75" customHeight="1" spans="1:7">
      <c r="A38" s="131"/>
      <c r="B38" s="132"/>
      <c r="C38" s="132"/>
      <c r="D38" s="133"/>
      <c r="E38" s="133"/>
      <c r="F38" s="134"/>
      <c r="G38" s="134"/>
    </row>
    <row r="39" ht="31.5" customHeight="1" spans="1:7">
      <c r="A39" s="135" t="s">
        <v>41</v>
      </c>
      <c r="B39" s="136" t="s">
        <v>42</v>
      </c>
      <c r="C39" s="137" t="s">
        <v>43</v>
      </c>
      <c r="D39" s="137" t="s">
        <v>44</v>
      </c>
      <c r="E39" s="137" t="s">
        <v>45</v>
      </c>
      <c r="F39" s="137" t="s">
        <v>46</v>
      </c>
      <c r="G39" s="137" t="s">
        <v>47</v>
      </c>
    </row>
    <row r="40" ht="23.25" customHeight="1" spans="1:7">
      <c r="A40" s="138"/>
      <c r="B40" s="139"/>
      <c r="C40" s="139"/>
      <c r="D40" s="139"/>
      <c r="E40" s="139"/>
      <c r="F40" s="139"/>
      <c r="G40" s="139"/>
    </row>
    <row r="41" ht="45" customHeight="1" spans="1:7">
      <c r="A41" s="114" t="s">
        <v>48</v>
      </c>
      <c r="B41" s="140" t="s">
        <v>49</v>
      </c>
      <c r="C41" s="141"/>
      <c r="D41" s="141"/>
      <c r="E41" s="141"/>
      <c r="F41" s="141"/>
      <c r="G41" s="142"/>
    </row>
    <row r="42" ht="33" customHeight="1" spans="1:7">
      <c r="A42" s="143" t="s">
        <v>50</v>
      </c>
      <c r="B42" s="143"/>
      <c r="C42" s="143"/>
      <c r="D42" s="143"/>
      <c r="E42" s="143"/>
      <c r="F42" s="143"/>
      <c r="G42" s="143"/>
    </row>
    <row r="43" spans="1:7">
      <c r="A43" s="144" t="s">
        <v>51</v>
      </c>
      <c r="B43" s="144"/>
      <c r="C43" s="144"/>
      <c r="D43" s="144"/>
      <c r="E43" s="144"/>
      <c r="F43" s="144"/>
      <c r="G43" s="144"/>
    </row>
  </sheetData>
  <mergeCells count="104">
    <mergeCell ref="A2:G2"/>
    <mergeCell ref="B3:C3"/>
    <mergeCell ref="D3:E3"/>
    <mergeCell ref="F3:G3"/>
    <mergeCell ref="B4:C4"/>
    <mergeCell ref="D4:E4"/>
    <mergeCell ref="F4:G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B31:C31"/>
    <mergeCell ref="D31:E31"/>
    <mergeCell ref="F31:G31"/>
    <mergeCell ref="B32:C32"/>
    <mergeCell ref="D32:E32"/>
    <mergeCell ref="F32:G32"/>
    <mergeCell ref="F33:G33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41:G41"/>
    <mergeCell ref="A42:G42"/>
    <mergeCell ref="A43:G43"/>
    <mergeCell ref="A3:A4"/>
    <mergeCell ref="A39:A40"/>
  </mergeCells>
  <printOptions horizontalCentered="1" verticalCentered="1"/>
  <pageMargins left="0.393700787401575" right="0.31496062992126" top="0.393700787401575" bottom="0.393700787401575" header="0.236220472440945" footer="0.1574803149606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view="pageBreakPreview" zoomScale="115" zoomScaleNormal="85" workbookViewId="0">
      <selection activeCell="J14" sqref="J14:J21"/>
    </sheetView>
  </sheetViews>
  <sheetFormatPr defaultColWidth="9" defaultRowHeight="15.75"/>
  <cols>
    <col min="1" max="1" width="9" style="52"/>
    <col min="2" max="2" width="9.875" style="52" customWidth="1"/>
    <col min="3" max="4" width="9" style="52"/>
    <col min="5" max="6" width="4" style="52" customWidth="1"/>
    <col min="7" max="9" width="9" style="52"/>
    <col min="10" max="11" width="9.375" style="52" customWidth="1"/>
    <col min="12" max="16384" width="9" style="52"/>
  </cols>
  <sheetData>
    <row r="1" spans="1:11">
      <c r="A1" s="52" t="s">
        <v>52</v>
      </c>
    </row>
    <row r="2" ht="29.25" customHeight="1" spans="1:11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6.25" customHeight="1" spans="1:11">
      <c r="A3" s="54" t="s">
        <v>54</v>
      </c>
      <c r="B3" s="55" t="s">
        <v>55</v>
      </c>
      <c r="C3" s="56"/>
      <c r="D3" s="56"/>
      <c r="E3" s="56"/>
      <c r="F3" s="56"/>
      <c r="G3" s="56"/>
      <c r="H3" s="56"/>
      <c r="I3" s="56"/>
      <c r="J3" s="56"/>
      <c r="K3" s="57"/>
    </row>
    <row r="4" ht="26.25" customHeight="1" spans="1:11">
      <c r="A4" s="58" t="s">
        <v>56</v>
      </c>
      <c r="B4" s="54"/>
      <c r="C4" s="54"/>
      <c r="D4" s="58" t="s">
        <v>57</v>
      </c>
      <c r="E4" s="54" t="s">
        <v>58</v>
      </c>
      <c r="F4" s="54"/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</row>
    <row r="5" ht="26.25" customHeight="1" spans="1:11">
      <c r="A5" s="59"/>
      <c r="B5" s="54" t="s">
        <v>64</v>
      </c>
      <c r="C5" s="54"/>
      <c r="D5" s="54"/>
      <c r="E5" s="54">
        <v>330.02</v>
      </c>
      <c r="F5" s="54"/>
      <c r="G5" s="54">
        <v>875.24</v>
      </c>
      <c r="H5" s="54">
        <v>1181.92</v>
      </c>
      <c r="I5" s="54">
        <v>10</v>
      </c>
      <c r="J5" s="60">
        <f>H5/G5</f>
        <v>1.35039532014076</v>
      </c>
      <c r="K5" s="61">
        <v>9.86</v>
      </c>
    </row>
    <row r="6" ht="26.25" customHeight="1" spans="1:11">
      <c r="A6" s="59"/>
      <c r="B6" s="62" t="s">
        <v>65</v>
      </c>
      <c r="C6" s="63"/>
      <c r="D6" s="63"/>
      <c r="E6" s="63"/>
      <c r="F6" s="63"/>
      <c r="G6" s="63"/>
      <c r="H6" s="62" t="s">
        <v>66</v>
      </c>
      <c r="I6" s="63"/>
      <c r="J6" s="63"/>
      <c r="K6" s="63"/>
    </row>
    <row r="7" ht="26.25" customHeight="1" spans="1:11">
      <c r="A7" s="59"/>
      <c r="B7" s="63" t="s">
        <v>67</v>
      </c>
      <c r="C7" s="63"/>
      <c r="D7" s="63"/>
      <c r="E7" s="63"/>
      <c r="F7" s="63"/>
      <c r="G7" s="63"/>
      <c r="H7" s="62" t="s">
        <v>68</v>
      </c>
      <c r="I7" s="63"/>
      <c r="J7" s="63"/>
      <c r="K7" s="63"/>
    </row>
    <row r="8" ht="26.25" customHeight="1" spans="1:11">
      <c r="A8" s="59"/>
      <c r="B8" s="64" t="s">
        <v>69</v>
      </c>
      <c r="C8" s="65"/>
      <c r="D8" s="65"/>
      <c r="E8" s="65"/>
      <c r="F8" s="65"/>
      <c r="G8" s="66"/>
      <c r="H8" s="64" t="s">
        <v>70</v>
      </c>
      <c r="I8" s="65"/>
      <c r="J8" s="65"/>
      <c r="K8" s="66"/>
    </row>
    <row r="9" ht="26.25" customHeight="1" spans="1:11">
      <c r="A9" s="59"/>
      <c r="B9" s="63" t="s">
        <v>71</v>
      </c>
      <c r="C9" s="63"/>
      <c r="D9" s="63"/>
      <c r="E9" s="63"/>
      <c r="F9" s="63"/>
      <c r="G9" s="63"/>
      <c r="H9" s="63"/>
      <c r="I9" s="63"/>
      <c r="J9" s="63"/>
      <c r="K9" s="63"/>
    </row>
    <row r="10" ht="26.25" customHeight="1" spans="1:11">
      <c r="A10" s="67"/>
      <c r="B10" s="68" t="s">
        <v>72</v>
      </c>
      <c r="C10" s="69"/>
      <c r="D10" s="69"/>
      <c r="E10" s="69"/>
      <c r="F10" s="69"/>
      <c r="G10" s="70"/>
      <c r="H10" s="63"/>
      <c r="I10" s="63"/>
      <c r="J10" s="63"/>
      <c r="K10" s="63"/>
    </row>
    <row r="11" ht="26.25" customHeight="1" spans="1:11">
      <c r="A11" s="54" t="s">
        <v>73</v>
      </c>
      <c r="B11" s="54" t="s">
        <v>74</v>
      </c>
      <c r="C11" s="54"/>
      <c r="D11" s="54"/>
      <c r="E11" s="54"/>
      <c r="F11" s="54"/>
      <c r="G11" s="54"/>
      <c r="H11" s="54" t="s">
        <v>75</v>
      </c>
      <c r="I11" s="54"/>
      <c r="J11" s="54"/>
      <c r="K11" s="54"/>
    </row>
    <row r="12" ht="90" customHeight="1" spans="1:11">
      <c r="A12" s="54"/>
      <c r="B12" s="71" t="s">
        <v>76</v>
      </c>
      <c r="C12" s="71"/>
      <c r="D12" s="71"/>
      <c r="E12" s="71"/>
      <c r="F12" s="71"/>
      <c r="G12" s="71"/>
      <c r="H12" s="63" t="s">
        <v>77</v>
      </c>
      <c r="I12" s="63"/>
      <c r="J12" s="63"/>
      <c r="K12" s="63"/>
    </row>
    <row r="13" ht="41.25" customHeight="1" spans="1:11">
      <c r="A13" s="58" t="s">
        <v>78</v>
      </c>
      <c r="B13" s="54" t="s">
        <v>79</v>
      </c>
      <c r="C13" s="54" t="s">
        <v>80</v>
      </c>
      <c r="D13" s="54" t="s">
        <v>81</v>
      </c>
      <c r="E13" s="54"/>
      <c r="F13" s="54" t="s">
        <v>82</v>
      </c>
      <c r="G13" s="54"/>
      <c r="H13" s="54" t="s">
        <v>83</v>
      </c>
      <c r="I13" s="54" t="s">
        <v>61</v>
      </c>
      <c r="J13" s="54" t="s">
        <v>63</v>
      </c>
      <c r="K13" s="54" t="s">
        <v>84</v>
      </c>
    </row>
    <row r="14" ht="26.25" customHeight="1" spans="1:11">
      <c r="A14" s="59"/>
      <c r="B14" s="72" t="s">
        <v>85</v>
      </c>
      <c r="C14" s="54" t="s">
        <v>86</v>
      </c>
      <c r="D14" s="73" t="s">
        <v>87</v>
      </c>
      <c r="E14" s="74"/>
      <c r="F14" s="75" t="s">
        <v>88</v>
      </c>
      <c r="G14" s="76"/>
      <c r="H14" s="54">
        <v>19</v>
      </c>
      <c r="I14" s="58">
        <v>15</v>
      </c>
      <c r="J14" s="58">
        <v>12</v>
      </c>
      <c r="K14" s="77"/>
    </row>
    <row r="15" ht="26.25" customHeight="1" spans="1:11">
      <c r="A15" s="59"/>
      <c r="B15" s="59"/>
      <c r="C15" s="54"/>
      <c r="D15" s="78" t="s">
        <v>89</v>
      </c>
      <c r="E15" s="71"/>
      <c r="F15" s="75" t="s">
        <v>90</v>
      </c>
      <c r="G15" s="76"/>
      <c r="H15" s="54">
        <v>23</v>
      </c>
      <c r="I15" s="59"/>
      <c r="J15" s="59"/>
      <c r="K15" s="79"/>
    </row>
    <row r="16" ht="26.25" customHeight="1" spans="1:11">
      <c r="A16" s="59"/>
      <c r="B16" s="59"/>
      <c r="C16" s="54"/>
      <c r="D16" s="78" t="s">
        <v>91</v>
      </c>
      <c r="E16" s="71"/>
      <c r="F16" s="75" t="s">
        <v>92</v>
      </c>
      <c r="G16" s="76"/>
      <c r="H16" s="54">
        <v>14</v>
      </c>
      <c r="I16" s="59"/>
      <c r="J16" s="59"/>
      <c r="K16" s="79"/>
    </row>
    <row r="17" ht="26.25" customHeight="1" spans="1:11">
      <c r="A17" s="59"/>
      <c r="B17" s="59"/>
      <c r="C17" s="54"/>
      <c r="D17" s="78" t="s">
        <v>93</v>
      </c>
      <c r="E17" s="71"/>
      <c r="F17" s="75" t="s">
        <v>94</v>
      </c>
      <c r="G17" s="76"/>
      <c r="H17" s="54">
        <v>21</v>
      </c>
      <c r="I17" s="59"/>
      <c r="J17" s="59"/>
      <c r="K17" s="79"/>
    </row>
    <row r="18" ht="26.25" customHeight="1" spans="1:11">
      <c r="A18" s="59"/>
      <c r="B18" s="59"/>
      <c r="C18" s="54"/>
      <c r="D18" s="78" t="s">
        <v>95</v>
      </c>
      <c r="E18" s="71"/>
      <c r="F18" s="75" t="s">
        <v>96</v>
      </c>
      <c r="G18" s="76"/>
      <c r="H18" s="54">
        <v>8</v>
      </c>
      <c r="I18" s="59"/>
      <c r="J18" s="59"/>
      <c r="K18" s="79"/>
    </row>
    <row r="19" ht="26.25" customHeight="1" spans="1:11">
      <c r="A19" s="59"/>
      <c r="B19" s="59"/>
      <c r="C19" s="54"/>
      <c r="D19" s="78" t="s">
        <v>97</v>
      </c>
      <c r="E19" s="71"/>
      <c r="F19" s="75" t="s">
        <v>98</v>
      </c>
      <c r="G19" s="76"/>
      <c r="H19" s="54" t="s">
        <v>99</v>
      </c>
      <c r="I19" s="59"/>
      <c r="J19" s="59"/>
      <c r="K19" s="79"/>
    </row>
    <row r="20" ht="26.25" customHeight="1" spans="1:11">
      <c r="A20" s="59"/>
      <c r="B20" s="59"/>
      <c r="C20" s="54"/>
      <c r="D20" s="73" t="s">
        <v>100</v>
      </c>
      <c r="E20" s="80"/>
      <c r="F20" s="75" t="s">
        <v>101</v>
      </c>
      <c r="G20" s="76"/>
      <c r="H20" s="54" t="s">
        <v>102</v>
      </c>
      <c r="I20" s="59"/>
      <c r="J20" s="59"/>
      <c r="K20" s="79"/>
    </row>
    <row r="21" ht="26.25" customHeight="1" spans="1:11">
      <c r="A21" s="59"/>
      <c r="B21" s="59"/>
      <c r="C21" s="54"/>
      <c r="D21" s="73" t="s">
        <v>103</v>
      </c>
      <c r="E21" s="80"/>
      <c r="F21" s="75" t="s">
        <v>104</v>
      </c>
      <c r="G21" s="76"/>
      <c r="H21" s="54" t="s">
        <v>105</v>
      </c>
      <c r="I21" s="59"/>
      <c r="J21" s="59"/>
      <c r="K21" s="79"/>
    </row>
    <row r="22" ht="26.25" customHeight="1" spans="1:11">
      <c r="A22" s="59"/>
      <c r="B22" s="59"/>
      <c r="C22" s="54" t="s">
        <v>106</v>
      </c>
      <c r="D22" s="78" t="s">
        <v>107</v>
      </c>
      <c r="E22" s="71"/>
      <c r="F22" s="81">
        <v>1</v>
      </c>
      <c r="G22" s="82"/>
      <c r="H22" s="83">
        <v>1</v>
      </c>
      <c r="I22" s="58">
        <v>15</v>
      </c>
      <c r="J22" s="58">
        <v>12</v>
      </c>
      <c r="K22" s="77"/>
    </row>
    <row r="23" ht="26.25" customHeight="1" spans="1:11">
      <c r="A23" s="59"/>
      <c r="B23" s="59"/>
      <c r="C23" s="54"/>
      <c r="D23" s="78" t="s">
        <v>108</v>
      </c>
      <c r="E23" s="71"/>
      <c r="F23" s="81">
        <v>1</v>
      </c>
      <c r="G23" s="82"/>
      <c r="H23" s="83">
        <v>1</v>
      </c>
      <c r="I23" s="59"/>
      <c r="J23" s="59"/>
      <c r="K23" s="79"/>
    </row>
    <row r="24" ht="26.25" customHeight="1" spans="1:11">
      <c r="A24" s="59"/>
      <c r="B24" s="59"/>
      <c r="C24" s="54"/>
      <c r="D24" s="78" t="s">
        <v>109</v>
      </c>
      <c r="E24" s="71"/>
      <c r="F24" s="81" t="s">
        <v>110</v>
      </c>
      <c r="G24" s="82"/>
      <c r="H24" s="83">
        <v>0.826</v>
      </c>
      <c r="I24" s="59"/>
      <c r="J24" s="59"/>
      <c r="K24" s="79"/>
    </row>
    <row r="25" ht="26.25" customHeight="1" spans="1:11">
      <c r="A25" s="59"/>
      <c r="B25" s="59"/>
      <c r="C25" s="54"/>
      <c r="D25" s="78" t="s">
        <v>111</v>
      </c>
      <c r="E25" s="71"/>
      <c r="F25" s="81">
        <v>1</v>
      </c>
      <c r="G25" s="82"/>
      <c r="H25" s="83">
        <v>1</v>
      </c>
      <c r="I25" s="59"/>
      <c r="J25" s="59"/>
      <c r="K25" s="79"/>
    </row>
    <row r="26" ht="26.25" customHeight="1" spans="1:11">
      <c r="A26" s="59"/>
      <c r="B26" s="59"/>
      <c r="C26" s="54"/>
      <c r="D26" s="78" t="s">
        <v>112</v>
      </c>
      <c r="E26" s="71"/>
      <c r="F26" s="81" t="s">
        <v>113</v>
      </c>
      <c r="G26" s="82"/>
      <c r="H26" s="83">
        <v>0.75</v>
      </c>
      <c r="I26" s="59"/>
      <c r="J26" s="59"/>
      <c r="K26" s="79"/>
    </row>
    <row r="27" ht="26.25" customHeight="1" spans="1:11">
      <c r="A27" s="59"/>
      <c r="B27" s="59"/>
      <c r="C27" s="54"/>
      <c r="D27" s="78" t="s">
        <v>114</v>
      </c>
      <c r="E27" s="71"/>
      <c r="F27" s="81">
        <v>1</v>
      </c>
      <c r="G27" s="82"/>
      <c r="H27" s="83">
        <v>1</v>
      </c>
      <c r="I27" s="59"/>
      <c r="J27" s="59"/>
      <c r="K27" s="79"/>
    </row>
    <row r="28" ht="26.25" customHeight="1" spans="1:11">
      <c r="A28" s="59"/>
      <c r="B28" s="59"/>
      <c r="C28" s="54"/>
      <c r="D28" s="78" t="s">
        <v>115</v>
      </c>
      <c r="E28" s="71"/>
      <c r="F28" s="81">
        <v>0</v>
      </c>
      <c r="G28" s="82"/>
      <c r="H28" s="83">
        <v>0</v>
      </c>
      <c r="I28" s="59"/>
      <c r="J28" s="59"/>
      <c r="K28" s="79"/>
    </row>
    <row r="29" ht="26.25" customHeight="1" spans="1:11">
      <c r="A29" s="59"/>
      <c r="B29" s="59"/>
      <c r="C29" s="54"/>
      <c r="D29" s="78" t="s">
        <v>116</v>
      </c>
      <c r="E29" s="71"/>
      <c r="F29" s="81">
        <v>1</v>
      </c>
      <c r="G29" s="82"/>
      <c r="H29" s="83">
        <v>1</v>
      </c>
      <c r="I29" s="59"/>
      <c r="J29" s="59"/>
      <c r="K29" s="79"/>
    </row>
    <row r="30" ht="26.25" customHeight="1" spans="1:11">
      <c r="A30" s="59"/>
      <c r="B30" s="59"/>
      <c r="C30" s="58" t="s">
        <v>117</v>
      </c>
      <c r="D30" s="78" t="s">
        <v>118</v>
      </c>
      <c r="E30" s="71"/>
      <c r="F30" s="81" t="s">
        <v>119</v>
      </c>
      <c r="G30" s="82"/>
      <c r="H30" s="83" t="s">
        <v>120</v>
      </c>
      <c r="I30" s="58">
        <v>10</v>
      </c>
      <c r="J30" s="58">
        <v>9</v>
      </c>
      <c r="K30" s="58"/>
    </row>
    <row r="31" ht="21.75" customHeight="1" spans="1:11">
      <c r="A31" s="59"/>
      <c r="B31" s="59"/>
      <c r="C31" s="67"/>
      <c r="D31" s="78" t="s">
        <v>121</v>
      </c>
      <c r="E31" s="71"/>
      <c r="F31" s="83">
        <v>1</v>
      </c>
      <c r="G31" s="54"/>
      <c r="H31" s="83">
        <v>1</v>
      </c>
      <c r="I31" s="67"/>
      <c r="J31" s="67"/>
      <c r="K31" s="67"/>
    </row>
    <row r="32" ht="26.25" customHeight="1" spans="1:11">
      <c r="A32" s="59"/>
      <c r="B32" s="59"/>
      <c r="C32" s="54" t="s">
        <v>122</v>
      </c>
      <c r="D32" s="78" t="s">
        <v>123</v>
      </c>
      <c r="E32" s="71"/>
      <c r="F32" s="83">
        <v>1</v>
      </c>
      <c r="G32" s="54"/>
      <c r="H32" s="83">
        <v>1</v>
      </c>
      <c r="I32" s="58">
        <v>10</v>
      </c>
      <c r="J32" s="58">
        <v>6</v>
      </c>
      <c r="K32" s="84" t="s">
        <v>124</v>
      </c>
    </row>
    <row r="33" ht="26.25" customHeight="1" spans="1:11">
      <c r="A33" s="59"/>
      <c r="B33" s="59"/>
      <c r="C33" s="54"/>
      <c r="D33" s="71" t="s">
        <v>125</v>
      </c>
      <c r="E33" s="71"/>
      <c r="F33" s="54" t="s">
        <v>126</v>
      </c>
      <c r="G33" s="54"/>
      <c r="H33" s="54" t="s">
        <v>127</v>
      </c>
      <c r="I33" s="59"/>
      <c r="J33" s="59"/>
      <c r="K33" s="85"/>
    </row>
    <row r="34" ht="26.25" customHeight="1" spans="1:11">
      <c r="A34" s="59"/>
      <c r="B34" s="67"/>
      <c r="C34" s="54"/>
      <c r="D34" s="78" t="s">
        <v>128</v>
      </c>
      <c r="E34" s="71"/>
      <c r="F34" s="54" t="s">
        <v>129</v>
      </c>
      <c r="G34" s="54"/>
      <c r="H34" s="54" t="s">
        <v>130</v>
      </c>
      <c r="I34" s="67"/>
      <c r="J34" s="67"/>
      <c r="K34" s="86"/>
    </row>
    <row r="35" ht="26.25" customHeight="1" spans="1:11">
      <c r="A35" s="59"/>
      <c r="B35" s="72" t="s">
        <v>131</v>
      </c>
      <c r="C35" s="58" t="s">
        <v>132</v>
      </c>
      <c r="D35" s="78" t="s">
        <v>133</v>
      </c>
      <c r="E35" s="71"/>
      <c r="F35" s="87" t="s">
        <v>134</v>
      </c>
      <c r="G35" s="57"/>
      <c r="H35" s="54" t="s">
        <v>135</v>
      </c>
      <c r="I35" s="58">
        <v>10</v>
      </c>
      <c r="J35" s="58">
        <v>7</v>
      </c>
      <c r="K35" s="88" t="s">
        <v>136</v>
      </c>
    </row>
    <row r="36" ht="38.25" customHeight="1" spans="1:11">
      <c r="A36" s="59"/>
      <c r="B36" s="89"/>
      <c r="C36" s="59"/>
      <c r="D36" s="78" t="s">
        <v>137</v>
      </c>
      <c r="E36" s="71"/>
      <c r="F36" s="90" t="s">
        <v>138</v>
      </c>
      <c r="G36" s="57" t="s">
        <v>139</v>
      </c>
      <c r="H36" s="54" t="s">
        <v>140</v>
      </c>
      <c r="I36" s="59"/>
      <c r="J36" s="59"/>
      <c r="K36" s="88" t="s">
        <v>141</v>
      </c>
    </row>
    <row r="37" ht="38" customHeight="1" spans="1:11">
      <c r="A37" s="59"/>
      <c r="B37" s="89"/>
      <c r="C37" s="67"/>
      <c r="D37" s="78" t="s">
        <v>142</v>
      </c>
      <c r="E37" s="71"/>
      <c r="F37" s="90" t="s">
        <v>143</v>
      </c>
      <c r="G37" s="57"/>
      <c r="H37" s="54" t="s">
        <v>144</v>
      </c>
      <c r="I37" s="67"/>
      <c r="J37" s="67"/>
      <c r="K37" s="88" t="s">
        <v>141</v>
      </c>
    </row>
    <row r="38" ht="26.25" customHeight="1" spans="1:11">
      <c r="A38" s="59"/>
      <c r="B38" s="89"/>
      <c r="C38" s="58" t="s">
        <v>145</v>
      </c>
      <c r="D38" s="73" t="s">
        <v>146</v>
      </c>
      <c r="E38" s="74"/>
      <c r="F38" s="55" t="s">
        <v>147</v>
      </c>
      <c r="G38" s="57"/>
      <c r="H38" s="91" t="s">
        <v>147</v>
      </c>
      <c r="I38" s="58">
        <v>10</v>
      </c>
      <c r="J38" s="58">
        <v>9</v>
      </c>
      <c r="K38" s="71"/>
    </row>
    <row r="39" ht="26.25" customHeight="1" spans="1:11">
      <c r="A39" s="59"/>
      <c r="B39" s="89"/>
      <c r="C39" s="67"/>
      <c r="D39" s="73" t="s">
        <v>148</v>
      </c>
      <c r="E39" s="74"/>
      <c r="F39" s="55" t="s">
        <v>149</v>
      </c>
      <c r="G39" s="57" t="s">
        <v>149</v>
      </c>
      <c r="H39" s="55" t="s">
        <v>149</v>
      </c>
      <c r="I39" s="67"/>
      <c r="J39" s="67"/>
      <c r="K39" s="71"/>
    </row>
    <row r="40" ht="26.25" customHeight="1" spans="1:11">
      <c r="A40" s="59"/>
      <c r="B40" s="92"/>
      <c r="C40" s="54" t="s">
        <v>150</v>
      </c>
      <c r="D40" s="73" t="s">
        <v>151</v>
      </c>
      <c r="E40" s="74"/>
      <c r="F40" s="55" t="s">
        <v>152</v>
      </c>
      <c r="G40" s="57"/>
      <c r="H40" s="73" t="s">
        <v>152</v>
      </c>
      <c r="I40" s="54">
        <v>10</v>
      </c>
      <c r="J40" s="54">
        <v>9</v>
      </c>
      <c r="K40" s="63"/>
    </row>
    <row r="41" ht="36.75" customHeight="1" spans="1:11">
      <c r="A41" s="59"/>
      <c r="B41" s="93" t="s">
        <v>153</v>
      </c>
      <c r="C41" s="91" t="s">
        <v>154</v>
      </c>
      <c r="D41" s="78" t="s">
        <v>155</v>
      </c>
      <c r="E41" s="71"/>
      <c r="F41" s="54" t="s">
        <v>156</v>
      </c>
      <c r="G41" s="54"/>
      <c r="H41" s="83">
        <v>0.95</v>
      </c>
      <c r="I41" s="54">
        <v>10</v>
      </c>
      <c r="J41" s="54">
        <v>9</v>
      </c>
      <c r="K41" s="63"/>
    </row>
    <row r="42" ht="26.25" customHeight="1" spans="1:11">
      <c r="A42" s="54" t="s">
        <v>157</v>
      </c>
      <c r="B42" s="54"/>
      <c r="C42" s="54"/>
      <c r="D42" s="54"/>
      <c r="E42" s="54"/>
      <c r="F42" s="54"/>
      <c r="G42" s="54"/>
      <c r="H42" s="54"/>
      <c r="I42" s="54">
        <v>100</v>
      </c>
      <c r="J42" s="94">
        <v>82.86</v>
      </c>
      <c r="K42" s="63"/>
    </row>
    <row r="43" ht="21.75" customHeight="1" spans="1:11">
      <c r="A43" s="95" t="s">
        <v>158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</row>
    <row r="46" spans="1:11">
      <c r="B46" s="97"/>
    </row>
  </sheetData>
  <mergeCells count="107">
    <mergeCell ref="A2:K2"/>
    <mergeCell ref="B3:K3"/>
    <mergeCell ref="B4:C4"/>
    <mergeCell ref="E4:F4"/>
    <mergeCell ref="B5:C5"/>
    <mergeCell ref="E5:F5"/>
    <mergeCell ref="B6:G6"/>
    <mergeCell ref="H6:K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A42:H42"/>
    <mergeCell ref="A43:K43"/>
    <mergeCell ref="A4:A10"/>
    <mergeCell ref="A11:A12"/>
    <mergeCell ref="A13:A41"/>
    <mergeCell ref="B14:B34"/>
    <mergeCell ref="B35:B40"/>
    <mergeCell ref="C14:C21"/>
    <mergeCell ref="C22:C29"/>
    <mergeCell ref="C30:C31"/>
    <mergeCell ref="C32:C34"/>
    <mergeCell ref="C35:C37"/>
    <mergeCell ref="C38:C39"/>
    <mergeCell ref="I14:I21"/>
    <mergeCell ref="I22:I29"/>
    <mergeCell ref="I30:I31"/>
    <mergeCell ref="I32:I34"/>
    <mergeCell ref="I35:I37"/>
    <mergeCell ref="I38:I39"/>
    <mergeCell ref="J14:J21"/>
    <mergeCell ref="J22:J29"/>
    <mergeCell ref="J30:J31"/>
    <mergeCell ref="J32:J34"/>
    <mergeCell ref="J35:J37"/>
    <mergeCell ref="J38:J39"/>
    <mergeCell ref="K14:K21"/>
    <mergeCell ref="K22:K29"/>
    <mergeCell ref="K30:K31"/>
    <mergeCell ref="K32:K34"/>
  </mergeCells>
  <pageMargins left="0.25" right="0.25" top="0.75" bottom="0.75" header="0.3" footer="0.3"/>
  <pageSetup paperSize="9" orientation="portrait"/>
  <headerFooter/>
  <rowBreaks count="1" manualBreakCount="1">
    <brk id="3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1" workbookViewId="0">
      <selection activeCell="M16" sqref="M16"/>
    </sheetView>
  </sheetViews>
  <sheetFormatPr defaultColWidth="9" defaultRowHeight="13.5"/>
  <cols>
    <col min="4" max="4" width="12.5" customWidth="1"/>
  </cols>
  <sheetData>
    <row r="1" ht="14.25" spans="1:9">
      <c r="A1" s="1" t="s">
        <v>159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160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161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162</v>
      </c>
      <c r="B4" s="8" t="s">
        <v>163</v>
      </c>
      <c r="C4" s="8"/>
      <c r="D4" s="8"/>
      <c r="E4" s="8"/>
      <c r="F4" s="8"/>
      <c r="G4" s="8"/>
      <c r="H4" s="8"/>
      <c r="I4" s="8"/>
    </row>
    <row r="5" ht="14.25" spans="1:9">
      <c r="A5" s="9" t="s">
        <v>164</v>
      </c>
      <c r="B5" s="8" t="s">
        <v>165</v>
      </c>
      <c r="C5" s="10"/>
      <c r="D5" s="10"/>
      <c r="E5" s="10"/>
      <c r="F5" s="10" t="s">
        <v>166</v>
      </c>
      <c r="G5" s="8" t="s">
        <v>55</v>
      </c>
      <c r="H5" s="8"/>
      <c r="I5" s="8"/>
    </row>
    <row r="6" ht="30" spans="1:9">
      <c r="A6" s="9" t="s">
        <v>167</v>
      </c>
      <c r="B6" s="11"/>
      <c r="C6" s="11"/>
      <c r="D6" s="7" t="s">
        <v>168</v>
      </c>
      <c r="E6" s="7" t="s">
        <v>169</v>
      </c>
      <c r="F6" s="7" t="s">
        <v>170</v>
      </c>
      <c r="G6" s="9" t="s">
        <v>171</v>
      </c>
      <c r="H6" s="9" t="s">
        <v>172</v>
      </c>
      <c r="I6" s="9" t="s">
        <v>173</v>
      </c>
    </row>
    <row r="7" ht="15.75" spans="1:9">
      <c r="A7" s="9"/>
      <c r="B7" s="12" t="s">
        <v>174</v>
      </c>
      <c r="C7" s="12"/>
      <c r="D7" s="10">
        <v>41.5</v>
      </c>
      <c r="E7" s="13">
        <v>41.5</v>
      </c>
      <c r="F7" s="13">
        <v>41.5</v>
      </c>
      <c r="G7" s="14">
        <v>10</v>
      </c>
      <c r="H7" s="15">
        <v>1</v>
      </c>
      <c r="I7" s="16">
        <v>10</v>
      </c>
    </row>
    <row r="8" ht="15.75" spans="1:9">
      <c r="A8" s="9"/>
      <c r="B8" s="10" t="s">
        <v>175</v>
      </c>
      <c r="C8" s="10"/>
      <c r="D8" s="10">
        <v>41.5</v>
      </c>
      <c r="E8" s="13">
        <v>41.5</v>
      </c>
      <c r="F8" s="13">
        <v>41.5</v>
      </c>
      <c r="G8" s="14" t="s">
        <v>40</v>
      </c>
      <c r="H8" s="14"/>
      <c r="I8" s="10" t="s">
        <v>40</v>
      </c>
    </row>
    <row r="9" ht="15.75" spans="1:9">
      <c r="A9" s="9"/>
      <c r="B9" s="14" t="s">
        <v>176</v>
      </c>
      <c r="C9" s="17"/>
      <c r="D9" s="10"/>
      <c r="E9" s="18"/>
      <c r="F9" s="13"/>
      <c r="G9" s="14" t="s">
        <v>40</v>
      </c>
      <c r="H9" s="14"/>
      <c r="I9" s="10" t="s">
        <v>40</v>
      </c>
    </row>
    <row r="10" ht="15.75" spans="1:9">
      <c r="A10" s="9"/>
      <c r="B10" s="12" t="s">
        <v>177</v>
      </c>
      <c r="C10" s="12"/>
      <c r="D10" s="12"/>
      <c r="E10" s="10"/>
      <c r="F10" s="16"/>
      <c r="G10" s="14" t="s">
        <v>40</v>
      </c>
      <c r="H10" s="14"/>
      <c r="I10" s="10" t="s">
        <v>40</v>
      </c>
    </row>
    <row r="11" ht="14.25" spans="1:9">
      <c r="A11" s="19" t="s">
        <v>178</v>
      </c>
      <c r="B11" s="10" t="s">
        <v>179</v>
      </c>
      <c r="C11" s="10"/>
      <c r="D11" s="10"/>
      <c r="E11" s="10"/>
      <c r="F11" s="10" t="s">
        <v>180</v>
      </c>
      <c r="G11" s="10"/>
      <c r="H11" s="10"/>
      <c r="I11" s="10"/>
    </row>
    <row r="12" ht="173.25" customHeight="1" spans="1:9">
      <c r="A12" s="11"/>
      <c r="B12" s="20" t="s">
        <v>181</v>
      </c>
      <c r="C12" s="21"/>
      <c r="D12" s="21"/>
      <c r="E12" s="22"/>
      <c r="F12" s="20" t="s">
        <v>182</v>
      </c>
      <c r="G12" s="21"/>
      <c r="H12" s="21"/>
      <c r="I12" s="22"/>
    </row>
    <row r="13" ht="48.75" spans="1:9">
      <c r="A13" s="23" t="s">
        <v>183</v>
      </c>
      <c r="B13" s="24" t="s">
        <v>184</v>
      </c>
      <c r="C13" s="24" t="s">
        <v>185</v>
      </c>
      <c r="D13" s="25" t="s">
        <v>186</v>
      </c>
      <c r="E13" s="7" t="s">
        <v>187</v>
      </c>
      <c r="F13" s="7" t="s">
        <v>188</v>
      </c>
      <c r="G13" s="11" t="s">
        <v>171</v>
      </c>
      <c r="H13" s="25" t="s">
        <v>173</v>
      </c>
      <c r="I13" s="26" t="s">
        <v>189</v>
      </c>
    </row>
    <row r="14" ht="32.25" customHeight="1" spans="1:9">
      <c r="A14" s="27"/>
      <c r="B14" s="28" t="s">
        <v>190</v>
      </c>
      <c r="C14" s="28" t="s">
        <v>191</v>
      </c>
      <c r="D14" s="29" t="s">
        <v>87</v>
      </c>
      <c r="E14" s="30" t="s">
        <v>88</v>
      </c>
      <c r="F14" s="31">
        <v>19</v>
      </c>
      <c r="G14" s="32">
        <v>3</v>
      </c>
      <c r="H14" s="31">
        <v>2</v>
      </c>
      <c r="I14" s="8"/>
    </row>
    <row r="15" ht="32.25" customHeight="1" spans="1:9">
      <c r="A15" s="27"/>
      <c r="B15" s="33"/>
      <c r="C15" s="33"/>
      <c r="D15" s="29" t="s">
        <v>89</v>
      </c>
      <c r="E15" s="30" t="s">
        <v>90</v>
      </c>
      <c r="F15" s="31">
        <v>23</v>
      </c>
      <c r="G15" s="32">
        <v>2</v>
      </c>
      <c r="H15" s="31">
        <v>1</v>
      </c>
      <c r="I15" s="8"/>
    </row>
    <row r="16" ht="32.25" customHeight="1" spans="1:9">
      <c r="A16" s="27"/>
      <c r="B16" s="33"/>
      <c r="C16" s="33"/>
      <c r="D16" s="29" t="s">
        <v>91</v>
      </c>
      <c r="E16" s="30" t="s">
        <v>92</v>
      </c>
      <c r="F16" s="31">
        <v>14</v>
      </c>
      <c r="G16" s="32">
        <v>2</v>
      </c>
      <c r="H16" s="31">
        <v>1</v>
      </c>
      <c r="I16" s="8"/>
    </row>
    <row r="17" ht="32.25" customHeight="1" spans="1:9">
      <c r="A17" s="27"/>
      <c r="B17" s="33"/>
      <c r="C17" s="33"/>
      <c r="D17" s="29" t="s">
        <v>93</v>
      </c>
      <c r="E17" s="30" t="s">
        <v>94</v>
      </c>
      <c r="F17" s="31">
        <v>21</v>
      </c>
      <c r="G17" s="32">
        <v>2</v>
      </c>
      <c r="H17" s="31">
        <v>2</v>
      </c>
      <c r="I17" s="8"/>
    </row>
    <row r="18" ht="32.25" customHeight="1" spans="1:9">
      <c r="A18" s="27"/>
      <c r="B18" s="33"/>
      <c r="C18" s="33"/>
      <c r="D18" s="29" t="s">
        <v>192</v>
      </c>
      <c r="E18" s="30" t="s">
        <v>98</v>
      </c>
      <c r="F18" s="31">
        <v>1</v>
      </c>
      <c r="G18" s="32">
        <v>2</v>
      </c>
      <c r="H18" s="31">
        <v>2</v>
      </c>
      <c r="I18" s="8"/>
    </row>
    <row r="19" ht="32.25" customHeight="1" spans="1:9">
      <c r="A19" s="27"/>
      <c r="B19" s="33"/>
      <c r="C19" s="33"/>
      <c r="D19" s="29" t="s">
        <v>103</v>
      </c>
      <c r="E19" s="30" t="s">
        <v>104</v>
      </c>
      <c r="F19" s="31">
        <v>5</v>
      </c>
      <c r="G19" s="32">
        <v>2</v>
      </c>
      <c r="H19" s="31">
        <v>1</v>
      </c>
      <c r="I19" s="8"/>
    </row>
    <row r="20" ht="32.25" customHeight="1" spans="1:9">
      <c r="A20" s="27"/>
      <c r="B20" s="33"/>
      <c r="C20" s="34"/>
      <c r="D20" s="29" t="s">
        <v>100</v>
      </c>
      <c r="E20" s="30" t="s">
        <v>101</v>
      </c>
      <c r="F20" s="31">
        <v>80</v>
      </c>
      <c r="G20" s="31">
        <v>2</v>
      </c>
      <c r="H20" s="31">
        <v>2</v>
      </c>
      <c r="I20" s="8"/>
    </row>
    <row r="21" ht="23.25" customHeight="1" spans="1:9">
      <c r="A21" s="27"/>
      <c r="B21" s="33"/>
      <c r="C21" s="28" t="s">
        <v>193</v>
      </c>
      <c r="D21" s="29" t="s">
        <v>194</v>
      </c>
      <c r="E21" s="35" t="s">
        <v>110</v>
      </c>
      <c r="F21" s="36">
        <v>0.83</v>
      </c>
      <c r="G21" s="31">
        <v>3</v>
      </c>
      <c r="H21" s="8">
        <v>2</v>
      </c>
      <c r="I21" s="37"/>
    </row>
    <row r="22" ht="23.25" customHeight="1" spans="1:9">
      <c r="A22" s="27"/>
      <c r="B22" s="33"/>
      <c r="C22" s="33"/>
      <c r="D22" s="38" t="s">
        <v>195</v>
      </c>
      <c r="E22" s="35">
        <v>0.7</v>
      </c>
      <c r="F22" s="36">
        <v>0.75</v>
      </c>
      <c r="G22" s="31">
        <v>3</v>
      </c>
      <c r="H22" s="8">
        <v>2</v>
      </c>
      <c r="I22" s="37"/>
    </row>
    <row r="23" ht="23.25" customHeight="1" spans="1:9">
      <c r="A23" s="27"/>
      <c r="B23" s="33"/>
      <c r="C23" s="33"/>
      <c r="D23" s="38" t="s">
        <v>114</v>
      </c>
      <c r="E23" s="35">
        <v>1</v>
      </c>
      <c r="F23" s="36">
        <v>1</v>
      </c>
      <c r="G23" s="31">
        <v>3</v>
      </c>
      <c r="H23" s="8">
        <v>2</v>
      </c>
      <c r="I23" s="37"/>
    </row>
    <row r="24" ht="23.25" customHeight="1" spans="1:9">
      <c r="A24" s="27"/>
      <c r="B24" s="33"/>
      <c r="C24" s="33"/>
      <c r="D24" s="38" t="s">
        <v>115</v>
      </c>
      <c r="E24" s="35">
        <v>0</v>
      </c>
      <c r="F24" s="36">
        <v>1</v>
      </c>
      <c r="G24" s="31">
        <v>3</v>
      </c>
      <c r="H24" s="8">
        <v>2</v>
      </c>
      <c r="I24" s="37"/>
    </row>
    <row r="25" ht="23.25" customHeight="1" spans="1:9">
      <c r="A25" s="27"/>
      <c r="B25" s="33"/>
      <c r="C25" s="33"/>
      <c r="D25" s="38" t="s">
        <v>116</v>
      </c>
      <c r="E25" s="35">
        <v>1</v>
      </c>
      <c r="F25" s="36">
        <v>1</v>
      </c>
      <c r="G25" s="31">
        <v>3</v>
      </c>
      <c r="H25" s="8">
        <v>2</v>
      </c>
      <c r="I25" s="37"/>
    </row>
    <row r="26" ht="23.25" customHeight="1" spans="1:9">
      <c r="A26" s="27"/>
      <c r="B26" s="33"/>
      <c r="C26" s="28" t="s">
        <v>196</v>
      </c>
      <c r="D26" s="30" t="s">
        <v>121</v>
      </c>
      <c r="E26" s="35">
        <v>1</v>
      </c>
      <c r="F26" s="36">
        <v>1</v>
      </c>
      <c r="G26" s="31">
        <v>10</v>
      </c>
      <c r="H26" s="8">
        <v>9</v>
      </c>
      <c r="I26" s="37"/>
    </row>
    <row r="27" ht="23.25" customHeight="1" spans="1:9">
      <c r="A27" s="27"/>
      <c r="B27" s="33"/>
      <c r="C27" s="28" t="s">
        <v>197</v>
      </c>
      <c r="D27" s="29" t="s">
        <v>198</v>
      </c>
      <c r="E27" s="35" t="s">
        <v>199</v>
      </c>
      <c r="F27" s="36">
        <v>1</v>
      </c>
      <c r="G27" s="31">
        <v>5</v>
      </c>
      <c r="H27" s="8">
        <v>4</v>
      </c>
      <c r="I27" s="39"/>
    </row>
    <row r="28" ht="23.25" customHeight="1" spans="1:9">
      <c r="A28" s="27"/>
      <c r="B28" s="34"/>
      <c r="C28" s="34"/>
      <c r="D28" s="29" t="s">
        <v>123</v>
      </c>
      <c r="E28" s="35">
        <v>1</v>
      </c>
      <c r="F28" s="36">
        <v>1</v>
      </c>
      <c r="G28" s="31">
        <v>5</v>
      </c>
      <c r="H28" s="8">
        <v>5</v>
      </c>
      <c r="I28" s="39"/>
    </row>
    <row r="29" ht="44.25" customHeight="1" spans="1:9">
      <c r="A29" s="27"/>
      <c r="B29" s="33" t="s">
        <v>200</v>
      </c>
      <c r="C29" s="40" t="s">
        <v>201</v>
      </c>
      <c r="D29" s="41" t="s">
        <v>202</v>
      </c>
      <c r="E29" s="42" t="s">
        <v>203</v>
      </c>
      <c r="F29" s="43" t="s">
        <v>204</v>
      </c>
      <c r="G29" s="31">
        <v>10</v>
      </c>
      <c r="H29" s="8">
        <v>7</v>
      </c>
      <c r="I29" s="39" t="s">
        <v>136</v>
      </c>
    </row>
    <row r="30" ht="23.25" customHeight="1" spans="1:9">
      <c r="A30" s="27"/>
      <c r="B30" s="33"/>
      <c r="C30" s="40" t="s">
        <v>205</v>
      </c>
      <c r="D30" s="44" t="s">
        <v>206</v>
      </c>
      <c r="E30" s="45" t="s">
        <v>147</v>
      </c>
      <c r="F30" s="45" t="s">
        <v>147</v>
      </c>
      <c r="G30" s="31">
        <v>10</v>
      </c>
      <c r="H30" s="8">
        <v>8</v>
      </c>
      <c r="I30" s="37"/>
    </row>
    <row r="31" ht="29.25" customHeight="1" spans="1:9">
      <c r="A31" s="27"/>
      <c r="B31" s="33"/>
      <c r="C31" s="28" t="s">
        <v>207</v>
      </c>
      <c r="D31" s="41" t="s">
        <v>208</v>
      </c>
      <c r="E31" s="45" t="s">
        <v>209</v>
      </c>
      <c r="F31" s="45" t="s">
        <v>209</v>
      </c>
      <c r="G31" s="31">
        <v>10</v>
      </c>
      <c r="H31" s="8">
        <v>9</v>
      </c>
      <c r="I31" s="37"/>
    </row>
    <row r="32" ht="23.25" customHeight="1" spans="1:9">
      <c r="A32" s="27"/>
      <c r="B32" s="28" t="s">
        <v>210</v>
      </c>
      <c r="C32" s="28" t="s">
        <v>211</v>
      </c>
      <c r="D32" s="44" t="s">
        <v>212</v>
      </c>
      <c r="E32" s="45" t="s">
        <v>213</v>
      </c>
      <c r="F32" s="42">
        <v>0.95</v>
      </c>
      <c r="G32" s="31">
        <v>10</v>
      </c>
      <c r="H32" s="8">
        <v>8</v>
      </c>
      <c r="I32" s="37"/>
    </row>
    <row r="33" ht="15.75" spans="1:9">
      <c r="A33" s="9" t="s">
        <v>214</v>
      </c>
      <c r="B33" s="9"/>
      <c r="C33" s="9"/>
      <c r="D33" s="9"/>
      <c r="E33" s="9"/>
      <c r="F33" s="9"/>
      <c r="G33" s="46">
        <v>81</v>
      </c>
      <c r="H33" s="47"/>
      <c r="I33" s="48"/>
    </row>
    <row r="34" ht="14.25" spans="1:9">
      <c r="A34" s="49" t="s">
        <v>215</v>
      </c>
      <c r="B34" s="50"/>
      <c r="C34" s="50"/>
      <c r="D34" s="50"/>
      <c r="E34" s="50"/>
      <c r="F34" s="50"/>
      <c r="G34" s="50"/>
      <c r="H34" s="50"/>
      <c r="I34" s="50"/>
    </row>
    <row r="35" ht="14.25" spans="1:9">
      <c r="A35" s="51"/>
      <c r="B35" s="51"/>
      <c r="C35" s="51"/>
      <c r="D35" s="51"/>
      <c r="E35" s="51"/>
      <c r="F35" s="51"/>
      <c r="G35" s="51"/>
      <c r="H35" s="51"/>
      <c r="I35" s="51"/>
    </row>
  </sheetData>
  <mergeCells count="25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3:F33"/>
    <mergeCell ref="G33:I33"/>
    <mergeCell ref="A34:I34"/>
    <mergeCell ref="A6:A10"/>
    <mergeCell ref="A11:A12"/>
    <mergeCell ref="A13:A32"/>
    <mergeCell ref="B14:B28"/>
    <mergeCell ref="B29:B31"/>
    <mergeCell ref="C14:C20"/>
    <mergeCell ref="C21:C25"/>
    <mergeCell ref="C27:C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1-基础数据表</vt:lpstr>
      <vt:lpstr>2-整体支出绩效自评表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暖暖</cp:lastModifiedBy>
  <dcterms:created xsi:type="dcterms:W3CDTF">2021-06-01T09:05:00Z</dcterms:created>
  <cp:lastPrinted>2022-11-07T06:19:00Z</cp:lastPrinted>
  <dcterms:modified xsi:type="dcterms:W3CDTF">2025-11-24T03:03:04Z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C932D6EEC2A24060B682086B2048F4DE_12</vt:lpwstr>
  </property>
</Properties>
</file>