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部门整体支出绩效评价基础数据表" sheetId="1" r:id="rId1"/>
    <sheet name="部门整体支出绩效自评表" sheetId="2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<sst xmlns="http://schemas.openxmlformats.org/spreadsheetml/2006/main" count="296" uniqueCount="224">
  <si>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</si>
  <si>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</si>
  <si>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</si>
  <si>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</si>
  <si>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</si>
  <si>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</si>
  <si>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</si>
  <si>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</si>
  <si>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</si>
  <si>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</si>
  <si>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</si>
  <si>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</si>
  <si>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</si>
  <si>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</si>
  <si>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</si>
  <si>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</si>
  <si>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</si>
  <si>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</si>
  <si>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</si>
  <si>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</si>
  <si>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</si>
  <si>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</si>
  <si>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</si>
  <si>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</si>
  <si>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</si>
  <si>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</si>
  <si>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</si>
  <si>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</si>
  <si>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</si>
  <si>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</si>
  <si>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</si>
  <si>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</si>
  <si>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</si>
  <si>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</si>
  <si>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</si>
  <si>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</si>
  <si>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</si>
  <si>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</si>
  <si>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</si>
  <si>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</si>
  <si>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</si>
  <si>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</si>
  <si>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</si>
  <si>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</si>
  <si>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</si>
  <si>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</si>
  <si>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 骆文琦               填报日期： 2025.6.3            联系电话：13974231162</t>
  </si>
  <si>
    <r>
      <rPr>
        <sz val="12"/>
        <color rgb="FF000000"/>
        <rFont val="黑体"/>
        <charset val="134"/>
      </rPr>
      <t>附件</t>
    </r>
    <r>
      <rPr>
        <sz val="12"/>
        <color rgb="FF000000"/>
        <rFont val="Times New Roman"/>
        <charset val="134"/>
      </rPr>
      <t>2</t>
    </r>
  </si>
  <si>
    <r>
      <rPr>
        <sz val="18"/>
        <color rgb="FF000000"/>
        <rFont val="Times New Roman"/>
        <charset val="134"/>
      </rPr>
      <t>2024</t>
    </r>
    <r>
      <rPr>
        <sz val="18"/>
        <color rgb="FF000000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</si>
  <si>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>  </t>
    </r>
    <r>
      <rPr>
        <sz val="10"/>
        <color rgb="FF000000"/>
        <rFont val="黑体"/>
        <charset val="134"/>
      </rPr>
      <t>称</t>
    </r>
  </si>
  <si>
    <t>桃源县融媒体中心中心</t>
  </si>
  <si>
    <t>年度预</t>
  </si>
  <si>
    <r>
      <rPr>
        <sz val="10"/>
        <color rgb="FF000000"/>
        <rFont val="仿宋"/>
        <charset val="134"/>
      </rPr>
      <t>上年</t>
    </r>
  </si>
  <si>
    <r>
      <rPr>
        <sz val="10"/>
        <color rgb="FF000000"/>
        <rFont val="仿宋"/>
        <charset val="134"/>
      </rPr>
      <t>年初</t>
    </r>
  </si>
  <si>
    <r>
      <rPr>
        <sz val="10"/>
        <color rgb="FF000000"/>
        <rFont val="仿宋"/>
        <charset val="134"/>
      </rPr>
      <t>全年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</si>
  <si>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</si>
  <si>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</si>
  <si>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</si>
  <si>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</si>
  <si>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黑体"/>
        <charset val="134"/>
      </rPr>
      <t>算申请</t>
    </r>
  </si>
  <si>
    <r>
      <rPr>
        <sz val="10"/>
        <color rgb="FF000000"/>
        <rFont val="仿宋"/>
        <charset val="134"/>
      </rPr>
      <t>结转</t>
    </r>
  </si>
  <si>
    <r>
      <rPr>
        <sz val="10"/>
        <color rgb="FF000000"/>
        <rFont val="仿宋"/>
        <charset val="134"/>
      </rPr>
      <t>预算</t>
    </r>
  </si>
  <si>
    <r>
      <rPr>
        <sz val="10"/>
        <color rgb="FF000000"/>
        <rFont val="黑体"/>
        <charset val="134"/>
      </rPr>
      <t>（万元）</t>
    </r>
  </si>
  <si>
    <t>年度资金总额</t>
  </si>
  <si>
    <t>按收入性质分：1610.13</t>
  </si>
  <si>
    <t>按支出性质分：1610.13</t>
  </si>
  <si>
    <r>
      <rPr>
        <sz val="10"/>
        <rFont val="Times New Roman"/>
        <charset val="134"/>
      </rPr>
      <t>  </t>
    </r>
    <r>
      <rPr>
        <sz val="10"/>
        <rFont val="仿宋"/>
        <charset val="134"/>
      </rPr>
      <t>其中：</t>
    </r>
    <r>
      <rPr>
        <sz val="10"/>
        <rFont val="Times New Roman"/>
        <charset val="134"/>
      </rPr>
      <t>  </t>
    </r>
    <r>
      <rPr>
        <sz val="10"/>
        <rFont val="仿宋"/>
        <charset val="134"/>
      </rPr>
      <t>一般公共预算：</t>
    </r>
    <r>
      <rPr>
        <sz val="10"/>
        <rFont val="Times New Roman"/>
        <charset val="134"/>
      </rPr>
      <t>1597.13</t>
    </r>
  </si>
  <si>
    <t>其中：基本支出：1610.13</t>
  </si>
  <si>
    <r>
      <rPr>
        <sz val="10"/>
        <rFont val="Times New Roman"/>
        <charset val="134"/>
      </rPr>
      <t>       </t>
    </r>
    <r>
      <rPr>
        <sz val="10"/>
        <rFont val="仿宋"/>
        <charset val="134"/>
      </rPr>
      <t>政府性基金拨款：</t>
    </r>
  </si>
  <si>
    <r>
      <rPr>
        <sz val="10"/>
        <color theme="1"/>
        <rFont val="Times New Roman"/>
        <charset val="134"/>
      </rPr>
      <t>      </t>
    </r>
    <r>
      <rPr>
        <sz val="10"/>
        <color theme="1"/>
        <rFont val="仿宋"/>
        <charset val="134"/>
      </rPr>
      <t>项目支出：</t>
    </r>
    <r>
      <rPr>
        <sz val="10"/>
        <color theme="1"/>
        <rFont val="Times New Roman"/>
        <charset val="134"/>
      </rPr>
      <t>0</t>
    </r>
  </si>
  <si>
    <r>
      <rPr>
        <sz val="10"/>
        <color theme="1"/>
        <rFont val="Times New Roman"/>
        <charset val="134"/>
      </rPr>
      <t>       </t>
    </r>
    <r>
      <rPr>
        <sz val="10"/>
        <color theme="1"/>
        <rFont val="仿宋"/>
        <charset val="134"/>
      </rPr>
      <t>纳入专户管理的非税收入拨款：</t>
    </r>
    <r>
      <rPr>
        <sz val="10"/>
        <color theme="1"/>
        <rFont val="Times New Roman"/>
        <charset val="134"/>
      </rPr>
      <t>351</t>
    </r>
  </si>
  <si>
    <r>
      <rPr>
        <sz val="10"/>
        <rFont val="Times New Roman"/>
        <charset val="134"/>
      </rPr>
      <t>       </t>
    </r>
    <r>
      <rPr>
        <sz val="1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</si>
  <si>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</si>
  <si>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</si>
  <si>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</si>
  <si>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r>
      <rPr>
        <sz val="9"/>
        <color rgb="FF000000"/>
        <rFont val="仿宋"/>
        <charset val="134"/>
      </rPr>
      <t>总目标：广电以及新媒体宣传工作再上新台阶，主管部门及社会公众满意度90%以上。外宣工作位居全市第一方阵，位居全省一流，出色完成县委经济工作会议，人大政协两会等重大宣传报告等年度制作。抓好村村响应急广播维修，一般故障24小时维修处理，重大故障48小时内维修处理，完成黄家岭无线数字电视履盖等基础设施项目建设，争取湖南卫视各频道上稿时间500秒及以上，</t>
    </r>
    <r>
      <rPr>
        <sz val="9"/>
        <rFont val="仿宋"/>
        <charset val="134"/>
      </rPr>
      <t>市台上稿6000秒及以上。抓好村村响设备维修，一般故障24小时维修处理，重大故障48小时内维修处理</t>
    </r>
    <r>
      <rPr>
        <sz val="9"/>
        <color rgb="FF000000"/>
        <rFont val="仿宋"/>
        <charset val="134"/>
      </rPr>
      <t>，无线履盖等基础设项目建设。保障重点节目重点时段零秒停播全年安全播出零事故，抓好村村响设备维修，一般故障24小时维修处理，重大故障48小时内维修处理，群众满意度95%。</t>
    </r>
  </si>
  <si>
    <r>
      <rPr>
        <sz val="9"/>
        <color rgb="FF000000"/>
        <rFont val="仿宋"/>
        <charset val="134"/>
      </rPr>
      <t>按照预期目标完成</t>
    </r>
  </si>
  <si>
    <t xml:space="preserve">绩效指标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</si>
  <si>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</si>
  <si>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</si>
  <si>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</si>
  <si>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</si>
  <si>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</si>
  <si>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</si>
  <si>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t>产出指标（50分）</t>
  </si>
  <si>
    <t>数量指标</t>
  </si>
  <si>
    <r>
      <rPr>
        <sz val="9"/>
        <color rgb="FF000000"/>
        <rFont val="仿宋"/>
        <charset val="134"/>
      </rPr>
      <t>人员经费保障人数</t>
    </r>
  </si>
  <si>
    <t>已完成年初目标</t>
  </si>
  <si>
    <r>
      <rPr>
        <sz val="9"/>
        <color rgb="FF000000"/>
        <rFont val="仿宋"/>
        <charset val="134"/>
      </rPr>
      <t>临聘及劳务派遣人员数量</t>
    </r>
  </si>
  <si>
    <t>19人</t>
  </si>
  <si>
    <r>
      <rPr>
        <sz val="9"/>
        <color rgb="FF000000"/>
        <rFont val="仿宋"/>
        <charset val="134"/>
      </rPr>
      <t>《桃源新闻》播出数量</t>
    </r>
  </si>
  <si>
    <t>250期以上</t>
  </si>
  <si>
    <t>255期以上</t>
  </si>
  <si>
    <t>新闻播放数量</t>
  </si>
  <si>
    <t>960条以上</t>
  </si>
  <si>
    <r>
      <rPr>
        <b/>
        <sz val="9"/>
        <color theme="1"/>
        <rFont val="仿宋"/>
        <charset val="134"/>
      </rPr>
      <t>978</t>
    </r>
    <r>
      <rPr>
        <b/>
        <sz val="10"/>
        <color theme="1"/>
        <rFont val="仿宋"/>
        <charset val="134"/>
      </rPr>
      <t>条以上</t>
    </r>
  </si>
  <si>
    <t>【桃源融媒】公众号关注人数</t>
  </si>
  <si>
    <t>10万人以上</t>
  </si>
  <si>
    <t>11.2万人以上</t>
  </si>
  <si>
    <t>【桃源融媒】发布信息数量</t>
  </si>
  <si>
    <t>1400条以上</t>
  </si>
  <si>
    <t>1450条以上</t>
  </si>
  <si>
    <t>【视外桃源】手机平台手机台客端用户数量</t>
  </si>
  <si>
    <t>11万</t>
  </si>
  <si>
    <t>11.2万</t>
  </si>
  <si>
    <t>视外桃源手机平台用户数量指标完成值均未达年初目标</t>
  </si>
  <si>
    <t>【视外桃源】手机平台发稿数量</t>
  </si>
  <si>
    <t>9000条以上</t>
  </si>
  <si>
    <t>【桃源新闻网】发稿数量</t>
  </si>
  <si>
    <t>6000条以上</t>
  </si>
  <si>
    <t>【桃源融媒】视频号作品发布数量</t>
  </si>
  <si>
    <t>600条以上</t>
  </si>
  <si>
    <t>【桃源融媒】视频号粉丝数量</t>
  </si>
  <si>
    <t>9000以上</t>
  </si>
  <si>
    <t>【桃源融媒】视频号作品总播放量</t>
  </si>
  <si>
    <t>50W以上</t>
  </si>
  <si>
    <t>150W</t>
  </si>
  <si>
    <t>大型视频云直播</t>
  </si>
  <si>
    <t>11次</t>
  </si>
  <si>
    <t>已完成</t>
  </si>
  <si>
    <t>质量指标</t>
  </si>
  <si>
    <r>
      <rPr>
        <sz val="9"/>
        <color rgb="FF000000"/>
        <rFont val="仿宋"/>
        <charset val="134"/>
      </rPr>
      <t>机构正常运转率</t>
    </r>
  </si>
  <si>
    <r>
      <rPr>
        <sz val="9"/>
        <color rgb="FF000000"/>
        <rFont val="仿宋"/>
        <charset val="134"/>
      </rPr>
      <t>播出节目质量合格率</t>
    </r>
  </si>
  <si>
    <r>
      <rPr>
        <sz val="9"/>
        <color rgb="FF000000"/>
        <rFont val="仿宋"/>
        <charset val="134"/>
      </rPr>
      <t>播出事故发生率</t>
    </r>
  </si>
  <si>
    <r>
      <rPr>
        <sz val="9"/>
        <color rgb="FF000000"/>
        <rFont val="仿宋"/>
        <charset val="134"/>
      </rPr>
      <t>验收合格率</t>
    </r>
  </si>
  <si>
    <t>黄家岭中央无线数字电视覆盖
覆盖全县各乡镇</t>
  </si>
  <si>
    <t>28个乡镇，79.80万人口</t>
  </si>
  <si>
    <r>
      <rPr>
        <sz val="9"/>
        <color rgb="FF000000"/>
        <rFont val="仿宋"/>
        <charset val="134"/>
      </rPr>
      <t>上级媒体上稿率（量）</t>
    </r>
  </si>
  <si>
    <t>中央4条；省级61条；市级109条</t>
  </si>
  <si>
    <t>时效指标</t>
  </si>
  <si>
    <r>
      <rPr>
        <sz val="9"/>
        <color rgb="FF000000"/>
        <rFont val="仿宋"/>
        <charset val="134"/>
      </rPr>
      <t>完成及时率</t>
    </r>
  </si>
  <si>
    <r>
      <rPr>
        <sz val="9"/>
        <color rgb="FF000000"/>
        <rFont val="仿宋"/>
        <charset val="134"/>
      </rPr>
      <t>人员经费控制额</t>
    </r>
  </si>
  <si>
    <t>成本指标</t>
  </si>
  <si>
    <t>公用经费控制额</t>
  </si>
  <si>
    <t>绩效管理意识欠缺，未根据单位年度工作任务合理完成绩效目标。</t>
  </si>
  <si>
    <t xml:space="preserve">效益指标（30分）
</t>
  </si>
  <si>
    <t>经济效益</t>
  </si>
  <si>
    <r>
      <rPr>
        <sz val="9"/>
        <color rgb="FF000000"/>
        <rFont val="仿宋"/>
        <charset val="134"/>
      </rPr>
      <t>营业收入额</t>
    </r>
  </si>
  <si>
    <r>
      <rPr>
        <sz val="9"/>
        <color theme="1"/>
        <rFont val="仿宋"/>
        <charset val="134"/>
      </rPr>
      <t>500万元以上</t>
    </r>
    <r>
      <rPr>
        <sz val="9"/>
        <color theme="1"/>
        <rFont val="宋体"/>
        <charset val="134"/>
      </rPr>
      <t> </t>
    </r>
  </si>
  <si>
    <t>经济不好，未已完成年初目标</t>
  </si>
  <si>
    <r>
      <rPr>
        <sz val="9"/>
        <color rgb="FF000000"/>
        <rFont val="仿宋"/>
        <charset val="134"/>
      </rPr>
      <t>全年完成营业收入额</t>
    </r>
  </si>
  <si>
    <t>社会效益</t>
  </si>
  <si>
    <r>
      <rPr>
        <sz val="9"/>
        <color rgb="FF000000"/>
        <rFont val="仿宋"/>
        <charset val="134"/>
      </rPr>
      <t>文化宣传产业对社会的影响</t>
    </r>
  </si>
  <si>
    <t>提升</t>
  </si>
  <si>
    <r>
      <rPr>
        <sz val="9"/>
        <color rgb="FF000000"/>
        <rFont val="仿宋"/>
        <charset val="134"/>
      </rPr>
      <t>对观众观看感受产生的影响</t>
    </r>
  </si>
  <si>
    <t>因宣传力度不够，传播桃源声音效益未完全实现。</t>
  </si>
  <si>
    <r>
      <rPr>
        <sz val="9"/>
        <color rgb="FF000000"/>
        <rFont val="仿宋"/>
        <charset val="134"/>
      </rPr>
      <t>对舆论导向产生的影响</t>
    </r>
  </si>
  <si>
    <t>正确引导</t>
  </si>
  <si>
    <t>可持续影响</t>
  </si>
  <si>
    <r>
      <rPr>
        <sz val="9"/>
        <color rgb="FF000000"/>
        <rFont val="仿宋"/>
        <charset val="134"/>
      </rPr>
      <t>地方政府宣传平台作用</t>
    </r>
  </si>
  <si>
    <t>可持续</t>
  </si>
  <si>
    <t>社会公众对桃源融媒公众号、视外桃源手机平台等新闻媒介不知晓情况，传播桃源声音效益未完全实现。</t>
  </si>
  <si>
    <t>满意度指标（10分）</t>
  </si>
  <si>
    <r>
      <rPr>
        <sz val="9"/>
        <color rgb="FF000000"/>
        <rFont val="仿宋"/>
        <charset val="134"/>
      </rPr>
      <t>社会公众或服务对象满意度</t>
    </r>
  </si>
  <si>
    <r>
      <rPr>
        <sz val="9"/>
        <color rgb="FF000000"/>
        <rFont val="仿宋"/>
        <charset val="134"/>
      </rPr>
      <t>主管部门满意度</t>
    </r>
  </si>
  <si>
    <t>90%以上</t>
  </si>
  <si>
    <r>
      <rPr>
        <sz val="9"/>
        <color rgb="FF000000"/>
        <rFont val="仿宋"/>
        <charset val="134"/>
      </rPr>
      <t>社会公众满意度</t>
    </r>
  </si>
  <si>
    <t>95%以上</t>
  </si>
  <si>
    <t>指标</t>
  </si>
  <si>
    <t xml:space="preserve">填表人：  骆文琦           填报日期：2025.6.3              联系电话：    13974231162                               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</si>
  <si>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</si>
  <si>
    <r>
      <rPr>
        <sz val="20"/>
        <rFont val="Times New Roman"/>
        <charset val="134"/>
      </rPr>
      <t>2024</t>
    </r>
    <r>
      <rPr>
        <sz val="20"/>
        <rFont val="方正小标宋_GBK"/>
        <charset val="134"/>
      </rPr>
      <t>年度项目支出绩效自评表</t>
    </r>
  </si>
  <si>
    <r>
      <rPr>
        <sz val="12"/>
        <rFont val="黑体"/>
        <charset val="134"/>
      </rPr>
      <t>项目名称</t>
    </r>
  </si>
  <si>
    <t>黄家岭差转台及无线发射机专项经费</t>
  </si>
  <si>
    <r>
      <rPr>
        <sz val="12"/>
        <rFont val="黑体"/>
        <charset val="134"/>
      </rPr>
      <t>主管部门</t>
    </r>
  </si>
  <si>
    <t>　桃源县宣传部</t>
  </si>
  <si>
    <r>
      <rPr>
        <sz val="12"/>
        <rFont val="黑体"/>
        <charset val="134"/>
      </rPr>
      <t>实施单位</t>
    </r>
  </si>
  <si>
    <t>　桃源融媒体中心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</si>
  <si>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</si>
  <si>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</si>
  <si>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</si>
  <si>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</si>
  <si>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</si>
  <si>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</si>
  <si>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</si>
  <si>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</si>
  <si>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</si>
  <si>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</si>
  <si>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</si>
  <si>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</si>
  <si>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</si>
  <si>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</si>
  <si>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县融媒体中心的合理统筹，为黄家岭转播发射台的正常运行维护提供了有力保障。</t>
  </si>
  <si>
    <t>目前发射状况运行良好，能有效覆盖全县28个乡镇。中央省市县各级电视节目能够及时完整传播给桃源广大电视观众。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</si>
  <si>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</si>
  <si>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</si>
  <si>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</si>
  <si>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</si>
  <si>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年度指标值</t>
    </r>
  </si>
  <si>
    <r>
      <rPr>
        <sz val="12"/>
        <rFont val="黑体"/>
        <charset val="134"/>
      </rPr>
      <t>实际完成值</t>
    </r>
  </si>
  <si>
    <r>
      <rPr>
        <sz val="12"/>
        <rFont val="黑体"/>
        <charset val="134"/>
      </rPr>
      <t>偏差原因分析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及改进措施</t>
    </r>
  </si>
  <si>
    <r>
      <rPr>
        <sz val="12"/>
        <rFont val="仿宋"/>
        <charset val="134"/>
      </rPr>
      <t>产出指标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分）</t>
    </r>
  </si>
  <si>
    <r>
      <rPr>
        <sz val="10"/>
        <rFont val="仿宋"/>
        <charset val="134"/>
      </rPr>
      <t xml:space="preserve">  </t>
    </r>
    <r>
      <rPr>
        <sz val="12"/>
        <rFont val="仿宋"/>
        <charset val="134"/>
      </rPr>
      <t>数量指标</t>
    </r>
  </si>
  <si>
    <r>
      <rPr>
        <sz val="10"/>
        <color theme="1"/>
        <rFont val="仿宋"/>
        <charset val="134"/>
      </rPr>
      <t>桃源行政区域内近80</t>
    </r>
    <r>
      <rPr>
        <sz val="10"/>
        <color rgb="FF000000"/>
        <rFont val="仿宋"/>
        <charset val="134"/>
      </rPr>
      <t>万人口进行无线数字电视和广播电台覆盖转播</t>
    </r>
  </si>
  <si>
    <r>
      <rPr>
        <sz val="10"/>
        <color theme="1"/>
        <rFont val="仿宋"/>
        <charset val="134"/>
      </rPr>
      <t>桃源行政区域内近8</t>
    </r>
    <r>
      <rPr>
        <sz val="10"/>
        <color rgb="FF000000"/>
        <rFont val="仿宋"/>
        <charset val="134"/>
      </rPr>
      <t>0万人口进行无线数字电视和广播电台覆盖转播</t>
    </r>
  </si>
  <si>
    <t>80万人</t>
  </si>
  <si>
    <t>完满完成年初目标</t>
  </si>
  <si>
    <t>系统正常，故障排除及时，故障重复投诉率控制在5%以下</t>
  </si>
  <si>
    <t>≥95%</t>
  </si>
  <si>
    <r>
      <rPr>
        <sz val="12"/>
        <rFont val="仿宋"/>
        <charset val="134"/>
      </rPr>
      <t>质量指标</t>
    </r>
  </si>
  <si>
    <t>给广大农村获取信息渠道；减轻农民负担</t>
  </si>
  <si>
    <t>给广大农村获取信息渠道；减轻农民负担.</t>
  </si>
  <si>
    <t>接收率</t>
  </si>
  <si>
    <t>用户正常接收率</t>
  </si>
  <si>
    <t>重点节目零秒停播</t>
  </si>
  <si>
    <t>验收合格率</t>
  </si>
  <si>
    <t>质量，信号合格</t>
  </si>
  <si>
    <t>≥100%</t>
  </si>
  <si>
    <t>覆盖率</t>
  </si>
  <si>
    <t>全县28个乡镇覆盖率</t>
  </si>
  <si>
    <t>任务完成及时率</t>
  </si>
  <si>
    <t>成本控制率</t>
  </si>
  <si>
    <r>
      <rPr>
        <sz val="12"/>
        <rFont val="仿宋"/>
        <charset val="134"/>
      </rPr>
      <t>效益指标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分）</t>
    </r>
  </si>
  <si>
    <t>按照计划、进度，及时完成各项工作的情况</t>
  </si>
  <si>
    <t>信号发送及时，准时</t>
  </si>
  <si>
    <t>拓宽</t>
  </si>
  <si>
    <t>项目实施对手机报用户了解周边视讯信息产生的影响</t>
  </si>
  <si>
    <t>提高</t>
  </si>
  <si>
    <r>
      <rPr>
        <sz val="12"/>
        <rFont val="仿宋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分）</t>
    </r>
  </si>
  <si>
    <t>服务对象满意度指标</t>
  </si>
  <si>
    <t>项目实施对桃源形象产生的积极影响</t>
  </si>
  <si>
    <t>满意度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</si>
  <si>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</si>
  <si>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 xml:space="preserve">填表人： 骆文琦                   填报日期：          2025.6.3               联系电话：  13974231162      </t>
    </r>
    <r>
      <rPr>
        <sz val="12"/>
        <rFont val="Times New Roman"/>
        <charset val="134"/>
      </rPr>
      <t xml:space="preserve">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</si>
</sst>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</numFmts>
  <fonts count="6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20"/>
      <name val="Times New Roman"/>
      <charset val="134"/>
    </font>
    <font>
      <sz val="12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8"/>
      <color rgb="FF000000"/>
      <name val="Times New Roman"/>
      <charset val="134"/>
    </font>
    <font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9"/>
      <color rgb="FF000000"/>
      <name val="仿宋"/>
      <charset val="134"/>
    </font>
    <font>
      <sz val="9"/>
      <color theme="1"/>
      <name val="仿宋"/>
      <charset val="134"/>
    </font>
    <font>
      <b/>
      <sz val="9"/>
      <color theme="1"/>
      <name val="仿宋"/>
      <charset val="134"/>
    </font>
    <font>
      <sz val="10"/>
      <color rgb="FF000000"/>
      <name val="宋体"/>
      <charset val="134"/>
    </font>
    <font>
      <b/>
      <sz val="10"/>
      <color theme="1"/>
      <name val="仿宋"/>
      <charset val="134"/>
    </font>
    <font>
      <sz val="9"/>
      <name val="仿宋"/>
      <charset val="134"/>
    </font>
    <font>
      <sz val="11"/>
      <color theme="1"/>
      <name val="仿宋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黑体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sz val="12"/>
      <color rgb="FF000000"/>
      <name val="仿宋"/>
      <charset val="134"/>
    </font>
    <font>
      <sz val="12"/>
      <color indexed="8"/>
      <name val="黑体"/>
      <charset val="134"/>
    </font>
    <font>
      <sz val="18"/>
      <color rgb="FF000000"/>
      <name val="方正小标宋简体"/>
      <charset val="134"/>
    </font>
    <font>
      <sz val="9"/>
      <color theme="1"/>
      <name val="宋体"/>
      <charset val="134"/>
    </font>
    <font>
      <sz val="20"/>
      <name val="方正小标宋_GBK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3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36" applyNumberFormat="0" applyAlignment="0" applyProtection="0">
      <alignment vertical="center"/>
    </xf>
    <xf numFmtId="0" fontId="43" fillId="6" borderId="37" applyNumberFormat="0" applyAlignment="0" applyProtection="0">
      <alignment vertical="center"/>
    </xf>
    <xf numFmtId="0" fontId="44" fillId="6" borderId="36" applyNumberFormat="0" applyAlignment="0" applyProtection="0">
      <alignment vertical="center"/>
    </xf>
    <xf numFmtId="0" fontId="45" fillId="7" borderId="38" applyNumberFormat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40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1" fillId="0" borderId="0" xfId="51" applyAlignment="1"/>
    <xf numFmtId="0" fontId="2" fillId="0" borderId="0" xfId="51" applyFont="1" applyFill="1" applyAlignment="1"/>
    <xf numFmtId="0" fontId="3" fillId="0" borderId="0" xfId="51" applyFont="1" applyFill="1" applyAlignment="1"/>
    <xf numFmtId="0" fontId="3" fillId="0" borderId="0" xfId="51" applyFont="1" applyFill="1" applyAlignment="1">
      <alignment horizontal="center"/>
    </xf>
    <xf numFmtId="0" fontId="4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/>
    </xf>
    <xf numFmtId="0" fontId="2" fillId="0" borderId="6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left" vertical="center"/>
    </xf>
    <xf numFmtId="176" fontId="2" fillId="2" borderId="2" xfId="51" applyNumberFormat="1" applyFont="1" applyFill="1" applyBorder="1" applyAlignment="1">
      <alignment horizontal="center" vertical="center"/>
    </xf>
    <xf numFmtId="0" fontId="2" fillId="0" borderId="3" xfId="51" applyFont="1" applyFill="1" applyBorder="1" applyAlignment="1">
      <alignment horizontal="center" vertical="center"/>
    </xf>
    <xf numFmtId="9" fontId="2" fillId="0" borderId="3" xfId="51" applyNumberFormat="1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vertical="center"/>
    </xf>
    <xf numFmtId="0" fontId="2" fillId="2" borderId="2" xfId="51" applyFont="1" applyFill="1" applyBorder="1" applyAlignment="1">
      <alignment horizontal="center" vertical="center"/>
    </xf>
    <xf numFmtId="0" fontId="2" fillId="0" borderId="4" xfId="51" applyFont="1" applyFill="1" applyBorder="1" applyAlignment="1">
      <alignment horizontal="center" vertical="center"/>
    </xf>
    <xf numFmtId="0" fontId="2" fillId="2" borderId="3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left" vertical="center" wrapText="1"/>
    </xf>
    <xf numFmtId="0" fontId="2" fillId="0" borderId="2" xfId="51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176" fontId="8" fillId="0" borderId="2" xfId="0" applyNumberFormat="1" applyFont="1" applyFill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/>
    </xf>
    <xf numFmtId="0" fontId="2" fillId="0" borderId="8" xfId="5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justify" vertical="top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9" fontId="6" fillId="0" borderId="2" xfId="51" applyNumberFormat="1" applyFont="1" applyFill="1" applyBorder="1" applyAlignment="1">
      <alignment horizontal="center" vertical="center" wrapText="1"/>
    </xf>
    <xf numFmtId="9" fontId="6" fillId="2" borderId="2" xfId="5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52" applyFont="1" applyFill="1" applyBorder="1" applyAlignment="1">
      <alignment horizontal="center" vertical="center" wrapText="1"/>
    </xf>
    <xf numFmtId="9" fontId="6" fillId="0" borderId="2" xfId="52" applyNumberFormat="1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/>
    </xf>
    <xf numFmtId="0" fontId="2" fillId="0" borderId="0" xfId="5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9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9" fontId="14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2" fillId="3" borderId="2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9" fontId="17" fillId="0" borderId="10" xfId="0" applyNumberFormat="1" applyFont="1" applyBorder="1" applyAlignment="1">
      <alignment horizontal="center" vertical="center" wrapText="1"/>
    </xf>
    <xf numFmtId="9" fontId="18" fillId="0" borderId="10" xfId="0" applyNumberFormat="1" applyFont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9" fontId="17" fillId="0" borderId="14" xfId="0" applyNumberFormat="1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9" fontId="17" fillId="0" borderId="20" xfId="0" applyNumberFormat="1" applyFont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9" fontId="7" fillId="3" borderId="10" xfId="0" applyNumberFormat="1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vertical="center" wrapText="1"/>
    </xf>
    <xf numFmtId="0" fontId="22" fillId="0" borderId="2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>
      <alignment vertical="center" wrapText="1"/>
    </xf>
    <xf numFmtId="0" fontId="22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/>
    </xf>
    <xf numFmtId="0" fontId="16" fillId="3" borderId="20" xfId="0" applyFont="1" applyFill="1" applyBorder="1" applyAlignment="1">
      <alignment vertical="center" wrapText="1"/>
    </xf>
    <xf numFmtId="0" fontId="22" fillId="0" borderId="2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left" vertical="center" wrapText="1"/>
    </xf>
    <xf numFmtId="0" fontId="5" fillId="0" borderId="31" xfId="50" applyFont="1" applyBorder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0" fontId="23" fillId="2" borderId="0" xfId="49" applyFont="1" applyFill="1">
      <alignment vertical="center"/>
    </xf>
    <xf numFmtId="0" fontId="24" fillId="2" borderId="0" xfId="49" applyFont="1" applyFill="1">
      <alignment vertical="center"/>
    </xf>
    <xf numFmtId="0" fontId="25" fillId="2" borderId="0" xfId="49" applyFont="1" applyFill="1">
      <alignment vertical="center"/>
    </xf>
    <xf numFmtId="0" fontId="26" fillId="2" borderId="0" xfId="49" applyFont="1" applyFill="1">
      <alignment vertical="center"/>
    </xf>
    <xf numFmtId="0" fontId="27" fillId="2" borderId="0" xfId="49" applyFont="1" applyFill="1" applyAlignment="1">
      <alignment horizontal="center" vertical="center"/>
    </xf>
    <xf numFmtId="0" fontId="28" fillId="2" borderId="0" xfId="49" applyFont="1" applyFill="1" applyAlignment="1">
      <alignment horizontal="center" vertical="center"/>
    </xf>
    <xf numFmtId="0" fontId="29" fillId="2" borderId="2" xfId="49" applyFont="1" applyFill="1" applyBorder="1" applyAlignment="1">
      <alignment horizontal="center" vertical="center" wrapText="1"/>
    </xf>
    <xf numFmtId="0" fontId="10" fillId="2" borderId="2" xfId="49" applyFont="1" applyFill="1" applyBorder="1" applyAlignment="1">
      <alignment horizontal="center" vertical="center" wrapText="1"/>
    </xf>
    <xf numFmtId="177" fontId="29" fillId="2" borderId="2" xfId="1" applyNumberFormat="1" applyFont="1" applyFill="1" applyBorder="1" applyAlignment="1">
      <alignment horizontal="right" vertical="center" wrapText="1"/>
    </xf>
    <xf numFmtId="10" fontId="29" fillId="2" borderId="2" xfId="49" applyNumberFormat="1" applyFont="1" applyFill="1" applyBorder="1" applyAlignment="1">
      <alignment horizontal="right" vertical="center" wrapText="1"/>
    </xf>
    <xf numFmtId="49" fontId="10" fillId="2" borderId="2" xfId="49" applyNumberFormat="1" applyFont="1" applyFill="1" applyBorder="1" applyAlignment="1">
      <alignment horizontal="center" vertical="center" wrapText="1"/>
    </xf>
    <xf numFmtId="49" fontId="29" fillId="2" borderId="2" xfId="49" applyNumberFormat="1" applyFont="1" applyFill="1" applyBorder="1" applyAlignment="1">
      <alignment horizontal="center" vertical="center" wrapText="1"/>
    </xf>
    <xf numFmtId="0" fontId="29" fillId="2" borderId="2" xfId="49" applyFont="1" applyFill="1" applyBorder="1" applyAlignment="1">
      <alignment horizontal="left" vertical="center" wrapText="1"/>
    </xf>
    <xf numFmtId="0" fontId="29" fillId="2" borderId="2" xfId="1" applyNumberFormat="1" applyFont="1" applyFill="1" applyBorder="1" applyAlignment="1">
      <alignment horizontal="right" vertical="center" wrapText="1"/>
    </xf>
    <xf numFmtId="0" fontId="10" fillId="2" borderId="2" xfId="49" applyFont="1" applyFill="1" applyBorder="1" applyAlignment="1">
      <alignment horizontal="left" vertical="center" wrapText="1"/>
    </xf>
    <xf numFmtId="0" fontId="30" fillId="2" borderId="2" xfId="1" applyNumberFormat="1" applyFont="1" applyFill="1" applyBorder="1" applyAlignment="1">
      <alignment horizontal="right" vertical="center" wrapText="1"/>
    </xf>
    <xf numFmtId="0" fontId="30" fillId="2" borderId="2" xfId="49" applyFont="1" applyFill="1" applyBorder="1" applyAlignment="1">
      <alignment horizontal="left" vertical="center" wrapText="1"/>
    </xf>
    <xf numFmtId="0" fontId="29" fillId="2" borderId="2" xfId="1" applyNumberFormat="1" applyFont="1" applyFill="1" applyBorder="1" applyAlignment="1">
      <alignment horizontal="center" vertical="center" wrapText="1"/>
    </xf>
    <xf numFmtId="0" fontId="31" fillId="2" borderId="0" xfId="49" applyFont="1" applyFill="1">
      <alignment vertical="center"/>
    </xf>
    <xf numFmtId="176" fontId="29" fillId="2" borderId="2" xfId="1" applyNumberFormat="1" applyFont="1" applyFill="1" applyBorder="1" applyAlignment="1">
      <alignment horizontal="right" vertical="center" wrapText="1"/>
    </xf>
    <xf numFmtId="0" fontId="30" fillId="2" borderId="2" xfId="1" applyNumberFormat="1" applyFont="1" applyFill="1" applyBorder="1" applyAlignment="1">
      <alignment horizontal="right" vertical="center"/>
    </xf>
    <xf numFmtId="0" fontId="29" fillId="2" borderId="2" xfId="1" applyNumberFormat="1" applyFont="1" applyFill="1" applyBorder="1" applyAlignment="1">
      <alignment horizontal="right" vertical="center"/>
    </xf>
    <xf numFmtId="0" fontId="23" fillId="2" borderId="2" xfId="1" applyNumberFormat="1" applyFont="1" applyFill="1" applyBorder="1" applyAlignment="1">
      <alignment horizontal="right" vertical="center" wrapText="1"/>
    </xf>
    <xf numFmtId="0" fontId="25" fillId="2" borderId="2" xfId="49" applyFont="1" applyFill="1" applyBorder="1" applyAlignment="1">
      <alignment horizontal="left" vertical="center" wrapText="1"/>
    </xf>
    <xf numFmtId="43" fontId="25" fillId="2" borderId="2" xfId="1" applyFont="1" applyFill="1" applyBorder="1" applyAlignment="1">
      <alignment horizontal="center" vertical="center" wrapText="1"/>
    </xf>
    <xf numFmtId="43" fontId="24" fillId="2" borderId="2" xfId="1" applyFont="1" applyFill="1" applyBorder="1" applyAlignment="1">
      <alignment horizontal="center" vertical="center" wrapText="1"/>
    </xf>
    <xf numFmtId="10" fontId="24" fillId="2" borderId="2" xfId="3" applyNumberFormat="1" applyFont="1" applyFill="1" applyBorder="1" applyAlignment="1">
      <alignment horizontal="right" vertical="center" wrapText="1"/>
    </xf>
    <xf numFmtId="0" fontId="32" fillId="2" borderId="2" xfId="49" applyFont="1" applyFill="1" applyBorder="1" applyAlignment="1">
      <alignment horizontal="center" vertical="center" wrapText="1"/>
    </xf>
    <xf numFmtId="49" fontId="23" fillId="2" borderId="2" xfId="49" applyNumberFormat="1" applyFont="1" applyFill="1" applyBorder="1" applyAlignment="1">
      <alignment horizontal="center" vertical="center" wrapText="1"/>
    </xf>
    <xf numFmtId="0" fontId="23" fillId="2" borderId="2" xfId="49" applyFont="1" applyFill="1" applyBorder="1" applyAlignment="1">
      <alignment horizontal="center" vertical="center" wrapText="1"/>
    </xf>
    <xf numFmtId="49" fontId="23" fillId="2" borderId="2" xfId="1" applyNumberFormat="1" applyFont="1" applyFill="1" applyBorder="1" applyAlignment="1">
      <alignment vertical="center" wrapText="1"/>
    </xf>
    <xf numFmtId="49" fontId="33" fillId="2" borderId="2" xfId="49" applyNumberFormat="1" applyFont="1" applyFill="1" applyBorder="1" applyAlignment="1">
      <alignment horizontal="left" vertical="center" wrapText="1"/>
    </xf>
    <xf numFmtId="49" fontId="29" fillId="2" borderId="2" xfId="49" applyNumberFormat="1" applyFont="1" applyFill="1" applyBorder="1" applyAlignment="1">
      <alignment horizontal="left" vertical="center" wrapText="1"/>
    </xf>
    <xf numFmtId="0" fontId="32" fillId="2" borderId="32" xfId="49" applyFont="1" applyFill="1" applyBorder="1" applyAlignment="1">
      <alignment horizontal="left" vertical="center" wrapText="1"/>
    </xf>
    <xf numFmtId="0" fontId="32" fillId="2" borderId="0" xfId="49" applyFont="1" applyFill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  <cellStyle name="常规 8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"/>
  <sheetViews>
    <sheetView workbookViewId="0">
      <selection activeCell="J24" sqref="J24"/>
    </sheetView>
  </sheetViews>
  <sheetFormatPr defaultColWidth="9" defaultRowHeight="15.75"/>
  <cols>
    <col min="1" max="1" width="29.5583333333333" style="135" customWidth="1"/>
    <col min="2" max="3" width="10" style="135" customWidth="1"/>
    <col min="4" max="5" width="10.5" style="135" customWidth="1"/>
    <col min="6" max="7" width="10" style="135" customWidth="1"/>
    <col min="8" max="16384" width="9" style="135"/>
  </cols>
  <sheetData>
    <row r="1" s="135" customFormat="1" spans="1:17">
      <c r="A1" s="138" t="s">
        <v>0</v>
      </c>
    </row>
    <row r="2" s="135" customFormat="1" ht="27.6" customHeight="1" spans="1:17">
      <c r="A2" s="139" t="s">
        <v>1</v>
      </c>
      <c r="B2" s="140"/>
      <c r="C2" s="140"/>
      <c r="D2" s="140"/>
      <c r="E2" s="140"/>
      <c r="F2" s="140"/>
      <c r="G2" s="140"/>
    </row>
    <row r="3" s="135" customFormat="1" ht="18.75" customHeight="1" spans="1:17">
      <c r="A3" s="141" t="s">
        <v>2</v>
      </c>
      <c r="B3" s="141" t="s">
        <v>3</v>
      </c>
      <c r="C3" s="141"/>
      <c r="D3" s="142" t="s">
        <v>4</v>
      </c>
      <c r="E3" s="141"/>
      <c r="F3" s="141" t="s">
        <v>5</v>
      </c>
      <c r="G3" s="141"/>
    </row>
    <row r="4" s="136" customFormat="1" ht="18.75" customHeight="1" spans="1:17">
      <c r="A4" s="141"/>
      <c r="B4" s="143">
        <v>123</v>
      </c>
      <c r="C4" s="143"/>
      <c r="D4" s="143">
        <v>103</v>
      </c>
      <c r="E4" s="143"/>
      <c r="F4" s="144">
        <v>0.8374</v>
      </c>
      <c r="G4" s="144"/>
    </row>
    <row r="5" s="136" customFormat="1" ht="18.75" customHeight="1" spans="1:17">
      <c r="A5" s="141" t="s">
        <v>6</v>
      </c>
      <c r="B5" s="145" t="s">
        <v>7</v>
      </c>
      <c r="C5" s="146"/>
      <c r="D5" s="145" t="s">
        <v>8</v>
      </c>
      <c r="E5" s="146"/>
      <c r="F5" s="145" t="s">
        <v>9</v>
      </c>
      <c r="G5" s="146"/>
    </row>
    <row r="6" s="137" customFormat="1" ht="18.75" customHeight="1" spans="1:17">
      <c r="A6" s="147" t="s">
        <v>10</v>
      </c>
      <c r="B6" s="148">
        <f t="shared" ref="B6:F6" si="0">B7+B10+B11</f>
        <v>15</v>
      </c>
      <c r="C6" s="148"/>
      <c r="D6" s="148">
        <v>25</v>
      </c>
      <c r="E6" s="148"/>
      <c r="F6" s="148">
        <f t="shared" si="0"/>
        <v>7.12</v>
      </c>
      <c r="G6" s="148"/>
    </row>
    <row r="7" s="135" customFormat="1" ht="18.75" customHeight="1" spans="1:17">
      <c r="A7" s="149" t="s">
        <v>11</v>
      </c>
      <c r="B7" s="150">
        <v>7</v>
      </c>
      <c r="C7" s="150"/>
      <c r="D7" s="148">
        <v>10</v>
      </c>
      <c r="E7" s="148"/>
      <c r="F7" s="148">
        <v>6.29</v>
      </c>
      <c r="G7" s="148"/>
    </row>
    <row r="8" s="135" customFormat="1" ht="18.75" customHeight="1" spans="1:17">
      <c r="A8" s="147" t="s">
        <v>12</v>
      </c>
      <c r="B8" s="150"/>
      <c r="C8" s="150"/>
      <c r="D8" s="148"/>
      <c r="E8" s="148"/>
      <c r="F8" s="148"/>
      <c r="G8" s="148"/>
    </row>
    <row r="9" s="135" customFormat="1" ht="18.75" customHeight="1" spans="1:17">
      <c r="A9" s="149" t="s">
        <v>13</v>
      </c>
      <c r="B9" s="150">
        <v>7</v>
      </c>
      <c r="C9" s="150"/>
      <c r="D9" s="148">
        <v>10</v>
      </c>
      <c r="E9" s="148"/>
      <c r="F9" s="148">
        <v>6.29</v>
      </c>
      <c r="G9" s="148"/>
    </row>
    <row r="10" s="135" customFormat="1" ht="18.75" customHeight="1" spans="1:17">
      <c r="A10" s="147" t="s">
        <v>14</v>
      </c>
      <c r="B10" s="150"/>
      <c r="C10" s="150"/>
      <c r="D10" s="148"/>
      <c r="E10" s="148"/>
      <c r="F10" s="148"/>
      <c r="G10" s="148"/>
    </row>
    <row r="11" s="135" customFormat="1" ht="18.75" customHeight="1" spans="1:17">
      <c r="A11" s="147" t="s">
        <v>15</v>
      </c>
      <c r="B11" s="150">
        <v>8</v>
      </c>
      <c r="C11" s="150"/>
      <c r="D11" s="148">
        <v>15</v>
      </c>
      <c r="E11" s="148"/>
      <c r="F11" s="148">
        <v>0.83</v>
      </c>
      <c r="G11" s="148"/>
    </row>
    <row r="12" s="137" customFormat="1" ht="18.75" customHeight="1" spans="1:17">
      <c r="A12" s="147" t="s">
        <v>16</v>
      </c>
      <c r="B12" s="150"/>
      <c r="C12" s="150"/>
      <c r="D12" s="148"/>
      <c r="E12" s="148"/>
      <c r="F12" s="148"/>
      <c r="G12" s="148"/>
    </row>
    <row r="13" s="137" customFormat="1" ht="18.75" customHeight="1" spans="1:17">
      <c r="A13" s="151" t="s">
        <v>17</v>
      </c>
      <c r="B13" s="150"/>
      <c r="C13" s="150"/>
      <c r="D13" s="152"/>
      <c r="E13" s="152"/>
      <c r="F13" s="152"/>
      <c r="G13" s="152"/>
      <c r="Q13" s="153"/>
    </row>
    <row r="14" s="137" customFormat="1" ht="18.75" customHeight="1" spans="1:17">
      <c r="A14" s="151" t="s">
        <v>18</v>
      </c>
      <c r="B14" s="150"/>
      <c r="C14" s="150"/>
      <c r="D14" s="148"/>
      <c r="E14" s="148"/>
      <c r="F14" s="148"/>
      <c r="G14" s="148"/>
    </row>
    <row r="15" s="137" customFormat="1" ht="18.75" customHeight="1" spans="1:17">
      <c r="A15" s="147" t="s">
        <v>19</v>
      </c>
      <c r="B15" s="150"/>
      <c r="C15" s="150"/>
      <c r="D15" s="152"/>
      <c r="E15" s="152"/>
      <c r="F15" s="152"/>
      <c r="G15" s="152"/>
    </row>
    <row r="16" s="137" customFormat="1" ht="18.75" customHeight="1" spans="1:17">
      <c r="A16" s="147"/>
      <c r="B16" s="150"/>
      <c r="C16" s="150"/>
      <c r="D16" s="152"/>
      <c r="E16" s="152"/>
      <c r="F16" s="152"/>
      <c r="G16" s="152"/>
    </row>
    <row r="17" s="137" customFormat="1" ht="18.75" customHeight="1" spans="1:7">
      <c r="A17" s="147" t="s">
        <v>20</v>
      </c>
      <c r="B17" s="150">
        <v>718</v>
      </c>
      <c r="C17" s="150"/>
      <c r="D17" s="148">
        <v>461.68</v>
      </c>
      <c r="E17" s="148"/>
      <c r="F17" s="148">
        <v>453.8</v>
      </c>
      <c r="G17" s="148"/>
    </row>
    <row r="18" s="137" customFormat="1" ht="18.75" customHeight="1" spans="1:7">
      <c r="A18" s="147" t="s">
        <v>21</v>
      </c>
      <c r="B18" s="150">
        <v>20</v>
      </c>
      <c r="C18" s="150"/>
      <c r="D18" s="148">
        <v>24</v>
      </c>
      <c r="E18" s="148"/>
      <c r="F18" s="154">
        <v>5.1</v>
      </c>
      <c r="G18" s="148"/>
    </row>
    <row r="19" s="137" customFormat="1" ht="18.75" customHeight="1" spans="1:7">
      <c r="A19" s="147" t="s">
        <v>22</v>
      </c>
      <c r="B19" s="150">
        <v>10</v>
      </c>
      <c r="C19" s="150"/>
      <c r="D19" s="148">
        <v>13</v>
      </c>
      <c r="E19" s="148"/>
      <c r="F19" s="148">
        <v>7.6</v>
      </c>
      <c r="G19" s="148"/>
    </row>
    <row r="20" s="137" customFormat="1" ht="18.75" customHeight="1" spans="1:7">
      <c r="A20" s="147" t="s">
        <v>23</v>
      </c>
      <c r="B20" s="150">
        <v>58</v>
      </c>
      <c r="C20" s="150"/>
      <c r="D20" s="148">
        <v>63.88</v>
      </c>
      <c r="E20" s="148"/>
      <c r="F20" s="148">
        <v>48.8</v>
      </c>
      <c r="G20" s="148"/>
    </row>
    <row r="21" s="137" customFormat="1" ht="18.75" customHeight="1" spans="1:7">
      <c r="A21" s="147" t="s">
        <v>24</v>
      </c>
      <c r="B21" s="150">
        <v>142</v>
      </c>
      <c r="C21" s="150"/>
      <c r="D21" s="152"/>
      <c r="E21" s="152"/>
      <c r="F21" s="148">
        <v>117.62</v>
      </c>
      <c r="G21" s="148"/>
    </row>
    <row r="22" s="137" customFormat="1" ht="18.75" customHeight="1" spans="1:7">
      <c r="A22" s="147" t="s">
        <v>25</v>
      </c>
      <c r="B22" s="150">
        <v>8</v>
      </c>
      <c r="C22" s="150"/>
      <c r="D22" s="148">
        <v>15</v>
      </c>
      <c r="E22" s="148"/>
      <c r="F22" s="148">
        <v>0.83</v>
      </c>
      <c r="G22" s="148"/>
    </row>
    <row r="23" s="137" customFormat="1" ht="18.75" customHeight="1" spans="1:7">
      <c r="A23" s="147" t="s">
        <v>26</v>
      </c>
      <c r="B23" s="150">
        <v>138</v>
      </c>
      <c r="C23" s="150"/>
      <c r="D23" s="148">
        <v>127</v>
      </c>
      <c r="E23" s="148"/>
      <c r="F23" s="148">
        <v>111.83</v>
      </c>
      <c r="G23" s="148"/>
    </row>
    <row r="24" s="135" customFormat="1" ht="18.75" customHeight="1" spans="1:7">
      <c r="A24" s="147" t="s">
        <v>27</v>
      </c>
      <c r="B24" s="155">
        <v>100</v>
      </c>
      <c r="C24" s="155"/>
      <c r="D24" s="156">
        <v>40</v>
      </c>
      <c r="E24" s="156"/>
      <c r="F24" s="148"/>
      <c r="G24" s="148"/>
    </row>
    <row r="25" s="135" customFormat="1" ht="18.75" customHeight="1" spans="1:7">
      <c r="A25" s="147" t="s">
        <v>28</v>
      </c>
      <c r="B25" s="155"/>
      <c r="C25" s="155"/>
      <c r="D25" s="156"/>
      <c r="E25" s="156"/>
      <c r="F25" s="148"/>
      <c r="G25" s="148"/>
    </row>
    <row r="26" s="135" customFormat="1" ht="18.75" customHeight="1" spans="1:7">
      <c r="A26" s="147" t="s">
        <v>29</v>
      </c>
      <c r="B26" s="155">
        <v>45</v>
      </c>
      <c r="C26" s="155"/>
      <c r="D26" s="156">
        <v>22</v>
      </c>
      <c r="E26" s="156"/>
      <c r="F26" s="148">
        <v>18.93</v>
      </c>
      <c r="G26" s="148"/>
    </row>
    <row r="27" s="135" customFormat="1" ht="18.75" customHeight="1" spans="1:7">
      <c r="A27" s="147" t="s">
        <v>30</v>
      </c>
      <c r="B27" s="155"/>
      <c r="C27" s="155"/>
      <c r="D27" s="156"/>
      <c r="E27" s="156"/>
      <c r="F27" s="148"/>
      <c r="G27" s="148"/>
    </row>
    <row r="28" s="135" customFormat="1" ht="18.75" customHeight="1" spans="1:7">
      <c r="A28" s="147" t="s">
        <v>31</v>
      </c>
      <c r="B28" s="155"/>
      <c r="C28" s="155"/>
      <c r="D28" s="156"/>
      <c r="E28" s="156"/>
      <c r="F28" s="148"/>
      <c r="G28" s="148"/>
    </row>
    <row r="29" s="135" customFormat="1" ht="18.75" customHeight="1" spans="1:7">
      <c r="A29" s="147" t="s">
        <v>32</v>
      </c>
      <c r="B29" s="155">
        <v>0</v>
      </c>
      <c r="C29" s="155"/>
      <c r="D29" s="156"/>
      <c r="E29" s="156"/>
      <c r="F29" s="148"/>
      <c r="G29" s="148"/>
    </row>
    <row r="30" s="135" customFormat="1" ht="18.75" customHeight="1" spans="1:7">
      <c r="A30" s="147" t="s">
        <v>33</v>
      </c>
      <c r="B30" s="155">
        <v>197</v>
      </c>
      <c r="C30" s="155"/>
      <c r="D30" s="156">
        <v>156.8</v>
      </c>
      <c r="E30" s="156"/>
      <c r="F30" s="148">
        <v>143.09</v>
      </c>
      <c r="G30" s="148"/>
    </row>
    <row r="31" s="136" customFormat="1" ht="18.75" customHeight="1" spans="1:7">
      <c r="A31" s="147"/>
      <c r="B31" s="155"/>
      <c r="C31" s="155"/>
      <c r="D31" s="156"/>
      <c r="E31" s="156"/>
      <c r="F31" s="156"/>
      <c r="G31" s="156"/>
    </row>
    <row r="32" s="136" customFormat="1" ht="18.75" customHeight="1" spans="1:7">
      <c r="A32" s="147" t="s">
        <v>34</v>
      </c>
      <c r="B32" s="152"/>
      <c r="C32" s="152"/>
      <c r="D32" s="152" t="s">
        <v>35</v>
      </c>
      <c r="E32" s="152"/>
      <c r="F32" s="157"/>
      <c r="G32" s="157"/>
    </row>
    <row r="33" s="136" customFormat="1" ht="18.75" customHeight="1" spans="1:7">
      <c r="A33" s="158"/>
      <c r="B33" s="159"/>
      <c r="C33" s="159"/>
      <c r="D33" s="160"/>
      <c r="E33" s="160"/>
      <c r="F33" s="161"/>
      <c r="G33" s="161"/>
    </row>
    <row r="34" s="135" customFormat="1" ht="31.5" customHeight="1" spans="1:7">
      <c r="A34" s="162" t="s">
        <v>36</v>
      </c>
      <c r="B34" s="163" t="s">
        <v>37</v>
      </c>
      <c r="C34" s="146" t="s">
        <v>38</v>
      </c>
      <c r="D34" s="146" t="s">
        <v>39</v>
      </c>
      <c r="E34" s="146" t="s">
        <v>40</v>
      </c>
      <c r="F34" s="146" t="s">
        <v>41</v>
      </c>
      <c r="G34" s="146" t="s">
        <v>42</v>
      </c>
    </row>
    <row r="35" s="135" customFormat="1" ht="23.25" customHeight="1" spans="1:7">
      <c r="A35" s="164"/>
      <c r="B35" s="165" t="s">
        <v>43</v>
      </c>
      <c r="C35" s="165" t="s">
        <v>43</v>
      </c>
      <c r="D35" s="165" t="s">
        <v>43</v>
      </c>
      <c r="E35" s="165" t="s">
        <v>43</v>
      </c>
      <c r="F35" s="165" t="s">
        <v>43</v>
      </c>
      <c r="G35" s="165" t="s">
        <v>43</v>
      </c>
    </row>
    <row r="36" s="135" customFormat="1" ht="45" customHeight="1" spans="1:7">
      <c r="A36" s="141" t="s">
        <v>44</v>
      </c>
      <c r="B36" s="166"/>
      <c r="C36" s="167"/>
      <c r="D36" s="167"/>
      <c r="E36" s="167"/>
      <c r="F36" s="167"/>
      <c r="G36" s="167"/>
    </row>
    <row r="37" s="135" customFormat="1" ht="33" customHeight="1" spans="1:7">
      <c r="A37" s="168" t="s">
        <v>45</v>
      </c>
      <c r="B37" s="168"/>
      <c r="C37" s="168"/>
      <c r="D37" s="168"/>
      <c r="E37" s="168"/>
      <c r="F37" s="168"/>
      <c r="G37" s="168"/>
    </row>
    <row r="38" s="135" customFormat="1" spans="1:7">
      <c r="A38" s="169" t="s">
        <v>46</v>
      </c>
      <c r="B38" s="169"/>
      <c r="C38" s="169"/>
      <c r="D38" s="169"/>
      <c r="E38" s="169"/>
      <c r="F38" s="169"/>
      <c r="G38" s="169"/>
    </row>
  </sheetData>
  <mergeCells count="96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ageMargins left="0.554166666666667" right="0.357638888888889" top="1" bottom="1" header="0.5" footer="0.5"/>
  <pageSetup paperSize="9" scale="89" fitToWidth="0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view="pageBreakPreview" zoomScaleNormal="100" workbookViewId="0">
      <selection activeCell="H11" sqref="H11:K11"/>
    </sheetView>
  </sheetViews>
  <sheetFormatPr defaultColWidth="9" defaultRowHeight="15.75"/>
  <cols>
    <col min="1" max="2" width="9" style="48"/>
    <col min="3" max="3" width="10.3833333333333" style="48" customWidth="1"/>
    <col min="4" max="4" width="9" style="48"/>
    <col min="5" max="5" width="5.38333333333333" style="48" customWidth="1"/>
    <col min="6" max="6" width="4" style="48" customWidth="1"/>
    <col min="7" max="7" width="17.375" style="48" customWidth="1"/>
    <col min="8" max="8" width="10.875" style="48" customWidth="1"/>
    <col min="9" max="9" width="9" style="48"/>
    <col min="10" max="10" width="12.5" style="48" customWidth="1"/>
    <col min="11" max="11" width="20.75" style="48" customWidth="1"/>
    <col min="12" max="16384" width="9" style="48"/>
  </cols>
  <sheetData>
    <row r="1" spans="1:11">
      <c r="A1" s="49" t="s">
        <v>47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ht="23.25" spans="1:11">
      <c r="A2" s="51" t="s">
        <v>48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4.75" spans="1:11">
      <c r="A3" s="52" t="s">
        <v>49</v>
      </c>
      <c r="B3" s="53" t="s">
        <v>50</v>
      </c>
      <c r="C3" s="54"/>
      <c r="D3" s="54"/>
      <c r="E3" s="54"/>
      <c r="F3" s="54"/>
      <c r="G3" s="54"/>
      <c r="H3" s="54"/>
      <c r="I3" s="54"/>
      <c r="J3" s="54"/>
      <c r="K3" s="55"/>
    </row>
    <row r="4" spans="1:11">
      <c r="A4" s="56" t="s">
        <v>51</v>
      </c>
      <c r="B4" s="57"/>
      <c r="C4" s="57"/>
      <c r="D4" s="58" t="s">
        <v>52</v>
      </c>
      <c r="E4" s="59" t="s">
        <v>53</v>
      </c>
      <c r="F4" s="60"/>
      <c r="G4" s="58" t="s">
        <v>54</v>
      </c>
      <c r="H4" s="61" t="s">
        <v>55</v>
      </c>
      <c r="I4" s="61" t="s">
        <v>56</v>
      </c>
      <c r="J4" s="61" t="s">
        <v>57</v>
      </c>
      <c r="K4" s="61" t="s">
        <v>58</v>
      </c>
    </row>
    <row r="5" spans="1:11">
      <c r="A5" s="62" t="s">
        <v>59</v>
      </c>
      <c r="B5" s="57"/>
      <c r="C5" s="57"/>
      <c r="D5" s="63" t="s">
        <v>60</v>
      </c>
      <c r="E5" s="64" t="s">
        <v>61</v>
      </c>
      <c r="F5" s="65"/>
      <c r="G5" s="66" t="s">
        <v>61</v>
      </c>
      <c r="H5" s="61"/>
      <c r="I5" s="61"/>
      <c r="J5" s="61"/>
      <c r="K5" s="61"/>
    </row>
    <row r="6" spans="1:11">
      <c r="A6" s="62" t="s">
        <v>62</v>
      </c>
      <c r="B6" s="67" t="s">
        <v>63</v>
      </c>
      <c r="C6" s="67"/>
      <c r="D6" s="68">
        <v>0</v>
      </c>
      <c r="E6" s="68">
        <v>1913.11</v>
      </c>
      <c r="F6" s="68"/>
      <c r="G6" s="68">
        <v>1913.11</v>
      </c>
      <c r="H6" s="69">
        <v>1610.13</v>
      </c>
      <c r="I6" s="69">
        <v>10</v>
      </c>
      <c r="J6" s="70">
        <v>1</v>
      </c>
      <c r="K6" s="69">
        <v>10</v>
      </c>
    </row>
    <row r="7" spans="1:11">
      <c r="A7" s="62"/>
      <c r="B7" s="71" t="s">
        <v>64</v>
      </c>
      <c r="C7" s="71"/>
      <c r="D7" s="71"/>
      <c r="E7" s="71"/>
      <c r="F7" s="71"/>
      <c r="G7" s="71"/>
      <c r="H7" s="72" t="s">
        <v>65</v>
      </c>
      <c r="I7" s="72"/>
      <c r="J7" s="72"/>
      <c r="K7" s="72"/>
    </row>
    <row r="8" spans="1:11">
      <c r="A8" s="62"/>
      <c r="B8" s="73" t="s">
        <v>66</v>
      </c>
      <c r="C8" s="73"/>
      <c r="D8" s="73"/>
      <c r="E8" s="73"/>
      <c r="F8" s="73"/>
      <c r="G8" s="73"/>
      <c r="H8" s="72" t="s">
        <v>67</v>
      </c>
      <c r="I8" s="72"/>
      <c r="J8" s="72"/>
      <c r="K8" s="72"/>
    </row>
    <row r="9" spans="1:11">
      <c r="A9" s="62"/>
      <c r="B9" s="73" t="s">
        <v>68</v>
      </c>
      <c r="C9" s="73"/>
      <c r="D9" s="73"/>
      <c r="E9" s="73"/>
      <c r="F9" s="73"/>
      <c r="G9" s="73"/>
      <c r="H9" s="74" t="s">
        <v>69</v>
      </c>
      <c r="I9" s="74"/>
      <c r="J9" s="74"/>
      <c r="K9" s="74"/>
    </row>
    <row r="10" spans="1:11">
      <c r="A10" s="62"/>
      <c r="B10" s="74" t="s">
        <v>70</v>
      </c>
      <c r="C10" s="73"/>
      <c r="D10" s="73"/>
      <c r="E10" s="73"/>
      <c r="F10" s="73"/>
      <c r="G10" s="73"/>
      <c r="H10" s="74"/>
      <c r="I10" s="74"/>
      <c r="J10" s="74"/>
      <c r="K10" s="74"/>
    </row>
    <row r="11" spans="1:11">
      <c r="A11" s="75"/>
      <c r="B11" s="76" t="s">
        <v>71</v>
      </c>
      <c r="C11" s="76"/>
      <c r="D11" s="76"/>
      <c r="E11" s="76"/>
      <c r="F11" s="76"/>
      <c r="G11" s="76"/>
      <c r="H11" s="77"/>
      <c r="I11" s="77"/>
      <c r="J11" s="77"/>
      <c r="K11" s="77"/>
    </row>
    <row r="12" spans="1:11">
      <c r="A12" s="52" t="s">
        <v>72</v>
      </c>
      <c r="B12" s="61" t="s">
        <v>73</v>
      </c>
      <c r="C12" s="61"/>
      <c r="D12" s="61"/>
      <c r="E12" s="61"/>
      <c r="F12" s="61"/>
      <c r="G12" s="61"/>
      <c r="H12" s="61" t="s">
        <v>74</v>
      </c>
      <c r="I12" s="61"/>
      <c r="J12" s="61"/>
      <c r="K12" s="61"/>
    </row>
    <row r="13" ht="102" customHeight="1" spans="1:11">
      <c r="A13" s="52"/>
      <c r="B13" s="78" t="s">
        <v>75</v>
      </c>
      <c r="C13" s="78"/>
      <c r="D13" s="78"/>
      <c r="E13" s="78"/>
      <c r="F13" s="78"/>
      <c r="G13" s="78"/>
      <c r="H13" s="79" t="s">
        <v>76</v>
      </c>
      <c r="I13" s="79"/>
      <c r="J13" s="79"/>
      <c r="K13" s="79"/>
    </row>
    <row r="14" spans="1:11">
      <c r="A14" s="80" t="s">
        <v>77</v>
      </c>
      <c r="B14" s="61" t="s">
        <v>78</v>
      </c>
      <c r="C14" s="61" t="s">
        <v>79</v>
      </c>
      <c r="D14" s="61" t="s">
        <v>80</v>
      </c>
      <c r="E14" s="61"/>
      <c r="F14" s="61" t="s">
        <v>81</v>
      </c>
      <c r="G14" s="61"/>
      <c r="H14" s="61" t="s">
        <v>82</v>
      </c>
      <c r="I14" s="61" t="s">
        <v>56</v>
      </c>
      <c r="J14" s="61" t="s">
        <v>58</v>
      </c>
      <c r="K14" s="61" t="s">
        <v>83</v>
      </c>
    </row>
    <row r="15" spans="1:11">
      <c r="A15" s="81"/>
      <c r="B15" s="58" t="s">
        <v>84</v>
      </c>
      <c r="C15" s="82" t="s">
        <v>85</v>
      </c>
      <c r="D15" s="83" t="s">
        <v>86</v>
      </c>
      <c r="E15" s="84"/>
      <c r="F15" s="85">
        <v>103</v>
      </c>
      <c r="G15" s="85"/>
      <c r="H15" s="86">
        <v>103</v>
      </c>
      <c r="I15" s="61">
        <v>2.5</v>
      </c>
      <c r="J15" s="61">
        <v>2.5</v>
      </c>
      <c r="K15" s="87" t="s">
        <v>87</v>
      </c>
    </row>
    <row r="16" spans="1:11">
      <c r="A16" s="81"/>
      <c r="B16" s="63"/>
      <c r="C16" s="88"/>
      <c r="D16" s="83" t="s">
        <v>88</v>
      </c>
      <c r="E16" s="84"/>
      <c r="F16" s="85" t="s">
        <v>89</v>
      </c>
      <c r="G16" s="85"/>
      <c r="H16" s="89">
        <v>19</v>
      </c>
      <c r="I16" s="61">
        <v>2.5</v>
      </c>
      <c r="J16" s="61">
        <v>2.5</v>
      </c>
      <c r="K16" s="87" t="s">
        <v>87</v>
      </c>
    </row>
    <row r="17" spans="1:11">
      <c r="A17" s="81"/>
      <c r="B17" s="63"/>
      <c r="C17" s="88"/>
      <c r="D17" s="83" t="s">
        <v>90</v>
      </c>
      <c r="E17" s="84"/>
      <c r="F17" s="85" t="s">
        <v>91</v>
      </c>
      <c r="G17" s="85"/>
      <c r="H17" s="86" t="s">
        <v>92</v>
      </c>
      <c r="I17" s="61">
        <v>2.5</v>
      </c>
      <c r="J17" s="61">
        <v>2.5</v>
      </c>
      <c r="K17" s="87" t="s">
        <v>87</v>
      </c>
    </row>
    <row r="18" spans="1:11">
      <c r="A18" s="81"/>
      <c r="B18" s="63"/>
      <c r="C18" s="88"/>
      <c r="D18" s="83" t="s">
        <v>93</v>
      </c>
      <c r="E18" s="84"/>
      <c r="F18" s="85" t="s">
        <v>94</v>
      </c>
      <c r="G18" s="85"/>
      <c r="H18" s="86" t="s">
        <v>95</v>
      </c>
      <c r="I18" s="61">
        <v>2.5</v>
      </c>
      <c r="J18" s="61">
        <v>2.5</v>
      </c>
      <c r="K18" s="87" t="s">
        <v>87</v>
      </c>
    </row>
    <row r="19" spans="1:11">
      <c r="A19" s="81"/>
      <c r="B19" s="63"/>
      <c r="C19" s="88"/>
      <c r="D19" s="83" t="s">
        <v>96</v>
      </c>
      <c r="E19" s="84"/>
      <c r="F19" s="85" t="s">
        <v>97</v>
      </c>
      <c r="G19" s="85"/>
      <c r="H19" s="86" t="s">
        <v>98</v>
      </c>
      <c r="I19" s="61">
        <v>2.5</v>
      </c>
      <c r="J19" s="61">
        <v>2.5</v>
      </c>
      <c r="K19" s="87" t="s">
        <v>87</v>
      </c>
    </row>
    <row r="20" spans="1:11">
      <c r="A20" s="81"/>
      <c r="B20" s="63"/>
      <c r="C20" s="88"/>
      <c r="D20" s="83" t="s">
        <v>99</v>
      </c>
      <c r="E20" s="84"/>
      <c r="F20" s="85" t="s">
        <v>100</v>
      </c>
      <c r="G20" s="85"/>
      <c r="H20" s="86" t="s">
        <v>101</v>
      </c>
      <c r="I20" s="90">
        <v>1.5</v>
      </c>
      <c r="J20" s="61">
        <v>1.5</v>
      </c>
      <c r="K20" s="87" t="s">
        <v>87</v>
      </c>
    </row>
    <row r="21" ht="22.5" spans="1:11">
      <c r="A21" s="81"/>
      <c r="B21" s="63"/>
      <c r="C21" s="88"/>
      <c r="D21" s="83" t="s">
        <v>102</v>
      </c>
      <c r="E21" s="84"/>
      <c r="F21" s="85" t="s">
        <v>103</v>
      </c>
      <c r="G21" s="85"/>
      <c r="H21" s="86" t="s">
        <v>104</v>
      </c>
      <c r="I21" s="61">
        <v>1</v>
      </c>
      <c r="J21" s="61">
        <v>1</v>
      </c>
      <c r="K21" s="87" t="s">
        <v>105</v>
      </c>
    </row>
    <row r="22" spans="1:11">
      <c r="A22" s="81"/>
      <c r="B22" s="63"/>
      <c r="C22" s="88"/>
      <c r="D22" s="83" t="s">
        <v>106</v>
      </c>
      <c r="E22" s="84"/>
      <c r="F22" s="85" t="s">
        <v>107</v>
      </c>
      <c r="G22" s="85"/>
      <c r="H22" s="86">
        <v>9012</v>
      </c>
      <c r="I22" s="61">
        <v>2.5</v>
      </c>
      <c r="J22" s="61">
        <v>2.5</v>
      </c>
      <c r="K22" s="87" t="s">
        <v>87</v>
      </c>
    </row>
    <row r="23" spans="1:11">
      <c r="A23" s="81"/>
      <c r="B23" s="63"/>
      <c r="C23" s="88"/>
      <c r="D23" s="83" t="s">
        <v>108</v>
      </c>
      <c r="E23" s="84"/>
      <c r="F23" s="85" t="s">
        <v>109</v>
      </c>
      <c r="G23" s="85"/>
      <c r="H23" s="86">
        <v>6958</v>
      </c>
      <c r="I23" s="61">
        <v>2.5</v>
      </c>
      <c r="J23" s="61">
        <v>2.5</v>
      </c>
      <c r="K23" s="87" t="s">
        <v>87</v>
      </c>
    </row>
    <row r="24" spans="1:11">
      <c r="A24" s="81"/>
      <c r="B24" s="63"/>
      <c r="C24" s="88"/>
      <c r="D24" s="83" t="s">
        <v>110</v>
      </c>
      <c r="E24" s="84"/>
      <c r="F24" s="85" t="s">
        <v>111</v>
      </c>
      <c r="G24" s="85"/>
      <c r="H24" s="86">
        <v>617</v>
      </c>
      <c r="I24" s="90">
        <v>2</v>
      </c>
      <c r="J24" s="61">
        <v>2</v>
      </c>
      <c r="K24" s="87" t="s">
        <v>87</v>
      </c>
    </row>
    <row r="25" spans="1:11">
      <c r="A25" s="81"/>
      <c r="B25" s="63"/>
      <c r="C25" s="88"/>
      <c r="D25" s="83" t="s">
        <v>112</v>
      </c>
      <c r="E25" s="84"/>
      <c r="F25" s="85" t="s">
        <v>113</v>
      </c>
      <c r="G25" s="85"/>
      <c r="H25" s="86">
        <v>9302</v>
      </c>
      <c r="I25" s="90">
        <v>2</v>
      </c>
      <c r="J25" s="61">
        <v>2</v>
      </c>
      <c r="K25" s="87" t="s">
        <v>87</v>
      </c>
    </row>
    <row r="26" spans="1:11">
      <c r="A26" s="81"/>
      <c r="B26" s="63"/>
      <c r="C26" s="88"/>
      <c r="D26" s="83" t="s">
        <v>114</v>
      </c>
      <c r="E26" s="84"/>
      <c r="F26" s="85" t="s">
        <v>115</v>
      </c>
      <c r="G26" s="85"/>
      <c r="H26" s="86" t="s">
        <v>116</v>
      </c>
      <c r="I26" s="90">
        <v>1</v>
      </c>
      <c r="J26" s="61">
        <v>1</v>
      </c>
      <c r="K26" s="87" t="s">
        <v>87</v>
      </c>
    </row>
    <row r="27" spans="1:11">
      <c r="A27" s="81"/>
      <c r="B27" s="63"/>
      <c r="C27" s="91"/>
      <c r="D27" s="83" t="s">
        <v>117</v>
      </c>
      <c r="E27" s="84"/>
      <c r="F27" s="85" t="s">
        <v>118</v>
      </c>
      <c r="G27" s="85"/>
      <c r="H27" s="86" t="s">
        <v>119</v>
      </c>
      <c r="I27" s="61">
        <v>2.5</v>
      </c>
      <c r="J27" s="61">
        <v>2.5</v>
      </c>
      <c r="K27" s="87" t="s">
        <v>87</v>
      </c>
    </row>
    <row r="28" spans="1:11">
      <c r="A28" s="81"/>
      <c r="B28" s="63"/>
      <c r="C28" s="92" t="s">
        <v>120</v>
      </c>
      <c r="D28" s="83" t="s">
        <v>121</v>
      </c>
      <c r="E28" s="84"/>
      <c r="F28" s="93">
        <v>1</v>
      </c>
      <c r="G28" s="93"/>
      <c r="H28" s="94">
        <v>1</v>
      </c>
      <c r="I28" s="61">
        <v>2.5</v>
      </c>
      <c r="J28" s="61">
        <v>2.5</v>
      </c>
      <c r="K28" s="87" t="s">
        <v>87</v>
      </c>
    </row>
    <row r="29" spans="1:11">
      <c r="A29" s="81"/>
      <c r="B29" s="63"/>
      <c r="C29" s="95"/>
      <c r="D29" s="83" t="s">
        <v>122</v>
      </c>
      <c r="E29" s="84"/>
      <c r="F29" s="93">
        <v>1</v>
      </c>
      <c r="G29" s="93"/>
      <c r="H29" s="94">
        <v>1</v>
      </c>
      <c r="I29" s="61">
        <v>2.5</v>
      </c>
      <c r="J29" s="61">
        <v>2.5</v>
      </c>
      <c r="K29" s="87" t="s">
        <v>87</v>
      </c>
    </row>
    <row r="30" spans="1:11">
      <c r="A30" s="81"/>
      <c r="B30" s="63"/>
      <c r="C30" s="95"/>
      <c r="D30" s="83" t="s">
        <v>123</v>
      </c>
      <c r="E30" s="84"/>
      <c r="F30" s="93">
        <v>0</v>
      </c>
      <c r="G30" s="93"/>
      <c r="H30" s="94">
        <v>0</v>
      </c>
      <c r="I30" s="84">
        <v>2.5</v>
      </c>
      <c r="J30" s="84">
        <v>2.5</v>
      </c>
      <c r="K30" s="87" t="s">
        <v>87</v>
      </c>
    </row>
    <row r="31" spans="1:11">
      <c r="A31" s="81"/>
      <c r="B31" s="63"/>
      <c r="C31" s="95"/>
      <c r="D31" s="83" t="s">
        <v>124</v>
      </c>
      <c r="E31" s="84"/>
      <c r="F31" s="96">
        <v>1</v>
      </c>
      <c r="G31" s="96"/>
      <c r="H31" s="94">
        <v>1</v>
      </c>
      <c r="I31" s="84">
        <v>2.5</v>
      </c>
      <c r="J31" s="84">
        <v>2.5</v>
      </c>
      <c r="K31" s="87" t="s">
        <v>87</v>
      </c>
    </row>
    <row r="32" ht="31" customHeight="1" spans="1:11">
      <c r="A32" s="81"/>
      <c r="B32" s="63"/>
      <c r="C32" s="95"/>
      <c r="D32" s="97" t="s">
        <v>125</v>
      </c>
      <c r="E32" s="98"/>
      <c r="F32" s="99" t="s">
        <v>126</v>
      </c>
      <c r="G32" s="100"/>
      <c r="H32" s="94">
        <v>1</v>
      </c>
      <c r="I32" s="84">
        <v>2.5</v>
      </c>
      <c r="J32" s="84">
        <v>2.5</v>
      </c>
      <c r="K32" s="87" t="s">
        <v>87</v>
      </c>
    </row>
    <row r="33" spans="1:11">
      <c r="A33" s="81"/>
      <c r="B33" s="63"/>
      <c r="C33" s="101"/>
      <c r="D33" s="83" t="s">
        <v>127</v>
      </c>
      <c r="E33" s="84"/>
      <c r="F33" s="102" t="s">
        <v>128</v>
      </c>
      <c r="G33" s="102"/>
      <c r="H33" s="94" t="s">
        <v>119</v>
      </c>
      <c r="I33" s="84">
        <v>2.5</v>
      </c>
      <c r="J33" s="84">
        <v>2.5</v>
      </c>
      <c r="K33" s="87" t="s">
        <v>87</v>
      </c>
    </row>
    <row r="34" spans="1:11">
      <c r="A34" s="81"/>
      <c r="B34" s="63"/>
      <c r="C34" s="92" t="s">
        <v>129</v>
      </c>
      <c r="D34" s="83" t="s">
        <v>130</v>
      </c>
      <c r="E34" s="84"/>
      <c r="F34" s="93">
        <v>1</v>
      </c>
      <c r="G34" s="93"/>
      <c r="H34" s="94">
        <v>1</v>
      </c>
      <c r="I34" s="61">
        <v>2.5</v>
      </c>
      <c r="J34" s="61">
        <v>2.5</v>
      </c>
      <c r="K34" s="87" t="s">
        <v>87</v>
      </c>
    </row>
    <row r="35" spans="1:11">
      <c r="A35" s="81"/>
      <c r="B35" s="63"/>
      <c r="C35" s="91"/>
      <c r="D35" s="83" t="s">
        <v>131</v>
      </c>
      <c r="E35" s="84"/>
      <c r="F35" s="93">
        <v>1</v>
      </c>
      <c r="G35" s="93"/>
      <c r="H35" s="94">
        <v>1</v>
      </c>
      <c r="I35" s="61">
        <v>2.5</v>
      </c>
      <c r="J35" s="61">
        <v>2.5</v>
      </c>
      <c r="K35" s="87" t="s">
        <v>87</v>
      </c>
    </row>
    <row r="36" ht="33.75" spans="1:11">
      <c r="A36" s="81"/>
      <c r="B36" s="63"/>
      <c r="C36" s="103" t="s">
        <v>132</v>
      </c>
      <c r="D36" s="104" t="s">
        <v>133</v>
      </c>
      <c r="E36" s="105"/>
      <c r="F36" s="106">
        <v>1</v>
      </c>
      <c r="G36" s="106"/>
      <c r="H36" s="94">
        <v>1</v>
      </c>
      <c r="I36" s="61">
        <v>2.5</v>
      </c>
      <c r="J36" s="61">
        <v>2.5</v>
      </c>
      <c r="K36" s="107" t="s">
        <v>134</v>
      </c>
    </row>
    <row r="37" s="48" customFormat="1" ht="19" customHeight="1" spans="1:11">
      <c r="A37" s="81"/>
      <c r="B37" s="108" t="s">
        <v>135</v>
      </c>
      <c r="C37" s="109" t="s">
        <v>136</v>
      </c>
      <c r="D37" s="110" t="s">
        <v>137</v>
      </c>
      <c r="E37" s="111"/>
      <c r="F37" s="85" t="s">
        <v>138</v>
      </c>
      <c r="G37" s="85"/>
      <c r="H37" s="112">
        <v>310</v>
      </c>
      <c r="I37" s="61">
        <v>7</v>
      </c>
      <c r="J37" s="53">
        <v>5</v>
      </c>
      <c r="K37" s="113" t="s">
        <v>139</v>
      </c>
    </row>
    <row r="38" spans="1:11">
      <c r="A38" s="81"/>
      <c r="B38" s="114"/>
      <c r="C38" s="109"/>
      <c r="D38" s="115" t="s">
        <v>140</v>
      </c>
      <c r="E38" s="116"/>
      <c r="F38" s="85"/>
      <c r="G38" s="85"/>
      <c r="H38" s="94"/>
      <c r="I38" s="61"/>
      <c r="J38" s="53"/>
      <c r="K38" s="113"/>
    </row>
    <row r="39" spans="1:11">
      <c r="A39" s="81"/>
      <c r="B39" s="114"/>
      <c r="C39" s="109" t="s">
        <v>141</v>
      </c>
      <c r="D39" s="117" t="s">
        <v>142</v>
      </c>
      <c r="E39" s="117"/>
      <c r="F39" s="118" t="s">
        <v>143</v>
      </c>
      <c r="G39" s="119"/>
      <c r="H39" s="120" t="s">
        <v>143</v>
      </c>
      <c r="I39" s="61">
        <v>6</v>
      </c>
      <c r="J39" s="53">
        <v>6</v>
      </c>
      <c r="K39" s="113" t="s">
        <v>134</v>
      </c>
    </row>
    <row r="40" spans="1:11">
      <c r="A40" s="81"/>
      <c r="B40" s="114"/>
      <c r="C40" s="109"/>
      <c r="D40" s="117"/>
      <c r="E40" s="117"/>
      <c r="F40" s="121"/>
      <c r="G40" s="122"/>
      <c r="H40" s="120"/>
      <c r="I40" s="61"/>
      <c r="J40" s="53"/>
      <c r="K40" s="113"/>
    </row>
    <row r="41" ht="22.5" spans="1:11">
      <c r="A41" s="81"/>
      <c r="B41" s="114"/>
      <c r="C41" s="109"/>
      <c r="D41" s="117" t="s">
        <v>144</v>
      </c>
      <c r="E41" s="117"/>
      <c r="F41" s="123" t="s">
        <v>143</v>
      </c>
      <c r="G41" s="123"/>
      <c r="H41" s="120" t="s">
        <v>143</v>
      </c>
      <c r="I41" s="61">
        <v>5</v>
      </c>
      <c r="J41" s="53">
        <v>4</v>
      </c>
      <c r="K41" s="124" t="s">
        <v>145</v>
      </c>
    </row>
    <row r="42" spans="1:11">
      <c r="A42" s="81"/>
      <c r="B42" s="114"/>
      <c r="C42" s="109"/>
      <c r="D42" s="117" t="s">
        <v>146</v>
      </c>
      <c r="E42" s="117"/>
      <c r="F42" s="123" t="s">
        <v>147</v>
      </c>
      <c r="G42" s="123"/>
      <c r="H42" s="120" t="s">
        <v>147</v>
      </c>
      <c r="I42" s="61">
        <v>6</v>
      </c>
      <c r="J42" s="61">
        <v>5</v>
      </c>
      <c r="K42" s="125" t="s">
        <v>87</v>
      </c>
    </row>
    <row r="43" ht="45" spans="1:11">
      <c r="A43" s="81"/>
      <c r="B43" s="126"/>
      <c r="C43" s="84" t="s">
        <v>148</v>
      </c>
      <c r="D43" s="84" t="s">
        <v>149</v>
      </c>
      <c r="E43" s="84"/>
      <c r="F43" s="123" t="s">
        <v>150</v>
      </c>
      <c r="G43" s="123"/>
      <c r="H43" s="120" t="s">
        <v>150</v>
      </c>
      <c r="I43" s="61">
        <v>6</v>
      </c>
      <c r="J43" s="61">
        <v>6</v>
      </c>
      <c r="K43" s="87" t="s">
        <v>151</v>
      </c>
    </row>
    <row r="44" spans="1:11">
      <c r="A44" s="81"/>
      <c r="B44" s="127" t="s">
        <v>152</v>
      </c>
      <c r="C44" s="84" t="s">
        <v>153</v>
      </c>
      <c r="D44" s="117" t="s">
        <v>154</v>
      </c>
      <c r="E44" s="117"/>
      <c r="F44" s="123" t="s">
        <v>155</v>
      </c>
      <c r="G44" s="123"/>
      <c r="H44" s="120" t="s">
        <v>155</v>
      </c>
      <c r="I44" s="90">
        <v>5</v>
      </c>
      <c r="J44" s="61">
        <v>5</v>
      </c>
      <c r="K44" s="87" t="s">
        <v>87</v>
      </c>
    </row>
    <row r="45" ht="45" spans="1:11">
      <c r="A45" s="128"/>
      <c r="B45" s="129"/>
      <c r="C45" s="84"/>
      <c r="D45" s="84" t="s">
        <v>156</v>
      </c>
      <c r="E45" s="84"/>
      <c r="F45" s="123" t="s">
        <v>157</v>
      </c>
      <c r="G45" s="123"/>
      <c r="H45" s="120" t="s">
        <v>157</v>
      </c>
      <c r="I45" s="90">
        <v>5</v>
      </c>
      <c r="J45" s="61">
        <v>4</v>
      </c>
      <c r="K45" s="87" t="s">
        <v>151</v>
      </c>
    </row>
    <row r="46" spans="1:11">
      <c r="A46" s="130" t="s">
        <v>158</v>
      </c>
      <c r="B46" s="130"/>
      <c r="C46" s="130"/>
      <c r="D46" s="130"/>
      <c r="E46" s="130"/>
      <c r="F46" s="130"/>
      <c r="G46" s="130"/>
      <c r="H46" s="130"/>
      <c r="I46" s="131">
        <f>SUM(I15:I45)</f>
        <v>90</v>
      </c>
      <c r="J46" s="131">
        <f>SUM(J15:J45)</f>
        <v>85</v>
      </c>
      <c r="K46" s="132"/>
    </row>
    <row r="47" spans="1:11">
      <c r="A47" s="133" t="s">
        <v>159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4"/>
    </row>
  </sheetData>
  <mergeCells count="107">
    <mergeCell ref="A2:K2"/>
    <mergeCell ref="B3:K3"/>
    <mergeCell ref="E4:F4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D38:E38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A46:H46"/>
    <mergeCell ref="A47:K47"/>
    <mergeCell ref="A12:A13"/>
    <mergeCell ref="A14:A45"/>
    <mergeCell ref="B15:B36"/>
    <mergeCell ref="B37:B43"/>
    <mergeCell ref="B44:B45"/>
    <mergeCell ref="C15:C27"/>
    <mergeCell ref="C28:C33"/>
    <mergeCell ref="C34:C35"/>
    <mergeCell ref="C37:C38"/>
    <mergeCell ref="C39:C42"/>
    <mergeCell ref="C44:C45"/>
    <mergeCell ref="H4:H5"/>
    <mergeCell ref="H37:H38"/>
    <mergeCell ref="H39:H40"/>
    <mergeCell ref="I4:I5"/>
    <mergeCell ref="I37:I38"/>
    <mergeCell ref="I39:I40"/>
    <mergeCell ref="J4:J5"/>
    <mergeCell ref="J37:J38"/>
    <mergeCell ref="J39:J40"/>
    <mergeCell ref="K4:K5"/>
    <mergeCell ref="K37:K38"/>
    <mergeCell ref="K39:K40"/>
    <mergeCell ref="B4:C5"/>
    <mergeCell ref="F37:G38"/>
    <mergeCell ref="D39:E40"/>
    <mergeCell ref="F39:G40"/>
  </mergeCells>
  <pageMargins left="0.751388888888889" right="0.751388888888889" top="0.605555555555556" bottom="0.605555555555556" header="0.5" footer="0.5"/>
  <pageSetup paperSize="9" scale="71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opLeftCell="A14" workbookViewId="0">
      <selection activeCell="A1" sqref="A1:I25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1.25" style="1" customWidth="1"/>
    <col min="4" max="4" width="22.875" style="1" customWidth="1"/>
    <col min="5" max="5" width="15.75" style="1" customWidth="1"/>
    <col min="6" max="6" width="9.55833333333333" style="1" customWidth="1"/>
    <col min="7" max="7" width="7.75" style="1" customWidth="1"/>
    <col min="8" max="8" width="5.775" style="1" customWidth="1"/>
    <col min="9" max="9" width="15.5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ht="15.75" spans="1:9">
      <c r="A1" s="2" t="s">
        <v>160</v>
      </c>
      <c r="B1" s="3"/>
      <c r="C1" s="3"/>
      <c r="D1" s="3"/>
      <c r="E1" s="3"/>
      <c r="F1" s="3"/>
      <c r="G1" s="4"/>
      <c r="H1" s="4"/>
      <c r="I1" s="3"/>
    </row>
    <row r="2" s="1" customFormat="1" ht="26.25" spans="1:9">
      <c r="A2" s="5" t="s">
        <v>161</v>
      </c>
      <c r="B2" s="6"/>
      <c r="C2" s="6"/>
      <c r="D2" s="6"/>
      <c r="E2" s="6"/>
      <c r="F2" s="6"/>
      <c r="G2" s="6"/>
      <c r="H2" s="6"/>
      <c r="I2" s="6"/>
    </row>
    <row r="3" s="1" customFormat="1" spans="1:9">
      <c r="A3" s="7" t="s">
        <v>162</v>
      </c>
      <c r="B3" s="8" t="s">
        <v>163</v>
      </c>
      <c r="C3" s="9"/>
      <c r="D3" s="9"/>
      <c r="E3" s="9"/>
      <c r="F3" s="9"/>
      <c r="G3" s="9"/>
      <c r="H3" s="9"/>
      <c r="I3" s="10"/>
    </row>
    <row r="4" s="1" customFormat="1" spans="1:9">
      <c r="A4" s="7" t="s">
        <v>164</v>
      </c>
      <c r="B4" s="11" t="s">
        <v>165</v>
      </c>
      <c r="C4" s="12"/>
      <c r="D4" s="12"/>
      <c r="E4" s="12"/>
      <c r="F4" s="12" t="s">
        <v>166</v>
      </c>
      <c r="G4" s="11" t="s">
        <v>167</v>
      </c>
      <c r="H4" s="12"/>
      <c r="I4" s="12"/>
    </row>
    <row r="5" s="1" customFormat="1" ht="28.5" spans="1:9">
      <c r="A5" s="7" t="s">
        <v>168</v>
      </c>
      <c r="B5" s="13"/>
      <c r="C5" s="13"/>
      <c r="D5" s="7" t="s">
        <v>169</v>
      </c>
      <c r="E5" s="7" t="s">
        <v>170</v>
      </c>
      <c r="F5" s="7" t="s">
        <v>171</v>
      </c>
      <c r="G5" s="7" t="s">
        <v>172</v>
      </c>
      <c r="H5" s="7" t="s">
        <v>173</v>
      </c>
      <c r="I5" s="7" t="s">
        <v>174</v>
      </c>
    </row>
    <row r="6" s="1" customFormat="1" ht="15.75" spans="1:9">
      <c r="A6" s="7"/>
      <c r="B6" s="14" t="s">
        <v>175</v>
      </c>
      <c r="C6" s="14"/>
      <c r="D6" s="12">
        <v>0</v>
      </c>
      <c r="E6" s="15">
        <v>35</v>
      </c>
      <c r="F6" s="15">
        <v>35</v>
      </c>
      <c r="G6" s="16">
        <v>10</v>
      </c>
      <c r="H6" s="17">
        <v>1</v>
      </c>
      <c r="I6" s="18">
        <f>H6*G6</f>
        <v>10</v>
      </c>
    </row>
    <row r="7" s="1" customFormat="1" ht="15.75" spans="1:9">
      <c r="A7" s="7"/>
      <c r="B7" s="12" t="s">
        <v>176</v>
      </c>
      <c r="C7" s="12"/>
      <c r="D7" s="12">
        <v>0</v>
      </c>
      <c r="E7" s="19">
        <v>0</v>
      </c>
      <c r="F7" s="19">
        <v>0</v>
      </c>
      <c r="G7" s="16" t="s">
        <v>35</v>
      </c>
      <c r="H7" s="16"/>
      <c r="I7" s="12" t="s">
        <v>35</v>
      </c>
    </row>
    <row r="8" ht="15.75" spans="1:9">
      <c r="A8" s="7"/>
      <c r="B8" s="16" t="s">
        <v>177</v>
      </c>
      <c r="C8" s="20"/>
      <c r="D8" s="12"/>
      <c r="E8" s="21"/>
      <c r="F8" s="19"/>
      <c r="G8" s="16" t="s">
        <v>35</v>
      </c>
      <c r="H8" s="16"/>
      <c r="I8" s="12" t="s">
        <v>35</v>
      </c>
    </row>
    <row r="9" ht="15.75" spans="1:9">
      <c r="A9" s="7"/>
      <c r="B9" s="14" t="s">
        <v>178</v>
      </c>
      <c r="C9" s="14"/>
      <c r="D9" s="14"/>
      <c r="E9" s="12"/>
      <c r="F9" s="18"/>
      <c r="G9" s="16" t="s">
        <v>35</v>
      </c>
      <c r="H9" s="16"/>
      <c r="I9" s="12" t="s">
        <v>35</v>
      </c>
    </row>
    <row r="10" spans="1:9">
      <c r="A10" s="7" t="s">
        <v>179</v>
      </c>
      <c r="B10" s="12" t="s">
        <v>180</v>
      </c>
      <c r="C10" s="12"/>
      <c r="D10" s="12"/>
      <c r="E10" s="12"/>
      <c r="F10" s="12" t="s">
        <v>181</v>
      </c>
      <c r="G10" s="12"/>
      <c r="H10" s="12"/>
      <c r="I10" s="12"/>
    </row>
    <row r="11" ht="84" customHeight="1" spans="1:9">
      <c r="A11" s="7"/>
      <c r="B11" s="8" t="s">
        <v>182</v>
      </c>
      <c r="C11" s="9"/>
      <c r="D11" s="9"/>
      <c r="E11" s="9"/>
      <c r="F11" s="22" t="s">
        <v>183</v>
      </c>
      <c r="G11" s="23"/>
      <c r="H11" s="23"/>
      <c r="I11" s="23"/>
    </row>
    <row r="12" ht="30" spans="1:9">
      <c r="A12" s="7" t="s">
        <v>184</v>
      </c>
      <c r="B12" s="12" t="s">
        <v>185</v>
      </c>
      <c r="C12" s="12" t="s">
        <v>186</v>
      </c>
      <c r="D12" s="12" t="s">
        <v>187</v>
      </c>
      <c r="E12" s="7" t="s">
        <v>188</v>
      </c>
      <c r="F12" s="7" t="s">
        <v>189</v>
      </c>
      <c r="G12" s="7" t="s">
        <v>172</v>
      </c>
      <c r="H12" s="12" t="s">
        <v>174</v>
      </c>
      <c r="I12" s="7" t="s">
        <v>190</v>
      </c>
    </row>
    <row r="13" ht="73" customHeight="1" spans="1:9">
      <c r="A13" s="7"/>
      <c r="B13" s="7" t="s">
        <v>191</v>
      </c>
      <c r="C13" s="24" t="s">
        <v>192</v>
      </c>
      <c r="D13" s="25" t="s">
        <v>193</v>
      </c>
      <c r="E13" s="25" t="s">
        <v>194</v>
      </c>
      <c r="F13" s="25" t="s">
        <v>195</v>
      </c>
      <c r="G13" s="25">
        <v>10</v>
      </c>
      <c r="H13" s="25">
        <v>10</v>
      </c>
      <c r="I13" s="25" t="s">
        <v>196</v>
      </c>
    </row>
    <row r="14" ht="65" customHeight="1" spans="1:9">
      <c r="A14" s="7"/>
      <c r="B14" s="7"/>
      <c r="C14" s="26"/>
      <c r="D14" s="27" t="s">
        <v>197</v>
      </c>
      <c r="E14" s="28" t="s">
        <v>197</v>
      </c>
      <c r="F14" s="29" t="s">
        <v>198</v>
      </c>
      <c r="G14" s="30">
        <v>10</v>
      </c>
      <c r="H14" s="30">
        <v>9</v>
      </c>
      <c r="I14" s="31" t="s">
        <v>196</v>
      </c>
    </row>
    <row r="15" ht="35" customHeight="1" spans="1:9">
      <c r="A15" s="7"/>
      <c r="B15" s="7"/>
      <c r="C15" s="32" t="s">
        <v>199</v>
      </c>
      <c r="D15" s="33" t="s">
        <v>200</v>
      </c>
      <c r="E15" s="34" t="s">
        <v>201</v>
      </c>
      <c r="F15" s="29" t="s">
        <v>198</v>
      </c>
      <c r="G15" s="30">
        <v>5</v>
      </c>
      <c r="H15" s="30">
        <v>5</v>
      </c>
      <c r="I15" s="31" t="s">
        <v>196</v>
      </c>
    </row>
    <row r="16" ht="34" customHeight="1" spans="1:9">
      <c r="A16" s="7"/>
      <c r="B16" s="7"/>
      <c r="C16" s="32"/>
      <c r="D16" s="35" t="s">
        <v>202</v>
      </c>
      <c r="E16" s="35" t="s">
        <v>203</v>
      </c>
      <c r="F16" s="29" t="s">
        <v>198</v>
      </c>
      <c r="G16" s="30">
        <v>5</v>
      </c>
      <c r="H16" s="30">
        <v>5</v>
      </c>
      <c r="I16" s="31" t="s">
        <v>196</v>
      </c>
    </row>
    <row r="17" ht="39" customHeight="1" spans="1:9">
      <c r="A17" s="7"/>
      <c r="B17" s="7"/>
      <c r="C17" s="32"/>
      <c r="D17" s="36" t="s">
        <v>204</v>
      </c>
      <c r="E17" s="36" t="s">
        <v>204</v>
      </c>
      <c r="F17" s="29" t="s">
        <v>198</v>
      </c>
      <c r="G17" s="30">
        <v>5</v>
      </c>
      <c r="H17" s="30">
        <v>5</v>
      </c>
      <c r="I17" s="31" t="s">
        <v>196</v>
      </c>
    </row>
    <row r="18" hidden="1" spans="1:9">
      <c r="A18" s="7"/>
      <c r="B18" s="7"/>
      <c r="C18" s="32"/>
      <c r="D18" s="35" t="s">
        <v>205</v>
      </c>
      <c r="E18" s="35" t="s">
        <v>206</v>
      </c>
      <c r="F18" s="37" t="s">
        <v>207</v>
      </c>
      <c r="G18" s="37"/>
      <c r="H18" s="37">
        <v>10</v>
      </c>
      <c r="I18" s="38" t="s">
        <v>196</v>
      </c>
    </row>
    <row r="19" ht="24" spans="1:9">
      <c r="A19" s="7"/>
      <c r="B19" s="7"/>
      <c r="C19" s="13"/>
      <c r="D19" s="35" t="s">
        <v>208</v>
      </c>
      <c r="E19" s="35" t="s">
        <v>209</v>
      </c>
      <c r="F19" s="37" t="s">
        <v>198</v>
      </c>
      <c r="G19" s="37">
        <v>5</v>
      </c>
      <c r="H19" s="37">
        <v>5</v>
      </c>
      <c r="I19" s="38" t="s">
        <v>196</v>
      </c>
    </row>
    <row r="20" ht="23" customHeight="1" spans="1:9">
      <c r="A20" s="7"/>
      <c r="B20" s="7"/>
      <c r="C20" s="39" t="s">
        <v>129</v>
      </c>
      <c r="D20" s="40" t="s">
        <v>210</v>
      </c>
      <c r="E20" s="41">
        <v>1</v>
      </c>
      <c r="F20" s="42">
        <v>1</v>
      </c>
      <c r="G20" s="40">
        <v>5</v>
      </c>
      <c r="H20" s="40">
        <v>5</v>
      </c>
      <c r="I20" s="38" t="s">
        <v>196</v>
      </c>
    </row>
    <row r="21" ht="25" customHeight="1" spans="1:9">
      <c r="A21" s="7"/>
      <c r="B21" s="7"/>
      <c r="C21" s="39" t="s">
        <v>132</v>
      </c>
      <c r="D21" s="40" t="s">
        <v>211</v>
      </c>
      <c r="E21" s="41">
        <v>1</v>
      </c>
      <c r="F21" s="42">
        <v>1</v>
      </c>
      <c r="G21" s="40">
        <v>5</v>
      </c>
      <c r="H21" s="40">
        <v>5</v>
      </c>
      <c r="I21" s="38" t="s">
        <v>196</v>
      </c>
    </row>
    <row r="22" ht="24" spans="1:9">
      <c r="A22" s="7"/>
      <c r="B22" s="39" t="s">
        <v>212</v>
      </c>
      <c r="C22" s="35" t="s">
        <v>136</v>
      </c>
      <c r="D22" s="43" t="s">
        <v>213</v>
      </c>
      <c r="E22" s="30">
        <v>100</v>
      </c>
      <c r="F22" s="42">
        <v>1</v>
      </c>
      <c r="G22" s="40">
        <v>10</v>
      </c>
      <c r="H22" s="38">
        <v>8</v>
      </c>
      <c r="I22" s="38" t="s">
        <v>196</v>
      </c>
    </row>
    <row r="23" ht="25" customHeight="1" spans="1:9">
      <c r="A23" s="7"/>
      <c r="B23" s="7"/>
      <c r="C23" s="35" t="s">
        <v>141</v>
      </c>
      <c r="D23" s="43" t="s">
        <v>214</v>
      </c>
      <c r="E23" s="37" t="s">
        <v>215</v>
      </c>
      <c r="F23" s="37" t="s">
        <v>215</v>
      </c>
      <c r="G23" s="40">
        <v>10</v>
      </c>
      <c r="H23" s="38">
        <v>10</v>
      </c>
      <c r="I23" s="38" t="s">
        <v>196</v>
      </c>
    </row>
    <row r="24" ht="24" spans="1:9">
      <c r="A24" s="7"/>
      <c r="B24" s="7"/>
      <c r="C24" s="44" t="s">
        <v>148</v>
      </c>
      <c r="D24" s="44" t="s">
        <v>216</v>
      </c>
      <c r="E24" s="37" t="s">
        <v>217</v>
      </c>
      <c r="F24" s="37" t="s">
        <v>217</v>
      </c>
      <c r="G24" s="40">
        <v>10</v>
      </c>
      <c r="H24" s="38">
        <v>10</v>
      </c>
      <c r="I24" s="38" t="s">
        <v>196</v>
      </c>
    </row>
    <row r="25" ht="47.25" spans="1:9">
      <c r="A25" s="7"/>
      <c r="B25" s="7" t="s">
        <v>218</v>
      </c>
      <c r="C25" s="44" t="s">
        <v>219</v>
      </c>
      <c r="D25" s="44" t="s">
        <v>220</v>
      </c>
      <c r="E25" s="44" t="s">
        <v>221</v>
      </c>
      <c r="F25" s="45">
        <v>0.95</v>
      </c>
      <c r="G25" s="37">
        <v>10</v>
      </c>
      <c r="H25" s="37">
        <v>8</v>
      </c>
      <c r="I25" s="38" t="s">
        <v>196</v>
      </c>
    </row>
    <row r="26" ht="18" customHeight="1" spans="1:9">
      <c r="A26" s="7" t="s">
        <v>222</v>
      </c>
      <c r="B26" s="7"/>
      <c r="C26" s="7"/>
      <c r="D26" s="7"/>
      <c r="E26" s="7"/>
      <c r="F26" s="7"/>
      <c r="G26" s="7">
        <f>SUM(G13:G25)</f>
        <v>90</v>
      </c>
      <c r="H26" s="7">
        <f>SUM(H13:H25)</f>
        <v>95</v>
      </c>
      <c r="I26" s="12"/>
    </row>
    <row r="27" ht="27" customHeight="1" spans="1:9">
      <c r="A27" s="46" t="s">
        <v>223</v>
      </c>
      <c r="B27" s="47"/>
      <c r="C27" s="47"/>
      <c r="D27" s="47"/>
      <c r="E27" s="47"/>
      <c r="F27" s="47"/>
      <c r="G27" s="47"/>
      <c r="H27" s="47"/>
      <c r="I27" s="47"/>
    </row>
  </sheetData>
  <mergeCells count="22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6:F26"/>
    <mergeCell ref="A27:I27"/>
    <mergeCell ref="A5:A9"/>
    <mergeCell ref="A10:A11"/>
    <mergeCell ref="A12:A25"/>
    <mergeCell ref="B13:B21"/>
    <mergeCell ref="B22:B24"/>
    <mergeCell ref="C13:C14"/>
    <mergeCell ref="C15:C19"/>
  </mergeCells>
  <pageMargins left="0.751388888888889" right="0.751388888888889" top="0.802777777777778" bottom="0.605555555555556" header="0.5" footer="0.5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</cp:lastModifiedBy>
  <dcterms:created xsi:type="dcterms:W3CDTF">2022-11-15T01:59:00Z</dcterms:created>
  <dcterms:modified xsi:type="dcterms:W3CDTF">2025-11-21T02:56:04Z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A7CC65BD48E24B75AE145B000D9D46CD_13</vt:lpwstr>
  </property>
</Properties>
</file>