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1-部门整体支出绩效评价基础数据表" sheetId="10" r:id="rId1"/>
    <sheet name="2-部门整体支出绩效自评表" sheetId="1" r:id="rId2"/>
    <sheet name="3-普法专项支出绩效自评表" sheetId="4" r:id="rId3"/>
    <sheet name="4-社区矫正专项支出绩效自评表" sheetId="5" r:id="rId4"/>
    <sheet name="5-法律援助专项支出绩效自评表" sheetId="6" r:id="rId5"/>
    <sheet name="6-人民调解专项支出绩效自评表 " sheetId="7" r:id="rId6"/>
    <sheet name="7-行政复议应诉与行政执法资格考试专项绩效自评表" sheetId="8" r:id="rId7"/>
    <sheet name="8三调联动、律师维稳值班、司法公正行专项绩效自评表" sheetId="11" r:id="rId8"/>
    <sheet name="9-上级专项资金项目绩效自评表" sheetId="12" r:id="rId9"/>
  </sheets>
  <definedNames>
    <definedName name="_xlnm.Print_Area" localSheetId="0">'1-部门整体支出绩效评价基础数据表'!$A$1:$G$37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<sst xmlns="http://schemas.openxmlformats.org/spreadsheetml/2006/main" count="844" uniqueCount="313">
  <si>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</si>
  <si>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</si>
  <si>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</si>
  <si>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</si>
  <si>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</si>
  <si>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</si>
  <si>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仿宋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</si>
  <si>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</si>
  <si>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</si>
  <si>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</si>
  <si>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</si>
  <si>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</si>
  <si>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</si>
  <si>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</si>
  <si>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</si>
  <si>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</si>
  <si>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</si>
  <si>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业务工作专项</t>
    </r>
  </si>
  <si>
    <r>
      <rPr>
        <sz val="12"/>
        <color rgb="FF000000"/>
        <rFont val="Times New Roman"/>
        <charset val="134"/>
      </rPr>
      <t xml:space="preserve">  2.</t>
    </r>
    <r>
      <rPr>
        <sz val="12"/>
        <color rgb="FF000000"/>
        <rFont val="仿宋"/>
        <charset val="134"/>
      </rPr>
      <t>运行维护专项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</si>
  <si>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</si>
  <si>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</si>
  <si>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</si>
  <si>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</si>
  <si>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</si>
  <si>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</si>
  <si>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</si>
  <si>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</si>
  <si>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</si>
  <si>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</si>
  <si>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</si>
  <si>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</si>
  <si>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4"/>
        <color indexed="8"/>
        <rFont val="Times New Roman"/>
        <charset val="134"/>
      </rPr>
      <t xml:space="preserve">   12.</t>
    </r>
    <r>
      <rPr>
        <sz val="14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</si>
  <si>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</si>
  <si>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</si>
  <si>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</si>
  <si>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</si>
  <si>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</si>
  <si>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</si>
  <si>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</si>
  <si>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</si>
  <si>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仿宋"/>
        <charset val="134"/>
      </rPr>
      <t>预算投资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</si>
  <si>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</si>
  <si>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</si>
  <si>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</si>
  <si>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</si>
  <si>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r>
      <rPr>
        <sz val="12"/>
        <color rgb="FF000000"/>
        <rFont val="仿宋"/>
        <charset val="134"/>
      </rPr>
      <t>健全经费支出使用和管理制度，严格执行预算和支出使用报销程序。　</t>
    </r>
  </si>
  <si>
    <r>
      <rPr>
        <sz val="12"/>
        <color theme="1"/>
        <rFont val="仿宋"/>
        <charset val="134"/>
      </rPr>
      <t>说明：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项目支出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需要填报基本支出以外的所有项目支出情况，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公用经费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填报基本支出中的一般商品和服务支出。</t>
    </r>
  </si>
  <si>
    <t>附件2</t>
  </si>
  <si>
    <t>部门整体支出绩效自评表</t>
  </si>
  <si>
    <t>（ 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</si>
  <si>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</si>
  <si>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桃源县司法局</t>
  </si>
  <si>
    <r>
      <rPr>
        <sz val="10"/>
        <color rgb="FF000000"/>
        <rFont val="黑体"/>
        <charset val="134"/>
      </rPr>
      <t>年度预
算申请
（万元）</t>
    </r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</si>
  <si>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</si>
  <si>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</si>
  <si>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</si>
  <si>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</si>
  <si>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</si>
  <si>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</si>
  <si>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</si>
  <si>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</si>
  <si>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按收入性质分：2084.16</t>
  </si>
  <si>
    <t>按支出性质分：2084.16</t>
  </si>
  <si>
    <t xml:space="preserve">  其中：  一般公共预算：2077.73</t>
  </si>
  <si>
    <t>其中：基本支出：1466.19</t>
  </si>
  <si>
    <t xml:space="preserve">       政府性基金拨款：0</t>
  </si>
  <si>
    <t xml:space="preserve">      项目支出：617.97</t>
  </si>
  <si>
    <t xml:space="preserve">       纳入专户管理的非税收入拨款：0</t>
  </si>
  <si>
    <t xml:space="preserve">       其他资金：6.43</t>
  </si>
  <si>
    <r>
      <rPr>
        <sz val="10"/>
        <color rgb="FF000000"/>
        <rFont val="黑体"/>
        <charset val="134"/>
      </rPr>
      <t>年度总体目标</t>
    </r>
  </si>
  <si>
    <t>预期目标</t>
  </si>
  <si>
    <t>实际完成情况　</t>
  </si>
  <si>
    <t>目标1:社区矫正监管安全得到有效保障，确保实现“四个不发生”。安置帮教工作有效加强，不发生影响社会和谐稳定的重大事件。
目标2: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
目标3:切实扩大法律援助覆盖面，降低法律援助门槛， 提高法律援助质量，让法律援助更加有效维护困难群众和弱势群体的合法权益。
目标4：扎实推进公证便民服务，严格实施“一次性告知”和“首问负责制”，同时，加大公证法律援助力度，彰显公证非盈利性的公益特点，大力开展当事人“最多跑一次”服务。
目标5：以“大普法”为抓手，营造良好法治环境，深入开展各类专题法治宣传活动，组织开展国家工作人员学法考法。
目标6:落实依法行政，统筹推进法治政府建设，推动依法治县工作有序开展，完善落实合法性审查机制。</t>
  </si>
  <si>
    <t>1.利用手机定位与人脸指纹识别实现监管的双重保障，提升了社区矫正管理效能，确保监管不留盲区。全县在册矫正人员共计334人，本年解矫人员252人，无脱管漏管、重新犯罪。
2.全年全县各级人民调解委员会，共调解矛盾纠纷10334件，调解成功10164件，成功率98.35%。
3.全年桃源县法律援助中心共受理法律援助案件1018件，其中，民事案件318件、刑事案件122件、认罪认罚案件578件，结案824件，结案率80.94%，案件回访率达100％，无一起投诉案件。
4.全年共办理各类公证事项753件，无错证、假证，没有一起公证业务投诉。
5.全年开展各类法治宣传教育280余场次，发放宣传资料5.5万份，组织全县14159名公职人员参加普法考试，无纸化考试合格率100%。
6.全年共受理行政复议案件105件，审结85件;受理行政应诉案件183件，结案102件。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</si>
  <si>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</si>
  <si>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</si>
  <si>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</si>
  <si>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</si>
  <si>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</si>
  <si>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</si>
  <si>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</si>
  <si>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</si>
  <si>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</si>
  <si>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全年各级信息稿件上稿数量</t>
  </si>
  <si>
    <t>≧60篇</t>
  </si>
  <si>
    <t>全年开展警务督察数量</t>
  </si>
  <si>
    <t>≧4次</t>
  </si>
  <si>
    <t>监管年初在册矫正对象和年内新接收人员数量</t>
  </si>
  <si>
    <t>≧350人</t>
  </si>
  <si>
    <t>出具社区矫正审前调查评估报告数量</t>
  </si>
  <si>
    <t>≧200份</t>
  </si>
  <si>
    <t>调解县乡村三级各类矛盾纠纷数量</t>
  </si>
  <si>
    <t>≧4500件</t>
  </si>
  <si>
    <t>办理法律援助（含 认罪认罚）案件数量</t>
  </si>
  <si>
    <t>≧800件</t>
  </si>
  <si>
    <t>全年办理各类公证案件数量</t>
  </si>
  <si>
    <t xml:space="preserve">≧750件 </t>
  </si>
  <si>
    <t>全年受理行政复议案件数量</t>
  </si>
  <si>
    <t>≧75件</t>
  </si>
  <si>
    <t>全年受理行政应诉案件数量</t>
  </si>
  <si>
    <t>≧70件</t>
  </si>
  <si>
    <t>审查规范性文件等数量</t>
  </si>
  <si>
    <t>≧20件</t>
  </si>
  <si>
    <t>组织全县国家工作人员学法考法数量</t>
  </si>
  <si>
    <t>≧13000人次</t>
  </si>
  <si>
    <t>开展普法专题活动数量</t>
  </si>
  <si>
    <t>≧120次</t>
  </si>
  <si>
    <t>280次</t>
  </si>
  <si>
    <t>民主法治示范村（社区）申报</t>
  </si>
  <si>
    <t>2个（国家级）
4个（省级）</t>
  </si>
  <si>
    <t>未申报</t>
  </si>
  <si>
    <t>仅开展复核工作（国家级4个、省级13个），上级未发申报文件</t>
  </si>
  <si>
    <t>质量指标</t>
  </si>
  <si>
    <t>县级以上网站报刊信息上稿</t>
  </si>
  <si>
    <t>≧70%</t>
  </si>
  <si>
    <t>警务督察发现问题交办整改率</t>
  </si>
  <si>
    <t>矫正对象矫正比例</t>
  </si>
  <si>
    <t>调解纠纷成功率</t>
  </si>
  <si>
    <t>≧95%</t>
  </si>
  <si>
    <t>98.35%</t>
  </si>
  <si>
    <t>法律援助案件结案</t>
  </si>
  <si>
    <t>≥75%</t>
  </si>
  <si>
    <t>法援案件回访率</t>
  </si>
  <si>
    <t>公证程序合格率</t>
  </si>
  <si>
    <t>行政复议案件结案</t>
  </si>
  <si>
    <t>年初指标值设定不合理</t>
  </si>
  <si>
    <t>规范性文件审查合格率</t>
  </si>
  <si>
    <t>全县国家工作人员普法考试通过率</t>
  </si>
  <si>
    <t>各项普法活动群众知晓率</t>
  </si>
  <si>
    <t>≧90%</t>
  </si>
  <si>
    <t>民主法治示范村复核通过率</t>
  </si>
  <si>
    <t>机关事务正常运转率</t>
  </si>
  <si>
    <t>党建工作考核达标率</t>
  </si>
  <si>
    <t>时效指标</t>
  </si>
  <si>
    <t>各项任务及时完成</t>
  </si>
  <si>
    <t>法律援助案件受理</t>
  </si>
  <si>
    <t>递交申请后7个工作日内</t>
  </si>
  <si>
    <t>公证案件办结时间</t>
  </si>
  <si>
    <t>递交材料后15个工作日内</t>
  </si>
  <si>
    <t>行政复议案件审理期限</t>
  </si>
  <si>
    <t>自受理复议申请之日起60日内答复；复杂疑难案件90日内答复。</t>
  </si>
  <si>
    <t>成本指标</t>
  </si>
  <si>
    <t>各项成本支出规范、合理</t>
  </si>
  <si>
    <t>基本支出控制额</t>
  </si>
  <si>
    <t>1480.38万元</t>
  </si>
  <si>
    <t>1466.19万元</t>
  </si>
  <si>
    <t>项目支出控制额</t>
  </si>
  <si>
    <t>611.13万元</t>
  </si>
  <si>
    <t>617.97万元</t>
  </si>
  <si>
    <t>本年县财政下拨辰农天禾行政赔偿案赔偿款，未列入年初预算。</t>
  </si>
  <si>
    <t>效益指标
（30分）</t>
  </si>
  <si>
    <t>经济效益指标</t>
  </si>
  <si>
    <t>无</t>
  </si>
  <si>
    <t>社会效益指标</t>
  </si>
  <si>
    <t>县域内社区矫正重新犯罪控制率</t>
  </si>
  <si>
    <t>≤0.3%</t>
  </si>
  <si>
    <t>普法覆盖人群数</t>
  </si>
  <si>
    <t>≧80000</t>
  </si>
  <si>
    <t>90000人次</t>
  </si>
  <si>
    <t>对县域法治氛围的影响</t>
  </si>
  <si>
    <t>提升</t>
  </si>
  <si>
    <t>对居民法律意识产生的影响</t>
  </si>
  <si>
    <t>生态效益指标</t>
  </si>
  <si>
    <t>可持续影响指标</t>
  </si>
  <si>
    <t>对县域法治环境的影响</t>
  </si>
  <si>
    <t>改善</t>
  </si>
  <si>
    <t>通过学法考法，提升国家工作人员依法行政依法办事水平</t>
  </si>
  <si>
    <r>
      <rPr>
        <sz val="10"/>
        <color rgb="FF000000"/>
        <rFont val="方正书宋_GBK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书宋_GBK"/>
        <charset val="134"/>
      </rPr>
      <t>分）</t>
    </r>
  </si>
  <si>
    <t>服务对象满意度指标</t>
  </si>
  <si>
    <t>社会公众或服务对象的满意度</t>
  </si>
  <si>
    <t>总  分</t>
  </si>
  <si>
    <t>附件3</t>
  </si>
  <si>
    <t>项目支出绩效自评表</t>
  </si>
  <si>
    <t>（2024年度）</t>
  </si>
  <si>
    <t>项目名称</t>
  </si>
  <si>
    <t>普法与依法治县工作经费</t>
  </si>
  <si>
    <t>主管部门</t>
  </si>
  <si>
    <t>实施单位</t>
  </si>
  <si>
    <r>
      <rPr>
        <sz val="12"/>
        <rFont val="仿宋"/>
        <charset val="134"/>
      </rPr>
      <t>项目资金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（万元）</t>
    </r>
  </si>
  <si>
    <t>年初预算数</t>
  </si>
  <si>
    <t>全年预算数</t>
  </si>
  <si>
    <t>年度资金总额：</t>
  </si>
  <si>
    <t>其中：当年财政拨款</t>
  </si>
  <si>
    <t xml:space="preserve">      上年结转资金</t>
  </si>
  <si>
    <t xml:space="preserve">        其他资金</t>
  </si>
  <si>
    <t>年度总体目标</t>
  </si>
  <si>
    <t>实际完成情况</t>
  </si>
  <si>
    <t>通过本项目实施，举办“八五”普法启动会议，组织普法专题活动，开展农村“法律明白人”培养，法治文化阵地建设及维护等工作，普法受益对象达到8万人次以上，提升群众法律意识，改善法治环境。</t>
  </si>
  <si>
    <t>按照预期目标完成</t>
  </si>
  <si>
    <r>
      <rPr>
        <sz val="12"/>
        <rFont val="仿宋"/>
        <charset val="134"/>
      </rPr>
      <t>年度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绩效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</si>
  <si>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t>偏差原因分析
及改进措施</t>
  </si>
  <si>
    <t>全县国家工作人员学法考法人数</t>
  </si>
  <si>
    <t>≧13000人</t>
  </si>
  <si>
    <t>14159人</t>
  </si>
  <si>
    <t>开展普法专题活动次数</t>
  </si>
  <si>
    <t>开展普法专题讲座次数</t>
  </si>
  <si>
    <t>≧30场</t>
  </si>
  <si>
    <t>56场</t>
  </si>
  <si>
    <t>普法资料发放数量</t>
  </si>
  <si>
    <t>≧30000份</t>
  </si>
  <si>
    <t>55000份</t>
  </si>
  <si>
    <t>农村“法律明白人”培养人数</t>
  </si>
  <si>
    <t>≧400人</t>
  </si>
  <si>
    <t>412人</t>
  </si>
  <si>
    <t>法治文化作品创作</t>
  </si>
  <si>
    <t>≧4个</t>
  </si>
  <si>
    <t>4个</t>
  </si>
  <si>
    <t>法治文艺巡演数量</t>
  </si>
  <si>
    <t>≧50场</t>
  </si>
  <si>
    <t>50场</t>
  </si>
  <si>
    <t>法治文化阵地建设及维护数量</t>
  </si>
  <si>
    <t>国家级2个
省级4个</t>
  </si>
  <si>
    <t>全县国家工作人员普法参考覆盖率</t>
  </si>
  <si>
    <t>各项普法专题活动、讲座事故发生率</t>
  </si>
  <si>
    <t>农村“法律明白人”考核通过率</t>
  </si>
  <si>
    <t>法治文化阵地建设及维护数量质量达标率</t>
  </si>
  <si>
    <t>各项工作任务完成及时率</t>
  </si>
  <si>
    <t>成本控制额</t>
  </si>
  <si>
    <t>39万</t>
  </si>
  <si>
    <t>成本规范合理率</t>
  </si>
  <si>
    <r>
      <rPr>
        <sz val="12"/>
        <rFont val="仿宋"/>
        <charset val="134"/>
      </rPr>
      <t>经济效益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</si>
  <si>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社会效益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</si>
  <si>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t>各项普法工作受益人数</t>
  </si>
  <si>
    <t>≧80000人</t>
  </si>
  <si>
    <t>对群众法律意识产生的影响</t>
  </si>
  <si>
    <r>
      <rPr>
        <sz val="12"/>
        <rFont val="仿宋"/>
        <charset val="134"/>
      </rPr>
      <t>生态效益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</si>
  <si>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响指标</t>
    </r>
  </si>
  <si>
    <t>对全县法治环境产生的影响</t>
  </si>
  <si>
    <r>
      <rPr>
        <sz val="12"/>
        <rFont val="仿宋"/>
        <charset val="134"/>
      </rPr>
      <t>满意度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仿宋"/>
        <charset val="0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</si>
  <si>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社会公众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满意度指标</t>
    </r>
  </si>
  <si>
    <t>主管单位满意度</t>
  </si>
  <si>
    <r>
      <rPr>
        <sz val="12"/>
        <rFont val="仿宋"/>
        <charset val="134"/>
      </rPr>
      <t>服务对象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满意度指标</t>
    </r>
  </si>
  <si>
    <t>受益对象满意度</t>
  </si>
  <si>
    <t>总分</t>
  </si>
  <si>
    <t>社区矫正经费</t>
  </si>
  <si>
    <t>做好社区矫正审前调查评估工作，进一步落实对社区矫正对象、刑满释放人员等重点群体的动态管理和帮扶帮教措施。</t>
  </si>
  <si>
    <t>监管年初在册矫正对象和年内新接收人员</t>
  </si>
  <si>
    <t>586人</t>
  </si>
  <si>
    <t>出具社区矫正审前调查评估报告</t>
  </si>
  <si>
    <t>205份</t>
  </si>
  <si>
    <t>社区服刑人员个案矫正率</t>
  </si>
  <si>
    <t>≧99%</t>
  </si>
  <si>
    <t>法院、监狱等审前调查评估采纳率</t>
  </si>
  <si>
    <t>≥80%</t>
  </si>
  <si>
    <t>审前调查评估出具时间</t>
  </si>
  <si>
    <t>收到调查委托函后10个工作日</t>
  </si>
  <si>
    <t>21万</t>
  </si>
  <si>
    <t>县域内重新犯罪控制率</t>
  </si>
  <si>
    <t>服务对象满意度</t>
  </si>
  <si>
    <t>法律援助经费</t>
  </si>
  <si>
    <t>切实扩大法律援助覆盖面，降低法律援助门槛， 提高法律援助质量，让法律援助更加有效维护困难群众和弱势群体的合法权益。</t>
  </si>
  <si>
    <t>办理法律援助案件（不含认罪认罚）</t>
  </si>
  <si>
    <t>≧300件</t>
  </si>
  <si>
    <t>法律援助案卷审核合格率</t>
  </si>
  <si>
    <t>≥97%</t>
  </si>
  <si>
    <t>法律援助案件受理时间</t>
  </si>
  <si>
    <t>15万</t>
  </si>
  <si>
    <t>社会公众或服务对象满意度</t>
  </si>
  <si>
    <t>法律援助案件有效投诉发生率（≤，%）</t>
  </si>
  <si>
    <t>≤1%</t>
  </si>
  <si>
    <t>人民调解“以奖代补”经费</t>
  </si>
  <si>
    <t>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</t>
  </si>
  <si>
    <t>调解县乡村三级各类矛盾纠纷</t>
  </si>
  <si>
    <t>≧2000起</t>
  </si>
  <si>
    <t>8万</t>
  </si>
  <si>
    <t>人民调解案件有效投诉发生率</t>
  </si>
  <si>
    <t>行政复议、应诉及行政执法资格考试专项经费</t>
  </si>
  <si>
    <t>遵循“以人为本、复议为民、化解争议、定分止争”的原则，围绕发挥行政复议解决行政争议主渠道作用，奋力推动全县行政复议与应诉工作高质量发展；严格规范行政执法行为，落实持证上岗要求。</t>
  </si>
  <si>
    <t>≥75件</t>
  </si>
  <si>
    <t>≥70件</t>
  </si>
  <si>
    <t>行政资格执法考试参加人数</t>
  </si>
  <si>
    <t>≥50人次</t>
  </si>
  <si>
    <t>本年参加考试人数包括换证人员</t>
  </si>
  <si>
    <t>行政机关负责人出庭应诉率</t>
  </si>
  <si>
    <t>全县行政资格执法考试通过率</t>
  </si>
  <si>
    <t>行政应诉案件审理期限</t>
  </si>
  <si>
    <t>法院审理期限内完成</t>
  </si>
  <si>
    <t>273.67万</t>
  </si>
  <si>
    <t>通过考试，提升国家工作人员依法行政依法办事水平。</t>
  </si>
  <si>
    <t>行政复议应诉案件有效投诉发生率</t>
  </si>
  <si>
    <t>三调联动、律师维稳值班、司法公正行等工作专项经费</t>
  </si>
  <si>
    <t>完善值班制度，严格考评，确保值班律师严格遵守相关纪律；抽取近几年办结的法律援助、行政复议等案件进行评查；进一步巩固三调联动机制，充分发挥调解在维护社会稳定的“第一道防线”作用，推进平安桃源建设。</t>
  </si>
  <si>
    <t>三调联动调解案件数</t>
  </si>
  <si>
    <t>≥10件</t>
  </si>
  <si>
    <t>公共法律服务中心律师值班天数</t>
  </si>
  <si>
    <t>≥200天</t>
  </si>
  <si>
    <t>解答法律咨询数量</t>
  </si>
  <si>
    <t>≥300人次</t>
  </si>
  <si>
    <t>司法公正行案件评查数量</t>
  </si>
  <si>
    <t>≧100件</t>
  </si>
  <si>
    <t>三调联动调解成功率</t>
  </si>
  <si>
    <t>≧80%</t>
  </si>
  <si>
    <t>司法公正行案件评查合格率</t>
  </si>
  <si>
    <t>中央与省级政法转移支付资金</t>
  </si>
  <si>
    <t>1.社区矫正监管安全得到有效保障，确保实现“四个不发生”。安置帮教工作有效加强，不发生影响社会和谐稳定的重大事件。
2.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
3.切实扩大法律援助覆盖面，降低法律援助门槛， 提高法律援助质量，让法律援助更加有效维护困难群众和弱势群体的合法权益。
4.扎实推进公证便民服务，严格实施“一次性告知”和“首问负责制”，同时，加大公证法律援助力度，彰显公证非盈利性的公益特点，大力开展当事人“最多跑一次”服务。
5.以“大普法”为抓手，营造良好法治环境，深入开展各类专题法治宣传活动，组织开展国家工作人员学法考法。
6.落实依法行政，统筹推进法治政府建设，推动依法治县工作有序开展，完善落实合法性审查机制。
7.加强司法机关业务装备配置，推动司法机关信息化建设。</t>
  </si>
  <si>
    <t>新增业务装备数量</t>
  </si>
  <si>
    <t>≧50个</t>
  </si>
  <si>
    <t>监管年初在册矫正对象和年内接收人员</t>
  </si>
  <si>
    <t>法律援助办理案件数量</t>
  </si>
  <si>
    <t>≧900件</t>
  </si>
  <si>
    <t>人民调解组织受理矛盾纠纷数量</t>
  </si>
  <si>
    <t>≧8000起</t>
  </si>
  <si>
    <t>≧700件</t>
  </si>
  <si>
    <t>审查规范性文件数量</t>
  </si>
  <si>
    <t>≧15件</t>
  </si>
  <si>
    <t>组织全县国家工作人员学法考法人数</t>
  </si>
  <si>
    <t>民主法治示范村申报个数</t>
  </si>
  <si>
    <t>上级未发申报文件，仅开展复核工作（国家级4个、省级13个）</t>
  </si>
  <si>
    <t>≧97%</t>
  </si>
  <si>
    <t>人民调解组织调解成功率</t>
  </si>
  <si>
    <t>292.96万</t>
  </si>
  <si>
    <t>253.3万</t>
  </si>
  <si>
    <t>法律援助案件有效投诉发生率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</si>
</sst>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0"/>
    </font>
    <font>
      <sz val="18"/>
      <name val="黑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indexed="8"/>
      <name val="仿宋"/>
      <charset val="134"/>
    </font>
    <font>
      <sz val="10"/>
      <name val="仿宋"/>
      <charset val="0"/>
    </font>
    <font>
      <sz val="8"/>
      <name val="仿宋"/>
      <charset val="0"/>
    </font>
    <font>
      <sz val="9"/>
      <name val="仿宋"/>
      <charset val="0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方正书宋_GBK"/>
      <charset val="134"/>
    </font>
    <font>
      <sz val="8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4"/>
      <color indexed="8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黑体"/>
      <charset val="134"/>
    </font>
    <font>
      <sz val="14"/>
      <color indexed="8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46" fillId="7" borderId="17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4" fillId="0" borderId="0" applyFill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left" vertical="center" wrapText="1"/>
    </xf>
    <xf numFmtId="10" fontId="7" fillId="0" borderId="4" xfId="0" applyNumberFormat="1" applyFont="1" applyFill="1" applyBorder="1" applyAlignment="1">
      <alignment horizontal="left" vertical="center" wrapText="1"/>
    </xf>
    <xf numFmtId="10" fontId="8" fillId="0" borderId="4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5" fillId="0" borderId="8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0" xfId="51" applyFont="1">
      <alignment vertical="center"/>
    </xf>
    <xf numFmtId="0" fontId="13" fillId="2" borderId="0" xfId="50" applyFont="1" applyFill="1">
      <alignment vertical="center"/>
    </xf>
    <xf numFmtId="0" fontId="14" fillId="0" borderId="1" xfId="51" applyFont="1" applyBorder="1" applyAlignment="1">
      <alignment horizontal="center" vertical="center"/>
    </xf>
    <xf numFmtId="0" fontId="15" fillId="0" borderId="1" xfId="51" applyFont="1" applyBorder="1" applyAlignment="1">
      <alignment horizontal="center" vertical="center"/>
    </xf>
    <xf numFmtId="0" fontId="16" fillId="0" borderId="4" xfId="51" applyFont="1" applyBorder="1" applyAlignment="1">
      <alignment horizontal="center" vertical="center"/>
    </xf>
    <xf numFmtId="0" fontId="17" fillId="3" borderId="4" xfId="51" applyFont="1" applyFill="1" applyBorder="1" applyAlignment="1">
      <alignment horizontal="center" vertical="center" wrapText="1"/>
    </xf>
    <xf numFmtId="0" fontId="18" fillId="3" borderId="4" xfId="51" applyFont="1" applyFill="1" applyBorder="1" applyAlignment="1">
      <alignment horizontal="center" vertical="center" wrapText="1"/>
    </xf>
    <xf numFmtId="0" fontId="17" fillId="3" borderId="5" xfId="51" applyFont="1" applyFill="1" applyBorder="1" applyAlignment="1">
      <alignment horizontal="center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17" fillId="3" borderId="6" xfId="51" applyFont="1" applyFill="1" applyBorder="1" applyAlignment="1">
      <alignment horizontal="center" vertical="center" wrapText="1"/>
    </xf>
    <xf numFmtId="0" fontId="18" fillId="3" borderId="4" xfId="51" applyFont="1" applyFill="1" applyBorder="1" applyAlignment="1">
      <alignment horizontal="left" vertical="center" wrapText="1"/>
    </xf>
    <xf numFmtId="0" fontId="18" fillId="3" borderId="2" xfId="51" applyFont="1" applyFill="1" applyBorder="1" applyAlignment="1">
      <alignment horizontal="left" vertical="center" wrapText="1"/>
    </xf>
    <xf numFmtId="0" fontId="18" fillId="3" borderId="3" xfId="51" applyFont="1" applyFill="1" applyBorder="1" applyAlignment="1">
      <alignment horizontal="left" vertical="center" wrapText="1"/>
    </xf>
    <xf numFmtId="0" fontId="18" fillId="3" borderId="8" xfId="51" applyFont="1" applyFill="1" applyBorder="1" applyAlignment="1">
      <alignment horizontal="left" vertical="center" wrapText="1"/>
    </xf>
    <xf numFmtId="0" fontId="17" fillId="3" borderId="7" xfId="51" applyFont="1" applyFill="1" applyBorder="1" applyAlignment="1">
      <alignment horizontal="center" vertical="center" wrapText="1"/>
    </xf>
    <xf numFmtId="0" fontId="18" fillId="3" borderId="2" xfId="51" applyFont="1" applyFill="1" applyBorder="1" applyAlignment="1">
      <alignment vertical="center" wrapText="1"/>
    </xf>
    <xf numFmtId="0" fontId="18" fillId="3" borderId="3" xfId="51" applyFont="1" applyFill="1" applyBorder="1" applyAlignment="1">
      <alignment vertical="center" wrapText="1"/>
    </xf>
    <xf numFmtId="0" fontId="18" fillId="3" borderId="8" xfId="51" applyFont="1" applyFill="1" applyBorder="1" applyAlignment="1">
      <alignment vertical="center" wrapText="1"/>
    </xf>
    <xf numFmtId="0" fontId="19" fillId="3" borderId="4" xfId="51" applyFont="1" applyFill="1" applyBorder="1" applyAlignment="1">
      <alignment horizontal="justify" vertical="center" wrapText="1"/>
    </xf>
    <xf numFmtId="0" fontId="19" fillId="0" borderId="4" xfId="51" applyFont="1" applyFill="1" applyBorder="1" applyAlignment="1">
      <alignment horizontal="left" vertical="center" wrapText="1"/>
    </xf>
    <xf numFmtId="0" fontId="19" fillId="3" borderId="4" xfId="51" applyFont="1" applyFill="1" applyBorder="1" applyAlignment="1">
      <alignment horizontal="center" vertical="center" wrapText="1"/>
    </xf>
    <xf numFmtId="0" fontId="19" fillId="3" borderId="5" xfId="5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3" borderId="6" xfId="5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22" fillId="0" borderId="8" xfId="0" applyNumberFormat="1" applyFont="1" applyFill="1" applyBorder="1" applyAlignment="1">
      <alignment horizontal="center" vertical="center" wrapText="1"/>
    </xf>
    <xf numFmtId="10" fontId="23" fillId="0" borderId="4" xfId="0" applyNumberFormat="1" applyFont="1" applyFill="1" applyBorder="1" applyAlignment="1">
      <alignment horizontal="center" vertical="center" wrapText="1"/>
    </xf>
    <xf numFmtId="9" fontId="23" fillId="0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Fill="1" applyBorder="1" applyAlignment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9" fontId="23" fillId="0" borderId="8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4" fillId="3" borderId="5" xfId="51" applyFont="1" applyFill="1" applyBorder="1" applyAlignment="1">
      <alignment horizontal="center" vertical="center" wrapText="1"/>
    </xf>
    <xf numFmtId="10" fontId="18" fillId="3" borderId="4" xfId="3" applyNumberFormat="1" applyFont="1" applyFill="1" applyBorder="1" applyAlignment="1">
      <alignment horizontal="center" vertical="center" wrapText="1"/>
    </xf>
    <xf numFmtId="43" fontId="18" fillId="3" borderId="4" xfId="1" applyFont="1" applyFill="1" applyBorder="1" applyAlignment="1">
      <alignment horizontal="left" vertical="center" wrapText="1"/>
    </xf>
    <xf numFmtId="0" fontId="19" fillId="3" borderId="4" xfId="5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9" fontId="23" fillId="0" borderId="4" xfId="0" applyNumberFormat="1" applyFont="1" applyFill="1" applyBorder="1" applyAlignment="1">
      <alignment horizontal="left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9" fontId="21" fillId="0" borderId="4" xfId="0" applyNumberFormat="1" applyFont="1" applyFill="1" applyBorder="1" applyAlignment="1">
      <alignment horizontal="left" vertical="center" wrapText="1"/>
    </xf>
    <xf numFmtId="9" fontId="25" fillId="0" borderId="4" xfId="0" applyNumberFormat="1" applyFont="1" applyFill="1" applyBorder="1" applyAlignment="1">
      <alignment horizontal="left" vertical="center" wrapText="1"/>
    </xf>
    <xf numFmtId="0" fontId="17" fillId="3" borderId="2" xfId="51" applyFont="1" applyFill="1" applyBorder="1" applyAlignment="1">
      <alignment horizontal="center" vertical="center" wrapText="1"/>
    </xf>
    <xf numFmtId="0" fontId="17" fillId="3" borderId="3" xfId="51" applyFont="1" applyFill="1" applyBorder="1" applyAlignment="1">
      <alignment horizontal="center" vertical="center" wrapText="1"/>
    </xf>
    <xf numFmtId="0" fontId="17" fillId="3" borderId="8" xfId="51" applyFont="1" applyFill="1" applyBorder="1" applyAlignment="1">
      <alignment horizontal="center" vertical="center" wrapText="1"/>
    </xf>
    <xf numFmtId="0" fontId="26" fillId="2" borderId="0" xfId="50" applyFont="1" applyFill="1">
      <alignment vertical="center"/>
    </xf>
    <xf numFmtId="0" fontId="27" fillId="2" borderId="0" xfId="50" applyFont="1" applyFill="1">
      <alignment vertical="center"/>
    </xf>
    <xf numFmtId="0" fontId="28" fillId="2" borderId="0" xfId="50" applyFont="1" applyFill="1">
      <alignment vertical="center"/>
    </xf>
    <xf numFmtId="0" fontId="29" fillId="2" borderId="0" xfId="50" applyFont="1" applyFill="1" applyAlignment="1">
      <alignment horizontal="center" vertical="center"/>
    </xf>
    <xf numFmtId="0" fontId="30" fillId="2" borderId="5" xfId="50" applyFont="1" applyFill="1" applyBorder="1" applyAlignment="1">
      <alignment horizontal="center" vertical="center" wrapText="1"/>
    </xf>
    <xf numFmtId="0" fontId="30" fillId="2" borderId="2" xfId="50" applyFont="1" applyFill="1" applyBorder="1" applyAlignment="1">
      <alignment horizontal="center" vertical="center" wrapText="1"/>
    </xf>
    <xf numFmtId="0" fontId="30" fillId="2" borderId="8" xfId="50" applyFont="1" applyFill="1" applyBorder="1" applyAlignment="1">
      <alignment horizontal="center" vertical="center" wrapText="1"/>
    </xf>
    <xf numFmtId="0" fontId="31" fillId="2" borderId="2" xfId="50" applyFont="1" applyFill="1" applyBorder="1" applyAlignment="1">
      <alignment horizontal="center" vertical="center" wrapText="1"/>
    </xf>
    <xf numFmtId="0" fontId="30" fillId="2" borderId="7" xfId="50" applyFont="1" applyFill="1" applyBorder="1" applyAlignment="1">
      <alignment horizontal="center" vertical="center" wrapText="1"/>
    </xf>
    <xf numFmtId="177" fontId="30" fillId="0" borderId="2" xfId="1" applyNumberFormat="1" applyFont="1" applyFill="1" applyBorder="1" applyAlignment="1">
      <alignment horizontal="center" vertical="center" wrapText="1"/>
    </xf>
    <xf numFmtId="177" fontId="30" fillId="0" borderId="8" xfId="1" applyNumberFormat="1" applyFont="1" applyFill="1" applyBorder="1" applyAlignment="1">
      <alignment horizontal="center" vertical="center" wrapText="1"/>
    </xf>
    <xf numFmtId="177" fontId="30" fillId="0" borderId="2" xfId="1" applyNumberFormat="1" applyFont="1" applyFill="1" applyBorder="1" applyAlignment="1">
      <alignment horizontal="right" vertical="center" wrapText="1"/>
    </xf>
    <xf numFmtId="177" fontId="30" fillId="0" borderId="8" xfId="1" applyNumberFormat="1" applyFont="1" applyFill="1" applyBorder="1" applyAlignment="1">
      <alignment horizontal="right" vertical="center" wrapText="1"/>
    </xf>
    <xf numFmtId="10" fontId="30" fillId="0" borderId="2" xfId="50" applyNumberFormat="1" applyFont="1" applyFill="1" applyBorder="1" applyAlignment="1">
      <alignment horizontal="right" vertical="center" wrapText="1"/>
    </xf>
    <xf numFmtId="10" fontId="30" fillId="0" borderId="8" xfId="50" applyNumberFormat="1" applyFont="1" applyFill="1" applyBorder="1" applyAlignment="1">
      <alignment horizontal="right" vertical="center" wrapText="1"/>
    </xf>
    <xf numFmtId="0" fontId="27" fillId="2" borderId="3" xfId="50" applyFont="1" applyFill="1" applyBorder="1" applyAlignment="1">
      <alignment horizontal="center" vertical="center" wrapText="1"/>
    </xf>
    <xf numFmtId="177" fontId="27" fillId="0" borderId="3" xfId="1" applyNumberFormat="1" applyFont="1" applyFill="1" applyBorder="1" applyAlignment="1">
      <alignment horizontal="right" vertical="center" wrapText="1"/>
    </xf>
    <xf numFmtId="10" fontId="27" fillId="0" borderId="3" xfId="50" applyNumberFormat="1" applyFont="1" applyFill="1" applyBorder="1" applyAlignment="1">
      <alignment horizontal="right" vertical="center" wrapText="1"/>
    </xf>
    <xf numFmtId="0" fontId="30" fillId="2" borderId="4" xfId="50" applyFont="1" applyFill="1" applyBorder="1" applyAlignment="1">
      <alignment horizontal="center" vertical="center" wrapText="1"/>
    </xf>
    <xf numFmtId="49" fontId="31" fillId="0" borderId="2" xfId="50" applyNumberFormat="1" applyFont="1" applyFill="1" applyBorder="1" applyAlignment="1">
      <alignment horizontal="center" vertical="center" wrapText="1"/>
    </xf>
    <xf numFmtId="49" fontId="30" fillId="0" borderId="8" xfId="50" applyNumberFormat="1" applyFont="1" applyFill="1" applyBorder="1" applyAlignment="1">
      <alignment horizontal="center" vertical="center" wrapText="1"/>
    </xf>
    <xf numFmtId="0" fontId="30" fillId="2" borderId="4" xfId="50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right" vertical="center" wrapText="1"/>
    </xf>
    <xf numFmtId="0" fontId="30" fillId="0" borderId="8" xfId="1" applyNumberFormat="1" applyFont="1" applyFill="1" applyBorder="1" applyAlignment="1">
      <alignment horizontal="right" vertical="center" wrapText="1"/>
    </xf>
    <xf numFmtId="0" fontId="31" fillId="2" borderId="4" xfId="50" applyFont="1" applyFill="1" applyBorder="1" applyAlignment="1">
      <alignment horizontal="left" vertical="center" wrapText="1"/>
    </xf>
    <xf numFmtId="0" fontId="32" fillId="2" borderId="4" xfId="50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center" vertical="center" wrapText="1"/>
    </xf>
    <xf numFmtId="0" fontId="30" fillId="0" borderId="8" xfId="1" applyNumberFormat="1" applyFont="1" applyFill="1" applyBorder="1" applyAlignment="1">
      <alignment horizontal="center" vertical="center" wrapText="1"/>
    </xf>
    <xf numFmtId="43" fontId="27" fillId="2" borderId="0" xfId="50" applyNumberFormat="1" applyFont="1" applyFill="1">
      <alignment vertical="center"/>
    </xf>
    <xf numFmtId="0" fontId="30" fillId="0" borderId="2" xfId="1" applyNumberFormat="1" applyFont="1" applyFill="1" applyBorder="1" applyAlignment="1">
      <alignment horizontal="right" vertical="center"/>
    </xf>
    <xf numFmtId="0" fontId="30" fillId="0" borderId="8" xfId="1" applyNumberFormat="1" applyFont="1" applyFill="1" applyBorder="1" applyAlignment="1">
      <alignment horizontal="right" vertical="center"/>
    </xf>
    <xf numFmtId="0" fontId="33" fillId="2" borderId="4" xfId="50" applyFont="1" applyFill="1" applyBorder="1" applyAlignment="1">
      <alignment horizontal="left" vertical="center" wrapText="1"/>
    </xf>
    <xf numFmtId="0" fontId="30" fillId="2" borderId="2" xfId="50" applyFont="1" applyFill="1" applyBorder="1" applyAlignment="1">
      <alignment horizontal="left" vertical="center" wrapText="1"/>
    </xf>
    <xf numFmtId="0" fontId="30" fillId="0" borderId="4" xfId="1" applyNumberFormat="1" applyFont="1" applyFill="1" applyBorder="1" applyAlignment="1">
      <alignment horizontal="right" vertical="center" wrapText="1"/>
    </xf>
    <xf numFmtId="0" fontId="28" fillId="0" borderId="4" xfId="1" applyNumberFormat="1" applyFont="1" applyFill="1" applyBorder="1" applyAlignment="1">
      <alignment horizontal="right" vertical="center" wrapText="1"/>
    </xf>
    <xf numFmtId="0" fontId="30" fillId="2" borderId="2" xfId="1" applyNumberFormat="1" applyFont="1" applyFill="1" applyBorder="1" applyAlignment="1">
      <alignment horizontal="center" vertical="center" wrapText="1"/>
    </xf>
    <xf numFmtId="0" fontId="30" fillId="2" borderId="8" xfId="1" applyNumberFormat="1" applyFont="1" applyFill="1" applyBorder="1" applyAlignment="1">
      <alignment horizontal="center" vertical="center" wrapText="1"/>
    </xf>
    <xf numFmtId="0" fontId="28" fillId="0" borderId="2" xfId="1" applyNumberFormat="1" applyFont="1" applyFill="1" applyBorder="1" applyAlignment="1">
      <alignment horizontal="right" vertical="center" wrapText="1"/>
    </xf>
    <xf numFmtId="0" fontId="28" fillId="0" borderId="8" xfId="1" applyNumberFormat="1" applyFont="1" applyFill="1" applyBorder="1" applyAlignment="1">
      <alignment horizontal="right" vertical="center" wrapText="1"/>
    </xf>
    <xf numFmtId="0" fontId="27" fillId="2" borderId="3" xfId="50" applyFont="1" applyFill="1" applyBorder="1" applyAlignment="1">
      <alignment horizontal="left" vertical="center" wrapText="1"/>
    </xf>
    <xf numFmtId="43" fontId="27" fillId="2" borderId="3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vertical="center" wrapText="1"/>
    </xf>
    <xf numFmtId="10" fontId="26" fillId="2" borderId="3" xfId="3" applyNumberFormat="1" applyFont="1" applyFill="1" applyBorder="1" applyAlignment="1">
      <alignment horizontal="right" vertical="center" wrapText="1"/>
    </xf>
    <xf numFmtId="0" fontId="34" fillId="2" borderId="5" xfId="50" applyFont="1" applyFill="1" applyBorder="1" applyAlignment="1">
      <alignment horizontal="center" vertical="center" wrapText="1"/>
    </xf>
    <xf numFmtId="49" fontId="28" fillId="2" borderId="4" xfId="50" applyNumberFormat="1" applyFont="1" applyFill="1" applyBorder="1" applyAlignment="1">
      <alignment horizontal="center" vertical="center" wrapText="1"/>
    </xf>
    <xf numFmtId="49" fontId="30" fillId="2" borderId="4" xfId="50" applyNumberFormat="1" applyFont="1" applyFill="1" applyBorder="1" applyAlignment="1">
      <alignment horizontal="center" vertical="center" wrapText="1"/>
    </xf>
    <xf numFmtId="0" fontId="28" fillId="2" borderId="7" xfId="50" applyFont="1" applyFill="1" applyBorder="1" applyAlignment="1">
      <alignment horizontal="center" vertical="center" wrapText="1"/>
    </xf>
    <xf numFmtId="49" fontId="28" fillId="2" borderId="4" xfId="1" applyNumberFormat="1" applyFont="1" applyFill="1" applyBorder="1" applyAlignment="1">
      <alignment vertical="center" wrapText="1"/>
    </xf>
    <xf numFmtId="49" fontId="31" fillId="2" borderId="2" xfId="50" applyNumberFormat="1" applyFont="1" applyFill="1" applyBorder="1" applyAlignment="1">
      <alignment horizontal="left" vertical="center" wrapText="1"/>
    </xf>
    <xf numFmtId="49" fontId="30" fillId="2" borderId="3" xfId="50" applyNumberFormat="1" applyFont="1" applyFill="1" applyBorder="1" applyAlignment="1">
      <alignment horizontal="left" vertical="center" wrapText="1"/>
    </xf>
    <xf numFmtId="49" fontId="30" fillId="2" borderId="8" xfId="50" applyNumberFormat="1" applyFont="1" applyFill="1" applyBorder="1" applyAlignment="1">
      <alignment horizontal="left" vertical="center" wrapText="1"/>
    </xf>
    <xf numFmtId="0" fontId="34" fillId="2" borderId="11" xfId="50" applyFont="1" applyFill="1" applyBorder="1" applyAlignment="1">
      <alignment horizontal="left" vertical="center" wrapText="1"/>
    </xf>
    <xf numFmtId="0" fontId="28" fillId="2" borderId="11" xfId="5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2" xfId="50"/>
    <cellStyle name="常规 2 2" xfId="51"/>
    <cellStyle name="常规_2024年项目支出绩效目标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view="pageBreakPreview" zoomScaleNormal="100" topLeftCell="A3" workbookViewId="0">
      <selection activeCell="F12" sqref="F12:G12"/>
    </sheetView>
  </sheetViews>
  <sheetFormatPr defaultColWidth="9" defaultRowHeight="15.75"/>
  <cols>
    <col min="1" max="1" width="31.125" style="107" customWidth="1"/>
    <col min="2" max="3" width="10" style="107" customWidth="1"/>
    <col min="4" max="5" width="10.5" style="107" customWidth="1"/>
    <col min="6" max="7" width="10" style="107" customWidth="1"/>
    <col min="8" max="16384" width="9" style="107"/>
  </cols>
  <sheetData>
    <row r="1" spans="1:7">
      <c r="A1" s="41" t="s">
        <v>0</v>
      </c>
      <c r="B1" s="41"/>
      <c r="C1" s="41"/>
      <c r="D1" s="41"/>
      <c r="E1" s="41"/>
      <c r="F1" s="41"/>
      <c r="G1" s="41"/>
    </row>
    <row r="2" ht="27.6" customHeight="1" spans="1:7">
      <c r="A2" s="108" t="s">
        <v>1</v>
      </c>
      <c r="B2" s="108"/>
      <c r="C2" s="108"/>
      <c r="D2" s="108"/>
      <c r="E2" s="108"/>
      <c r="F2" s="108"/>
      <c r="G2" s="108"/>
    </row>
    <row r="3" ht="18.75" customHeight="1" spans="1:7">
      <c r="A3" s="109" t="s">
        <v>2</v>
      </c>
      <c r="B3" s="110" t="s">
        <v>3</v>
      </c>
      <c r="C3" s="111"/>
      <c r="D3" s="112" t="s">
        <v>4</v>
      </c>
      <c r="E3" s="111"/>
      <c r="F3" s="110" t="s">
        <v>5</v>
      </c>
      <c r="G3" s="111"/>
    </row>
    <row r="4" s="105" customFormat="1" ht="18.75" customHeight="1" spans="1:7">
      <c r="A4" s="113"/>
      <c r="B4" s="114">
        <v>108</v>
      </c>
      <c r="C4" s="115"/>
      <c r="D4" s="116">
        <v>90</v>
      </c>
      <c r="E4" s="117"/>
      <c r="F4" s="118">
        <f>D4/B4</f>
        <v>0.833333333333333</v>
      </c>
      <c r="G4" s="119"/>
    </row>
    <row r="5" s="105" customFormat="1" ht="18.75" customHeight="1" spans="1:7">
      <c r="A5" s="120"/>
      <c r="B5" s="121"/>
      <c r="C5" s="121"/>
      <c r="D5" s="121"/>
      <c r="E5" s="121"/>
      <c r="F5" s="122"/>
      <c r="G5" s="122"/>
    </row>
    <row r="6" s="105" customFormat="1" ht="18.75" customHeight="1" spans="1:7">
      <c r="A6" s="123" t="s">
        <v>6</v>
      </c>
      <c r="B6" s="124" t="s">
        <v>7</v>
      </c>
      <c r="C6" s="125"/>
      <c r="D6" s="124" t="s">
        <v>8</v>
      </c>
      <c r="E6" s="125"/>
      <c r="F6" s="124" t="s">
        <v>9</v>
      </c>
      <c r="G6" s="125"/>
    </row>
    <row r="7" s="106" customFormat="1" ht="18.75" customHeight="1" spans="1:7">
      <c r="A7" s="126" t="s">
        <v>10</v>
      </c>
      <c r="B7" s="127">
        <v>16.47</v>
      </c>
      <c r="C7" s="128"/>
      <c r="D7" s="127">
        <f>D8+D12</f>
        <v>35</v>
      </c>
      <c r="E7" s="128"/>
      <c r="F7" s="127">
        <v>13.92</v>
      </c>
      <c r="G7" s="128"/>
    </row>
    <row r="8" ht="18.75" customHeight="1" spans="1:7">
      <c r="A8" s="126" t="s">
        <v>11</v>
      </c>
      <c r="B8" s="127">
        <v>10</v>
      </c>
      <c r="C8" s="128"/>
      <c r="D8" s="127">
        <v>16</v>
      </c>
      <c r="E8" s="128"/>
      <c r="F8" s="127">
        <v>8</v>
      </c>
      <c r="G8" s="128"/>
    </row>
    <row r="9" ht="18.75" customHeight="1" spans="1:7">
      <c r="A9" s="126" t="s">
        <v>12</v>
      </c>
      <c r="B9" s="127">
        <v>0</v>
      </c>
      <c r="C9" s="128"/>
      <c r="D9" s="127">
        <v>0</v>
      </c>
      <c r="E9" s="128"/>
      <c r="F9" s="127">
        <v>0</v>
      </c>
      <c r="G9" s="128"/>
    </row>
    <row r="10" ht="18.75" customHeight="1" spans="1:7">
      <c r="A10" s="126" t="s">
        <v>13</v>
      </c>
      <c r="B10" s="127">
        <v>10</v>
      </c>
      <c r="C10" s="128"/>
      <c r="D10" s="127">
        <v>16</v>
      </c>
      <c r="E10" s="128"/>
      <c r="F10" s="127">
        <v>8</v>
      </c>
      <c r="G10" s="128"/>
    </row>
    <row r="11" ht="18.75" customHeight="1" spans="1:7">
      <c r="A11" s="126" t="s">
        <v>14</v>
      </c>
      <c r="B11" s="127">
        <v>0</v>
      </c>
      <c r="C11" s="128"/>
      <c r="D11" s="127">
        <v>0</v>
      </c>
      <c r="E11" s="128"/>
      <c r="F11" s="127">
        <v>0</v>
      </c>
      <c r="G11" s="128"/>
    </row>
    <row r="12" ht="18.75" customHeight="1" spans="1:7">
      <c r="A12" s="126" t="s">
        <v>15</v>
      </c>
      <c r="B12" s="127">
        <v>6.47</v>
      </c>
      <c r="C12" s="128"/>
      <c r="D12" s="127">
        <v>19</v>
      </c>
      <c r="E12" s="128"/>
      <c r="F12" s="127">
        <v>5.92</v>
      </c>
      <c r="G12" s="128"/>
    </row>
    <row r="13" s="106" customFormat="1" ht="18.75" customHeight="1" spans="1:7">
      <c r="A13" s="126" t="s">
        <v>16</v>
      </c>
      <c r="B13" s="127">
        <v>449.55</v>
      </c>
      <c r="C13" s="128"/>
      <c r="D13" s="127">
        <f>D14+D15</f>
        <v>657.63</v>
      </c>
      <c r="E13" s="128"/>
      <c r="F13" s="127">
        <f>F14+F15</f>
        <v>617.97</v>
      </c>
      <c r="G13" s="128"/>
    </row>
    <row r="14" s="106" customFormat="1" ht="18.75" customHeight="1" spans="1:7">
      <c r="A14" s="126" t="s">
        <v>17</v>
      </c>
      <c r="B14" s="127">
        <v>449.55</v>
      </c>
      <c r="C14" s="128"/>
      <c r="D14" s="127">
        <v>657.63</v>
      </c>
      <c r="E14" s="128"/>
      <c r="F14" s="127">
        <v>617.97</v>
      </c>
      <c r="G14" s="128"/>
    </row>
    <row r="15" s="106" customFormat="1" ht="18.75" customHeight="1" spans="1:7">
      <c r="A15" s="129" t="s">
        <v>18</v>
      </c>
      <c r="B15" s="127">
        <v>0</v>
      </c>
      <c r="C15" s="128"/>
      <c r="D15" s="127">
        <v>0</v>
      </c>
      <c r="E15" s="128"/>
      <c r="F15" s="127">
        <v>0</v>
      </c>
      <c r="G15" s="128"/>
    </row>
    <row r="16" s="106" customFormat="1" ht="18.75" customHeight="1" spans="1:7">
      <c r="A16" s="130"/>
      <c r="B16" s="131"/>
      <c r="C16" s="132"/>
      <c r="D16" s="127"/>
      <c r="E16" s="128"/>
      <c r="F16" s="127"/>
      <c r="G16" s="128"/>
    </row>
    <row r="17" s="106" customFormat="1" ht="18.75" customHeight="1" spans="1:10">
      <c r="A17" s="126" t="s">
        <v>19</v>
      </c>
      <c r="B17" s="127">
        <v>193.76</v>
      </c>
      <c r="C17" s="128"/>
      <c r="D17" s="127">
        <f>SUM(D18:E30)</f>
        <v>304.51</v>
      </c>
      <c r="E17" s="128"/>
      <c r="F17" s="127">
        <f>SUM(F18:G30)</f>
        <v>235.42</v>
      </c>
      <c r="G17" s="128"/>
      <c r="H17" s="133"/>
      <c r="J17" s="133"/>
    </row>
    <row r="18" ht="18.75" customHeight="1" spans="1:7">
      <c r="A18" s="126" t="s">
        <v>20</v>
      </c>
      <c r="B18" s="134">
        <v>8.34</v>
      </c>
      <c r="C18" s="135"/>
      <c r="D18" s="134">
        <v>20</v>
      </c>
      <c r="E18" s="135"/>
      <c r="F18" s="127">
        <v>11.91</v>
      </c>
      <c r="G18" s="128"/>
    </row>
    <row r="19" ht="18.75" customHeight="1" spans="1:7">
      <c r="A19" s="126" t="s">
        <v>21</v>
      </c>
      <c r="B19" s="134">
        <v>4.15</v>
      </c>
      <c r="C19" s="135"/>
      <c r="D19" s="134">
        <v>9</v>
      </c>
      <c r="E19" s="135"/>
      <c r="F19" s="127">
        <v>9.22</v>
      </c>
      <c r="G19" s="128"/>
    </row>
    <row r="20" ht="18.75" customHeight="1" spans="1:7">
      <c r="A20" s="126" t="s">
        <v>22</v>
      </c>
      <c r="B20" s="134">
        <v>18.09</v>
      </c>
      <c r="C20" s="135"/>
      <c r="D20" s="134">
        <v>19</v>
      </c>
      <c r="E20" s="135"/>
      <c r="F20" s="127">
        <v>17.9</v>
      </c>
      <c r="G20" s="128"/>
    </row>
    <row r="21" ht="18.75" customHeight="1" spans="1:7">
      <c r="A21" s="126" t="s">
        <v>23</v>
      </c>
      <c r="B21" s="134">
        <v>0</v>
      </c>
      <c r="C21" s="135"/>
      <c r="D21" s="134">
        <v>7.7</v>
      </c>
      <c r="E21" s="135"/>
      <c r="F21" s="127">
        <v>0</v>
      </c>
      <c r="G21" s="128"/>
    </row>
    <row r="22" ht="18.75" customHeight="1" spans="1:7">
      <c r="A22" s="126" t="s">
        <v>24</v>
      </c>
      <c r="B22" s="134">
        <v>6.47</v>
      </c>
      <c r="C22" s="135"/>
      <c r="D22" s="134">
        <v>5</v>
      </c>
      <c r="E22" s="135"/>
      <c r="F22" s="127">
        <v>5.92</v>
      </c>
      <c r="G22" s="128"/>
    </row>
    <row r="23" ht="18.75" customHeight="1" spans="1:7">
      <c r="A23" s="126" t="s">
        <v>25</v>
      </c>
      <c r="B23" s="134">
        <v>21.92</v>
      </c>
      <c r="C23" s="135"/>
      <c r="D23" s="134">
        <v>30</v>
      </c>
      <c r="E23" s="135"/>
      <c r="F23" s="127">
        <v>19.81</v>
      </c>
      <c r="G23" s="128"/>
    </row>
    <row r="24" ht="18.75" customHeight="1" spans="1:7">
      <c r="A24" s="126" t="s">
        <v>26</v>
      </c>
      <c r="B24" s="134">
        <v>1.78</v>
      </c>
      <c r="C24" s="135"/>
      <c r="D24" s="134">
        <v>0</v>
      </c>
      <c r="E24" s="135"/>
      <c r="F24" s="127">
        <v>2.94</v>
      </c>
      <c r="G24" s="128"/>
    </row>
    <row r="25" ht="18.75" customHeight="1" spans="1:7">
      <c r="A25" s="126" t="s">
        <v>27</v>
      </c>
      <c r="B25" s="134">
        <v>4.51</v>
      </c>
      <c r="C25" s="135"/>
      <c r="D25" s="134">
        <v>10</v>
      </c>
      <c r="E25" s="135"/>
      <c r="F25" s="127">
        <v>5.1</v>
      </c>
      <c r="G25" s="128"/>
    </row>
    <row r="26" ht="18.75" customHeight="1" spans="1:7">
      <c r="A26" s="126" t="s">
        <v>28</v>
      </c>
      <c r="B26" s="134">
        <v>19.35</v>
      </c>
      <c r="C26" s="135"/>
      <c r="D26" s="134">
        <v>18</v>
      </c>
      <c r="E26" s="135"/>
      <c r="F26" s="127">
        <v>19.15</v>
      </c>
      <c r="G26" s="128"/>
    </row>
    <row r="27" ht="18.75" customHeight="1" spans="1:7">
      <c r="A27" s="126" t="s">
        <v>29</v>
      </c>
      <c r="B27" s="134">
        <v>8.53</v>
      </c>
      <c r="C27" s="135"/>
      <c r="D27" s="134">
        <v>3</v>
      </c>
      <c r="E27" s="135"/>
      <c r="F27" s="127">
        <v>44.82</v>
      </c>
      <c r="G27" s="128"/>
    </row>
    <row r="28" ht="18.75" customHeight="1" spans="1:7">
      <c r="A28" s="126" t="s">
        <v>30</v>
      </c>
      <c r="B28" s="134">
        <v>1.27</v>
      </c>
      <c r="C28" s="135"/>
      <c r="D28" s="134">
        <v>8</v>
      </c>
      <c r="E28" s="135"/>
      <c r="F28" s="127">
        <v>9.06</v>
      </c>
      <c r="G28" s="128"/>
    </row>
    <row r="29" ht="18.75" customHeight="1" spans="1:7">
      <c r="A29" s="136" t="s">
        <v>31</v>
      </c>
      <c r="B29" s="134">
        <v>59.94</v>
      </c>
      <c r="C29" s="135"/>
      <c r="D29" s="134">
        <v>59.81</v>
      </c>
      <c r="E29" s="135"/>
      <c r="F29" s="127">
        <v>62.55</v>
      </c>
      <c r="G29" s="128"/>
    </row>
    <row r="30" ht="18.75" customHeight="1" spans="1:7">
      <c r="A30" s="126" t="s">
        <v>32</v>
      </c>
      <c r="B30" s="134">
        <v>39.41</v>
      </c>
      <c r="C30" s="135"/>
      <c r="D30" s="134">
        <v>115</v>
      </c>
      <c r="E30" s="135"/>
      <c r="F30" s="127">
        <v>27.04</v>
      </c>
      <c r="G30" s="128"/>
    </row>
    <row r="31" s="105" customFormat="1" ht="18.75" customHeight="1" spans="1:7">
      <c r="A31" s="137" t="s">
        <v>33</v>
      </c>
      <c r="B31" s="138">
        <v>53.94</v>
      </c>
      <c r="C31" s="138"/>
      <c r="D31" s="139">
        <v>70</v>
      </c>
      <c r="E31" s="139"/>
      <c r="F31" s="139">
        <v>63.76</v>
      </c>
      <c r="G31" s="139"/>
    </row>
    <row r="32" s="105" customFormat="1" ht="18.75" customHeight="1" spans="1:7">
      <c r="A32" s="130" t="s">
        <v>34</v>
      </c>
      <c r="B32" s="140" t="s">
        <v>35</v>
      </c>
      <c r="C32" s="141"/>
      <c r="D32" s="140" t="s">
        <v>35</v>
      </c>
      <c r="E32" s="141"/>
      <c r="F32" s="142">
        <v>14.19</v>
      </c>
      <c r="G32" s="143"/>
    </row>
    <row r="33" s="105" customFormat="1" ht="18.75" customHeight="1" spans="1:7">
      <c r="A33" s="144"/>
      <c r="B33" s="145"/>
      <c r="C33" s="145"/>
      <c r="D33" s="146"/>
      <c r="E33" s="146"/>
      <c r="F33" s="147"/>
      <c r="G33" s="147"/>
    </row>
    <row r="34" ht="31.5" customHeight="1" spans="1:7">
      <c r="A34" s="148" t="s">
        <v>36</v>
      </c>
      <c r="B34" s="149" t="s">
        <v>37</v>
      </c>
      <c r="C34" s="150" t="s">
        <v>38</v>
      </c>
      <c r="D34" s="150" t="s">
        <v>39</v>
      </c>
      <c r="E34" s="150" t="s">
        <v>40</v>
      </c>
      <c r="F34" s="150" t="s">
        <v>41</v>
      </c>
      <c r="G34" s="150" t="s">
        <v>42</v>
      </c>
    </row>
    <row r="35" ht="23.25" customHeight="1" spans="1:7">
      <c r="A35" s="151"/>
      <c r="B35" s="152" t="s">
        <v>43</v>
      </c>
      <c r="C35" s="152" t="s">
        <v>43</v>
      </c>
      <c r="D35" s="152" t="s">
        <v>43</v>
      </c>
      <c r="E35" s="152" t="s">
        <v>43</v>
      </c>
      <c r="F35" s="152" t="s">
        <v>43</v>
      </c>
      <c r="G35" s="152" t="s">
        <v>43</v>
      </c>
    </row>
    <row r="36" ht="45" customHeight="1" spans="1:7">
      <c r="A36" s="123" t="s">
        <v>44</v>
      </c>
      <c r="B36" s="153" t="s">
        <v>45</v>
      </c>
      <c r="C36" s="154"/>
      <c r="D36" s="154"/>
      <c r="E36" s="154"/>
      <c r="F36" s="154"/>
      <c r="G36" s="155"/>
    </row>
    <row r="37" ht="31" customHeight="1" spans="1:7">
      <c r="A37" s="156" t="s">
        <v>46</v>
      </c>
      <c r="B37" s="157"/>
      <c r="C37" s="157"/>
      <c r="D37" s="157"/>
      <c r="E37" s="157"/>
      <c r="F37" s="157"/>
      <c r="G37" s="157"/>
    </row>
  </sheetData>
  <mergeCells count="92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workbookViewId="0">
      <selection activeCell="B13" sqref="B13:G13"/>
    </sheetView>
  </sheetViews>
  <sheetFormatPr defaultColWidth="9" defaultRowHeight="15.75"/>
  <cols>
    <col min="1" max="2" width="9" style="40"/>
    <col min="3" max="3" width="10.3833333333333" style="40" customWidth="1"/>
    <col min="4" max="4" width="9" style="40"/>
    <col min="5" max="5" width="7" style="40" customWidth="1"/>
    <col min="6" max="6" width="4" style="40" customWidth="1"/>
    <col min="7" max="7" width="11.125" style="40" customWidth="1"/>
    <col min="8" max="8" width="13.375" style="40" customWidth="1"/>
    <col min="9" max="9" width="9" style="40"/>
    <col min="10" max="10" width="9.38333333333333" style="40" customWidth="1"/>
    <col min="11" max="11" width="10.625" style="40" customWidth="1"/>
    <col min="12" max="16384" width="9" style="40"/>
  </cols>
  <sheetData>
    <row r="1" spans="1:1">
      <c r="A1" s="41" t="s">
        <v>47</v>
      </c>
    </row>
    <row r="2" s="40" customFormat="1" ht="19" customHeight="1" spans="1:11">
      <c r="A2" s="42" t="s">
        <v>48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40" customFormat="1" ht="20" customHeight="1" spans="1:11">
      <c r="A3" s="44" t="s">
        <v>49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="40" customFormat="1" ht="33" customHeight="1" spans="1:11">
      <c r="A4" s="45" t="s">
        <v>50</v>
      </c>
      <c r="B4" s="46" t="s">
        <v>51</v>
      </c>
      <c r="C4" s="46"/>
      <c r="D4" s="46"/>
      <c r="E4" s="46"/>
      <c r="F4" s="46"/>
      <c r="G4" s="46"/>
      <c r="H4" s="46"/>
      <c r="I4" s="46"/>
      <c r="J4" s="46"/>
      <c r="K4" s="46"/>
    </row>
    <row r="5" s="40" customFormat="1" ht="25" customHeight="1" spans="1:11">
      <c r="A5" s="47" t="s">
        <v>52</v>
      </c>
      <c r="B5" s="46"/>
      <c r="C5" s="46"/>
      <c r="D5" s="48" t="s">
        <v>53</v>
      </c>
      <c r="E5" s="46" t="s">
        <v>54</v>
      </c>
      <c r="F5" s="46"/>
      <c r="G5" s="46" t="s">
        <v>55</v>
      </c>
      <c r="H5" s="46" t="s">
        <v>56</v>
      </c>
      <c r="I5" s="46" t="s">
        <v>57</v>
      </c>
      <c r="J5" s="46" t="s">
        <v>58</v>
      </c>
      <c r="K5" s="46" t="s">
        <v>59</v>
      </c>
    </row>
    <row r="6" s="40" customFormat="1" ht="23" customHeight="1" spans="1:11">
      <c r="A6" s="49"/>
      <c r="B6" s="46" t="s">
        <v>60</v>
      </c>
      <c r="C6" s="46"/>
      <c r="D6" s="46">
        <v>0</v>
      </c>
      <c r="E6" s="46">
        <v>2091.51</v>
      </c>
      <c r="F6" s="46"/>
      <c r="G6" s="46">
        <v>2123.82</v>
      </c>
      <c r="H6" s="46">
        <v>2084.16</v>
      </c>
      <c r="I6" s="46">
        <v>10</v>
      </c>
      <c r="J6" s="91">
        <f>H6/G6</f>
        <v>0.981326101082012</v>
      </c>
      <c r="K6" s="92">
        <v>9.81</v>
      </c>
    </row>
    <row r="7" s="40" customFormat="1" ht="23" customHeight="1" spans="1:11">
      <c r="A7" s="49"/>
      <c r="B7" s="50" t="s">
        <v>61</v>
      </c>
      <c r="C7" s="50"/>
      <c r="D7" s="50"/>
      <c r="E7" s="50"/>
      <c r="F7" s="50"/>
      <c r="G7" s="50"/>
      <c r="H7" s="50" t="s">
        <v>62</v>
      </c>
      <c r="I7" s="50"/>
      <c r="J7" s="50"/>
      <c r="K7" s="50"/>
    </row>
    <row r="8" s="40" customFormat="1" ht="23" customHeight="1" spans="1:11">
      <c r="A8" s="49"/>
      <c r="B8" s="50" t="s">
        <v>63</v>
      </c>
      <c r="C8" s="50"/>
      <c r="D8" s="50"/>
      <c r="E8" s="50"/>
      <c r="F8" s="50"/>
      <c r="G8" s="50"/>
      <c r="H8" s="50" t="s">
        <v>64</v>
      </c>
      <c r="I8" s="50"/>
      <c r="J8" s="50"/>
      <c r="K8" s="50"/>
    </row>
    <row r="9" s="40" customFormat="1" ht="23" customHeight="1" spans="1:11">
      <c r="A9" s="49"/>
      <c r="B9" s="51" t="s">
        <v>65</v>
      </c>
      <c r="C9" s="52"/>
      <c r="D9" s="52"/>
      <c r="E9" s="52"/>
      <c r="F9" s="52"/>
      <c r="G9" s="53"/>
      <c r="H9" s="51" t="s">
        <v>66</v>
      </c>
      <c r="I9" s="52"/>
      <c r="J9" s="52"/>
      <c r="K9" s="53"/>
    </row>
    <row r="10" s="40" customFormat="1" ht="23" customHeight="1" spans="1:11">
      <c r="A10" s="49"/>
      <c r="B10" s="50" t="s">
        <v>67</v>
      </c>
      <c r="C10" s="50"/>
      <c r="D10" s="50"/>
      <c r="E10" s="50"/>
      <c r="F10" s="50"/>
      <c r="G10" s="50"/>
      <c r="H10" s="50"/>
      <c r="I10" s="50"/>
      <c r="J10" s="50"/>
      <c r="K10" s="50"/>
    </row>
    <row r="11" s="40" customFormat="1" ht="23" customHeight="1" spans="1:11">
      <c r="A11" s="54"/>
      <c r="B11" s="55" t="s">
        <v>68</v>
      </c>
      <c r="C11" s="56"/>
      <c r="D11" s="56"/>
      <c r="E11" s="56"/>
      <c r="F11" s="56"/>
      <c r="G11" s="57"/>
      <c r="H11" s="50"/>
      <c r="I11" s="50"/>
      <c r="J11" s="50"/>
      <c r="K11" s="50"/>
    </row>
    <row r="12" s="40" customFormat="1" ht="23" customHeight="1" spans="1:11">
      <c r="A12" s="45" t="s">
        <v>69</v>
      </c>
      <c r="B12" s="46" t="s">
        <v>70</v>
      </c>
      <c r="C12" s="46"/>
      <c r="D12" s="46"/>
      <c r="E12" s="46"/>
      <c r="F12" s="46"/>
      <c r="G12" s="46"/>
      <c r="H12" s="46" t="s">
        <v>71</v>
      </c>
      <c r="I12" s="46"/>
      <c r="J12" s="46"/>
      <c r="K12" s="46"/>
    </row>
    <row r="13" s="40" customFormat="1" ht="290" customHeight="1" spans="1:11">
      <c r="A13" s="45"/>
      <c r="B13" s="58" t="s">
        <v>72</v>
      </c>
      <c r="C13" s="58"/>
      <c r="D13" s="58"/>
      <c r="E13" s="58"/>
      <c r="F13" s="58"/>
      <c r="G13" s="58"/>
      <c r="H13" s="59" t="s">
        <v>73</v>
      </c>
      <c r="I13" s="59"/>
      <c r="J13" s="59"/>
      <c r="K13" s="59"/>
    </row>
    <row r="14" s="40" customFormat="1" ht="34" customHeight="1" spans="1:11">
      <c r="A14" s="47" t="s">
        <v>74</v>
      </c>
      <c r="B14" s="60" t="s">
        <v>75</v>
      </c>
      <c r="C14" s="60" t="s">
        <v>76</v>
      </c>
      <c r="D14" s="60" t="s">
        <v>77</v>
      </c>
      <c r="E14" s="60"/>
      <c r="F14" s="60" t="s">
        <v>78</v>
      </c>
      <c r="G14" s="60"/>
      <c r="H14" s="60" t="s">
        <v>79</v>
      </c>
      <c r="I14" s="60" t="s">
        <v>57</v>
      </c>
      <c r="J14" s="60" t="s">
        <v>59</v>
      </c>
      <c r="K14" s="93" t="s">
        <v>80</v>
      </c>
    </row>
    <row r="15" s="40" customFormat="1" ht="25" customHeight="1" spans="1:11">
      <c r="A15" s="49"/>
      <c r="B15" s="61" t="s">
        <v>81</v>
      </c>
      <c r="C15" s="61" t="s">
        <v>82</v>
      </c>
      <c r="D15" s="62" t="s">
        <v>83</v>
      </c>
      <c r="E15" s="63"/>
      <c r="F15" s="64" t="s">
        <v>84</v>
      </c>
      <c r="G15" s="65"/>
      <c r="H15" s="66">
        <v>252</v>
      </c>
      <c r="I15" s="66">
        <v>1</v>
      </c>
      <c r="J15" s="66">
        <v>1</v>
      </c>
      <c r="K15" s="94"/>
    </row>
    <row r="16" s="40" customFormat="1" ht="25" customHeight="1" spans="1:11">
      <c r="A16" s="49"/>
      <c r="B16" s="67"/>
      <c r="C16" s="67"/>
      <c r="D16" s="62" t="s">
        <v>85</v>
      </c>
      <c r="E16" s="63"/>
      <c r="F16" s="64" t="s">
        <v>86</v>
      </c>
      <c r="G16" s="65"/>
      <c r="H16" s="66">
        <v>12</v>
      </c>
      <c r="I16" s="66">
        <v>1</v>
      </c>
      <c r="J16" s="66">
        <v>1</v>
      </c>
      <c r="K16" s="94"/>
    </row>
    <row r="17" s="40" customFormat="1" ht="42" customHeight="1" spans="1:11">
      <c r="A17" s="49"/>
      <c r="B17" s="67"/>
      <c r="C17" s="67"/>
      <c r="D17" s="62" t="s">
        <v>87</v>
      </c>
      <c r="E17" s="63"/>
      <c r="F17" s="64" t="s">
        <v>88</v>
      </c>
      <c r="G17" s="65"/>
      <c r="H17" s="66">
        <v>586</v>
      </c>
      <c r="I17" s="66">
        <v>1</v>
      </c>
      <c r="J17" s="66">
        <v>1</v>
      </c>
      <c r="K17" s="94"/>
    </row>
    <row r="18" s="40" customFormat="1" ht="25" customHeight="1" spans="1:11">
      <c r="A18" s="49"/>
      <c r="B18" s="67"/>
      <c r="C18" s="67"/>
      <c r="D18" s="62" t="s">
        <v>89</v>
      </c>
      <c r="E18" s="63"/>
      <c r="F18" s="64" t="s">
        <v>90</v>
      </c>
      <c r="G18" s="65"/>
      <c r="H18" s="66">
        <v>205</v>
      </c>
      <c r="I18" s="66">
        <v>1</v>
      </c>
      <c r="J18" s="66">
        <v>1</v>
      </c>
      <c r="K18" s="94"/>
    </row>
    <row r="19" s="40" customFormat="1" ht="25" customHeight="1" spans="1:11">
      <c r="A19" s="49"/>
      <c r="B19" s="67"/>
      <c r="C19" s="67"/>
      <c r="D19" s="62" t="s">
        <v>91</v>
      </c>
      <c r="E19" s="63"/>
      <c r="F19" s="64" t="s">
        <v>92</v>
      </c>
      <c r="G19" s="65"/>
      <c r="H19" s="66">
        <v>10334</v>
      </c>
      <c r="I19" s="66">
        <v>1</v>
      </c>
      <c r="J19" s="66">
        <v>1</v>
      </c>
      <c r="K19" s="94"/>
    </row>
    <row r="20" s="40" customFormat="1" ht="25" customHeight="1" spans="1:11">
      <c r="A20" s="49"/>
      <c r="B20" s="67"/>
      <c r="C20" s="67"/>
      <c r="D20" s="62" t="s">
        <v>93</v>
      </c>
      <c r="E20" s="63"/>
      <c r="F20" s="64" t="s">
        <v>94</v>
      </c>
      <c r="G20" s="65"/>
      <c r="H20" s="66">
        <v>1018</v>
      </c>
      <c r="I20" s="66">
        <v>1</v>
      </c>
      <c r="J20" s="66">
        <v>1</v>
      </c>
      <c r="K20" s="94"/>
    </row>
    <row r="21" s="40" customFormat="1" ht="25" customHeight="1" spans="1:11">
      <c r="A21" s="49"/>
      <c r="B21" s="67"/>
      <c r="C21" s="67"/>
      <c r="D21" s="68" t="s">
        <v>95</v>
      </c>
      <c r="E21" s="69"/>
      <c r="F21" s="64" t="s">
        <v>96</v>
      </c>
      <c r="G21" s="65"/>
      <c r="H21" s="66">
        <v>753</v>
      </c>
      <c r="I21" s="66">
        <v>1</v>
      </c>
      <c r="J21" s="66">
        <v>1</v>
      </c>
      <c r="K21" s="94"/>
    </row>
    <row r="22" s="40" customFormat="1" ht="25" customHeight="1" spans="1:11">
      <c r="A22" s="49"/>
      <c r="B22" s="67"/>
      <c r="C22" s="67"/>
      <c r="D22" s="62" t="s">
        <v>97</v>
      </c>
      <c r="E22" s="63"/>
      <c r="F22" s="64" t="s">
        <v>98</v>
      </c>
      <c r="G22" s="65"/>
      <c r="H22" s="66">
        <v>105</v>
      </c>
      <c r="I22" s="66">
        <v>1</v>
      </c>
      <c r="J22" s="66">
        <v>1</v>
      </c>
      <c r="K22" s="94"/>
    </row>
    <row r="23" s="40" customFormat="1" ht="25" customHeight="1" spans="1:11">
      <c r="A23" s="49"/>
      <c r="B23" s="67"/>
      <c r="C23" s="67"/>
      <c r="D23" s="62" t="s">
        <v>99</v>
      </c>
      <c r="E23" s="63"/>
      <c r="F23" s="64" t="s">
        <v>100</v>
      </c>
      <c r="G23" s="65"/>
      <c r="H23" s="66">
        <v>183</v>
      </c>
      <c r="I23" s="66">
        <v>1</v>
      </c>
      <c r="J23" s="66">
        <v>1</v>
      </c>
      <c r="K23" s="94"/>
    </row>
    <row r="24" s="40" customFormat="1" ht="25" customHeight="1" spans="1:11">
      <c r="A24" s="49"/>
      <c r="B24" s="67"/>
      <c r="C24" s="67"/>
      <c r="D24" s="62" t="s">
        <v>101</v>
      </c>
      <c r="E24" s="63"/>
      <c r="F24" s="64" t="s">
        <v>102</v>
      </c>
      <c r="G24" s="65"/>
      <c r="H24" s="66">
        <v>164</v>
      </c>
      <c r="I24" s="66">
        <v>1</v>
      </c>
      <c r="J24" s="66">
        <v>1</v>
      </c>
      <c r="K24" s="94"/>
    </row>
    <row r="25" s="40" customFormat="1" ht="57" customHeight="1" spans="1:11">
      <c r="A25" s="49"/>
      <c r="B25" s="67"/>
      <c r="C25" s="67"/>
      <c r="D25" s="62" t="s">
        <v>103</v>
      </c>
      <c r="E25" s="63"/>
      <c r="F25" s="64" t="s">
        <v>104</v>
      </c>
      <c r="G25" s="65"/>
      <c r="H25" s="66">
        <v>14159</v>
      </c>
      <c r="I25" s="66">
        <v>1</v>
      </c>
      <c r="J25" s="66">
        <v>1</v>
      </c>
      <c r="K25" s="95"/>
    </row>
    <row r="26" s="40" customFormat="1" ht="25" customHeight="1" spans="1:11">
      <c r="A26" s="49"/>
      <c r="B26" s="67"/>
      <c r="C26" s="67"/>
      <c r="D26" s="68" t="s">
        <v>105</v>
      </c>
      <c r="E26" s="69"/>
      <c r="F26" s="64" t="s">
        <v>106</v>
      </c>
      <c r="G26" s="65"/>
      <c r="H26" s="66" t="s">
        <v>107</v>
      </c>
      <c r="I26" s="66">
        <v>1</v>
      </c>
      <c r="J26" s="66">
        <v>1</v>
      </c>
      <c r="K26" s="94"/>
    </row>
    <row r="27" s="40" customFormat="1" ht="69" customHeight="1" spans="1:11">
      <c r="A27" s="49"/>
      <c r="B27" s="67"/>
      <c r="C27" s="67"/>
      <c r="D27" s="68" t="s">
        <v>108</v>
      </c>
      <c r="E27" s="69"/>
      <c r="F27" s="64" t="s">
        <v>109</v>
      </c>
      <c r="G27" s="65"/>
      <c r="H27" s="66" t="s">
        <v>110</v>
      </c>
      <c r="I27" s="66">
        <v>1</v>
      </c>
      <c r="J27" s="66">
        <v>0</v>
      </c>
      <c r="K27" s="95" t="s">
        <v>111</v>
      </c>
    </row>
    <row r="28" s="40" customFormat="1" ht="25" customHeight="1" spans="1:11">
      <c r="A28" s="49"/>
      <c r="B28" s="67"/>
      <c r="C28" s="60" t="s">
        <v>112</v>
      </c>
      <c r="D28" s="70" t="s">
        <v>113</v>
      </c>
      <c r="E28" s="70"/>
      <c r="F28" s="71" t="s">
        <v>114</v>
      </c>
      <c r="G28" s="72"/>
      <c r="H28" s="73">
        <v>0.7433</v>
      </c>
      <c r="I28" s="66">
        <v>1</v>
      </c>
      <c r="J28" s="66">
        <v>1</v>
      </c>
      <c r="K28" s="94"/>
    </row>
    <row r="29" s="40" customFormat="1" ht="25" customHeight="1" spans="1:11">
      <c r="A29" s="49"/>
      <c r="B29" s="67"/>
      <c r="C29" s="60"/>
      <c r="D29" s="70" t="s">
        <v>115</v>
      </c>
      <c r="E29" s="70"/>
      <c r="F29" s="71">
        <v>1</v>
      </c>
      <c r="G29" s="72"/>
      <c r="H29" s="74">
        <v>1</v>
      </c>
      <c r="I29" s="66">
        <v>1</v>
      </c>
      <c r="J29" s="66">
        <v>1</v>
      </c>
      <c r="K29" s="94"/>
    </row>
    <row r="30" s="40" customFormat="1" ht="25" customHeight="1" spans="1:11">
      <c r="A30" s="49"/>
      <c r="B30" s="67"/>
      <c r="C30" s="60"/>
      <c r="D30" s="70" t="s">
        <v>116</v>
      </c>
      <c r="E30" s="70"/>
      <c r="F30" s="71">
        <v>1</v>
      </c>
      <c r="G30" s="72"/>
      <c r="H30" s="74">
        <v>1</v>
      </c>
      <c r="I30" s="66">
        <v>1</v>
      </c>
      <c r="J30" s="66">
        <v>1</v>
      </c>
      <c r="K30" s="94"/>
    </row>
    <row r="31" s="40" customFormat="1" ht="25" customHeight="1" spans="1:11">
      <c r="A31" s="49"/>
      <c r="B31" s="67"/>
      <c r="C31" s="60"/>
      <c r="D31" s="70" t="s">
        <v>117</v>
      </c>
      <c r="E31" s="70"/>
      <c r="F31" s="71" t="s">
        <v>118</v>
      </c>
      <c r="G31" s="72"/>
      <c r="H31" s="75" t="s">
        <v>119</v>
      </c>
      <c r="I31" s="66">
        <v>1</v>
      </c>
      <c r="J31" s="66">
        <v>1</v>
      </c>
      <c r="K31" s="94"/>
    </row>
    <row r="32" s="40" customFormat="1" ht="25" customHeight="1" spans="1:11">
      <c r="A32" s="49"/>
      <c r="B32" s="67"/>
      <c r="C32" s="60"/>
      <c r="D32" s="70" t="s">
        <v>120</v>
      </c>
      <c r="E32" s="70"/>
      <c r="F32" s="71" t="s">
        <v>121</v>
      </c>
      <c r="G32" s="72"/>
      <c r="H32" s="73">
        <v>0.8094</v>
      </c>
      <c r="I32" s="66">
        <v>1</v>
      </c>
      <c r="J32" s="66">
        <v>1</v>
      </c>
      <c r="K32" s="94"/>
    </row>
    <row r="33" s="40" customFormat="1" ht="25" customHeight="1" spans="1:11">
      <c r="A33" s="49"/>
      <c r="B33" s="67"/>
      <c r="C33" s="60"/>
      <c r="D33" s="70" t="s">
        <v>122</v>
      </c>
      <c r="E33" s="70"/>
      <c r="F33" s="71">
        <v>1</v>
      </c>
      <c r="G33" s="72"/>
      <c r="H33" s="74">
        <v>1</v>
      </c>
      <c r="I33" s="66">
        <v>1</v>
      </c>
      <c r="J33" s="66">
        <v>1</v>
      </c>
      <c r="K33" s="94"/>
    </row>
    <row r="34" s="40" customFormat="1" ht="25" customHeight="1" spans="1:11">
      <c r="A34" s="49"/>
      <c r="B34" s="67"/>
      <c r="C34" s="60"/>
      <c r="D34" s="70" t="s">
        <v>123</v>
      </c>
      <c r="E34" s="70"/>
      <c r="F34" s="71">
        <v>1</v>
      </c>
      <c r="G34" s="72"/>
      <c r="H34" s="74">
        <v>1</v>
      </c>
      <c r="I34" s="66">
        <v>1</v>
      </c>
      <c r="J34" s="66">
        <v>1</v>
      </c>
      <c r="K34" s="94"/>
    </row>
    <row r="35" s="40" customFormat="1" ht="25" customHeight="1" spans="1:11">
      <c r="A35" s="49"/>
      <c r="B35" s="67"/>
      <c r="C35" s="60"/>
      <c r="D35" s="70" t="s">
        <v>124</v>
      </c>
      <c r="E35" s="70"/>
      <c r="F35" s="71">
        <v>1</v>
      </c>
      <c r="G35" s="72"/>
      <c r="H35" s="74">
        <v>0.8095</v>
      </c>
      <c r="I35" s="66">
        <v>1</v>
      </c>
      <c r="J35" s="66">
        <v>0</v>
      </c>
      <c r="K35" s="95" t="s">
        <v>125</v>
      </c>
    </row>
    <row r="36" s="40" customFormat="1" ht="25" customHeight="1" spans="1:11">
      <c r="A36" s="49"/>
      <c r="B36" s="67"/>
      <c r="C36" s="60"/>
      <c r="D36" s="70" t="s">
        <v>126</v>
      </c>
      <c r="E36" s="70"/>
      <c r="F36" s="71">
        <v>1</v>
      </c>
      <c r="G36" s="72"/>
      <c r="H36" s="74">
        <v>1</v>
      </c>
      <c r="I36" s="66">
        <v>1</v>
      </c>
      <c r="J36" s="66">
        <v>1</v>
      </c>
      <c r="K36" s="94"/>
    </row>
    <row r="37" s="40" customFormat="1" ht="25" customHeight="1" spans="1:11">
      <c r="A37" s="49"/>
      <c r="B37" s="67"/>
      <c r="C37" s="60"/>
      <c r="D37" s="70" t="s">
        <v>127</v>
      </c>
      <c r="E37" s="70"/>
      <c r="F37" s="71">
        <v>1</v>
      </c>
      <c r="G37" s="72"/>
      <c r="H37" s="74">
        <v>1</v>
      </c>
      <c r="I37" s="66">
        <v>1</v>
      </c>
      <c r="J37" s="66">
        <v>1</v>
      </c>
      <c r="K37" s="94"/>
    </row>
    <row r="38" s="40" customFormat="1" ht="25" customHeight="1" spans="1:11">
      <c r="A38" s="49"/>
      <c r="B38" s="67"/>
      <c r="C38" s="60"/>
      <c r="D38" s="70" t="s">
        <v>128</v>
      </c>
      <c r="E38" s="70"/>
      <c r="F38" s="71" t="s">
        <v>129</v>
      </c>
      <c r="G38" s="72"/>
      <c r="H38" s="74">
        <v>0.95</v>
      </c>
      <c r="I38" s="66">
        <v>1</v>
      </c>
      <c r="J38" s="66">
        <v>1</v>
      </c>
      <c r="K38" s="94"/>
    </row>
    <row r="39" s="40" customFormat="1" ht="25" customHeight="1" spans="1:11">
      <c r="A39" s="49"/>
      <c r="B39" s="67"/>
      <c r="C39" s="60"/>
      <c r="D39" s="70" t="s">
        <v>130</v>
      </c>
      <c r="E39" s="70"/>
      <c r="F39" s="71">
        <v>1</v>
      </c>
      <c r="G39" s="72"/>
      <c r="H39" s="74">
        <v>1</v>
      </c>
      <c r="I39" s="66">
        <v>1</v>
      </c>
      <c r="J39" s="66">
        <v>1</v>
      </c>
      <c r="K39" s="94"/>
    </row>
    <row r="40" s="40" customFormat="1" ht="25" customHeight="1" spans="1:11">
      <c r="A40" s="49"/>
      <c r="B40" s="67"/>
      <c r="C40" s="60"/>
      <c r="D40" s="70" t="s">
        <v>131</v>
      </c>
      <c r="E40" s="70"/>
      <c r="F40" s="71">
        <v>1</v>
      </c>
      <c r="G40" s="72"/>
      <c r="H40" s="76">
        <v>1</v>
      </c>
      <c r="I40" s="66">
        <v>1</v>
      </c>
      <c r="J40" s="66">
        <v>1</v>
      </c>
      <c r="K40" s="94"/>
    </row>
    <row r="41" s="40" customFormat="1" ht="25" customHeight="1" spans="1:11">
      <c r="A41" s="49"/>
      <c r="B41" s="67"/>
      <c r="C41" s="60"/>
      <c r="D41" s="70" t="s">
        <v>132</v>
      </c>
      <c r="E41" s="70"/>
      <c r="F41" s="71">
        <v>1</v>
      </c>
      <c r="G41" s="72"/>
      <c r="H41" s="74">
        <v>1</v>
      </c>
      <c r="I41" s="66">
        <v>1</v>
      </c>
      <c r="J41" s="66">
        <v>1</v>
      </c>
      <c r="K41" s="94"/>
    </row>
    <row r="42" s="40" customFormat="1" ht="25" customHeight="1" spans="1:11">
      <c r="A42" s="49"/>
      <c r="B42" s="67"/>
      <c r="C42" s="61" t="s">
        <v>133</v>
      </c>
      <c r="D42" s="62" t="s">
        <v>134</v>
      </c>
      <c r="E42" s="63"/>
      <c r="F42" s="77">
        <v>1</v>
      </c>
      <c r="G42" s="65"/>
      <c r="H42" s="78">
        <v>1</v>
      </c>
      <c r="I42" s="96">
        <v>3</v>
      </c>
      <c r="J42" s="97">
        <v>3</v>
      </c>
      <c r="K42" s="98"/>
    </row>
    <row r="43" s="40" customFormat="1" ht="30" customHeight="1" spans="1:11">
      <c r="A43" s="49"/>
      <c r="B43" s="67"/>
      <c r="C43" s="67"/>
      <c r="D43" s="62" t="s">
        <v>135</v>
      </c>
      <c r="E43" s="63"/>
      <c r="F43" s="64" t="s">
        <v>136</v>
      </c>
      <c r="G43" s="65"/>
      <c r="H43" s="66" t="s">
        <v>136</v>
      </c>
      <c r="I43" s="66">
        <v>3</v>
      </c>
      <c r="J43" s="97">
        <v>3</v>
      </c>
      <c r="K43" s="98"/>
    </row>
    <row r="44" s="40" customFormat="1" ht="45" customHeight="1" spans="1:11">
      <c r="A44" s="49"/>
      <c r="B44" s="67"/>
      <c r="C44" s="67"/>
      <c r="D44" s="62" t="s">
        <v>137</v>
      </c>
      <c r="E44" s="63"/>
      <c r="F44" s="64" t="s">
        <v>138</v>
      </c>
      <c r="G44" s="65"/>
      <c r="H44" s="66" t="s">
        <v>138</v>
      </c>
      <c r="I44" s="66">
        <v>3</v>
      </c>
      <c r="J44" s="97">
        <v>3</v>
      </c>
      <c r="K44" s="98"/>
    </row>
    <row r="45" s="40" customFormat="1" ht="59" customHeight="1" spans="1:11">
      <c r="A45" s="49"/>
      <c r="B45" s="67"/>
      <c r="C45" s="67"/>
      <c r="D45" s="62" t="s">
        <v>139</v>
      </c>
      <c r="E45" s="63"/>
      <c r="F45" s="64" t="s">
        <v>140</v>
      </c>
      <c r="G45" s="65"/>
      <c r="H45" s="78" t="s">
        <v>140</v>
      </c>
      <c r="I45" s="66">
        <v>3</v>
      </c>
      <c r="J45" s="99">
        <v>3</v>
      </c>
      <c r="K45" s="100"/>
    </row>
    <row r="46" s="40" customFormat="1" ht="25" customHeight="1" spans="1:11">
      <c r="A46" s="49"/>
      <c r="B46" s="67"/>
      <c r="C46" s="61" t="s">
        <v>141</v>
      </c>
      <c r="D46" s="62" t="s">
        <v>142</v>
      </c>
      <c r="E46" s="63"/>
      <c r="F46" s="77">
        <v>1</v>
      </c>
      <c r="G46" s="79"/>
      <c r="H46" s="78">
        <v>1</v>
      </c>
      <c r="I46" s="66">
        <v>3</v>
      </c>
      <c r="J46" s="97">
        <v>3</v>
      </c>
      <c r="K46" s="98"/>
    </row>
    <row r="47" s="40" customFormat="1" ht="25" customHeight="1" spans="1:11">
      <c r="A47" s="49"/>
      <c r="B47" s="67"/>
      <c r="C47" s="67"/>
      <c r="D47" s="62" t="s">
        <v>143</v>
      </c>
      <c r="E47" s="63"/>
      <c r="F47" s="77" t="s">
        <v>144</v>
      </c>
      <c r="G47" s="79"/>
      <c r="H47" s="78" t="s">
        <v>145</v>
      </c>
      <c r="I47" s="66">
        <v>4</v>
      </c>
      <c r="J47" s="97">
        <v>4</v>
      </c>
      <c r="K47" s="98"/>
    </row>
    <row r="48" s="40" customFormat="1" ht="55" customHeight="1" spans="1:11">
      <c r="A48" s="49"/>
      <c r="B48" s="67"/>
      <c r="C48" s="67"/>
      <c r="D48" s="62" t="s">
        <v>146</v>
      </c>
      <c r="E48" s="63"/>
      <c r="F48" s="77" t="s">
        <v>147</v>
      </c>
      <c r="G48" s="79"/>
      <c r="H48" s="74" t="s">
        <v>148</v>
      </c>
      <c r="I48" s="66">
        <v>4</v>
      </c>
      <c r="J48" s="99">
        <v>3.5</v>
      </c>
      <c r="K48" s="101" t="s">
        <v>149</v>
      </c>
    </row>
    <row r="49" s="40" customFormat="1" ht="25" customHeight="1" spans="1:11">
      <c r="A49" s="49"/>
      <c r="B49" s="47" t="s">
        <v>150</v>
      </c>
      <c r="C49" s="47" t="s">
        <v>151</v>
      </c>
      <c r="D49" s="80" t="s">
        <v>152</v>
      </c>
      <c r="E49" s="81"/>
      <c r="F49" s="82" t="s">
        <v>152</v>
      </c>
      <c r="G49" s="83"/>
      <c r="H49" s="84" t="s">
        <v>152</v>
      </c>
      <c r="I49" s="74"/>
      <c r="J49" s="97"/>
      <c r="K49" s="98"/>
    </row>
    <row r="50" s="40" customFormat="1" ht="25" customHeight="1" spans="1:11">
      <c r="A50" s="49"/>
      <c r="B50" s="49"/>
      <c r="C50" s="47" t="s">
        <v>153</v>
      </c>
      <c r="D50" s="62" t="s">
        <v>154</v>
      </c>
      <c r="E50" s="63"/>
      <c r="F50" s="85" t="s">
        <v>155</v>
      </c>
      <c r="G50" s="86"/>
      <c r="H50" s="74">
        <v>0</v>
      </c>
      <c r="I50" s="66">
        <v>5</v>
      </c>
      <c r="J50" s="66">
        <v>5</v>
      </c>
      <c r="K50" s="98"/>
    </row>
    <row r="51" s="40" customFormat="1" ht="25" customHeight="1" spans="1:11">
      <c r="A51" s="49"/>
      <c r="B51" s="49"/>
      <c r="C51" s="49"/>
      <c r="D51" s="62" t="s">
        <v>156</v>
      </c>
      <c r="E51" s="63"/>
      <c r="F51" s="85" t="s">
        <v>157</v>
      </c>
      <c r="G51" s="86"/>
      <c r="H51" s="84" t="s">
        <v>158</v>
      </c>
      <c r="I51" s="66">
        <v>5</v>
      </c>
      <c r="J51" s="66">
        <v>5</v>
      </c>
      <c r="K51" s="98"/>
    </row>
    <row r="52" s="40" customFormat="1" ht="25" customHeight="1" spans="1:11">
      <c r="A52" s="49"/>
      <c r="B52" s="49"/>
      <c r="C52" s="49"/>
      <c r="D52" s="62" t="s">
        <v>159</v>
      </c>
      <c r="E52" s="63"/>
      <c r="F52" s="85" t="s">
        <v>160</v>
      </c>
      <c r="G52" s="86"/>
      <c r="H52" s="84" t="s">
        <v>160</v>
      </c>
      <c r="I52" s="66">
        <v>5</v>
      </c>
      <c r="J52" s="66">
        <v>5</v>
      </c>
      <c r="K52" s="98"/>
    </row>
    <row r="53" s="40" customFormat="1" ht="25" customHeight="1" spans="1:11">
      <c r="A53" s="49"/>
      <c r="B53" s="49"/>
      <c r="C53" s="49"/>
      <c r="D53" s="62" t="s">
        <v>161</v>
      </c>
      <c r="E53" s="63"/>
      <c r="F53" s="85" t="s">
        <v>160</v>
      </c>
      <c r="G53" s="86"/>
      <c r="H53" s="84" t="s">
        <v>160</v>
      </c>
      <c r="I53" s="66">
        <v>5</v>
      </c>
      <c r="J53" s="66">
        <v>5</v>
      </c>
      <c r="K53" s="100"/>
    </row>
    <row r="54" s="40" customFormat="1" ht="25" customHeight="1" spans="1:11">
      <c r="A54" s="49"/>
      <c r="B54" s="49"/>
      <c r="C54" s="47" t="s">
        <v>162</v>
      </c>
      <c r="D54" s="80" t="s">
        <v>152</v>
      </c>
      <c r="E54" s="81"/>
      <c r="F54" s="82" t="s">
        <v>152</v>
      </c>
      <c r="G54" s="83"/>
      <c r="H54" s="84" t="s">
        <v>152</v>
      </c>
      <c r="I54" s="74"/>
      <c r="J54" s="74"/>
      <c r="K54" s="98"/>
    </row>
    <row r="55" s="40" customFormat="1" ht="25" customHeight="1" spans="1:11">
      <c r="A55" s="49"/>
      <c r="B55" s="49"/>
      <c r="C55" s="47" t="s">
        <v>163</v>
      </c>
      <c r="D55" s="87" t="s">
        <v>164</v>
      </c>
      <c r="E55" s="87"/>
      <c r="F55" s="80" t="s">
        <v>165</v>
      </c>
      <c r="G55" s="81"/>
      <c r="H55" s="84" t="s">
        <v>165</v>
      </c>
      <c r="I55" s="66">
        <v>5</v>
      </c>
      <c r="J55" s="66">
        <v>5</v>
      </c>
      <c r="K55" s="98"/>
    </row>
    <row r="56" s="40" customFormat="1" ht="40" customHeight="1" spans="1:11">
      <c r="A56" s="49"/>
      <c r="B56" s="49"/>
      <c r="C56" s="54"/>
      <c r="D56" s="88" t="s">
        <v>166</v>
      </c>
      <c r="E56" s="89"/>
      <c r="F56" s="80" t="s">
        <v>160</v>
      </c>
      <c r="G56" s="81"/>
      <c r="H56" s="84" t="s">
        <v>160</v>
      </c>
      <c r="I56" s="66">
        <v>5</v>
      </c>
      <c r="J56" s="66">
        <v>5</v>
      </c>
      <c r="K56" s="93"/>
    </row>
    <row r="57" s="40" customFormat="1" ht="42" customHeight="1" spans="1:11">
      <c r="A57" s="49"/>
      <c r="B57" s="90" t="s">
        <v>167</v>
      </c>
      <c r="C57" s="90" t="s">
        <v>168</v>
      </c>
      <c r="D57" s="80" t="s">
        <v>169</v>
      </c>
      <c r="E57" s="81"/>
      <c r="F57" s="64" t="s">
        <v>129</v>
      </c>
      <c r="G57" s="65"/>
      <c r="H57" s="78">
        <v>0.95</v>
      </c>
      <c r="I57" s="60">
        <v>10</v>
      </c>
      <c r="J57" s="60">
        <v>10</v>
      </c>
      <c r="K57" s="93"/>
    </row>
    <row r="58" s="40" customFormat="1" ht="26.25" customHeight="1" spans="1:11">
      <c r="A58" s="60" t="s">
        <v>170</v>
      </c>
      <c r="B58" s="60"/>
      <c r="C58" s="60"/>
      <c r="D58" s="60"/>
      <c r="E58" s="60"/>
      <c r="F58" s="60"/>
      <c r="G58" s="60"/>
      <c r="H58" s="60"/>
      <c r="I58" s="102">
        <v>97.31</v>
      </c>
      <c r="J58" s="103"/>
      <c r="K58" s="104"/>
    </row>
  </sheetData>
  <mergeCells count="12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58:H58"/>
    <mergeCell ref="I58:K58"/>
    <mergeCell ref="A5:A11"/>
    <mergeCell ref="A12:A13"/>
    <mergeCell ref="A14:A57"/>
    <mergeCell ref="B15:B48"/>
    <mergeCell ref="B49:B56"/>
    <mergeCell ref="C15:C27"/>
    <mergeCell ref="C28:C41"/>
    <mergeCell ref="C42:C45"/>
    <mergeCell ref="C46:C48"/>
    <mergeCell ref="C50:C53"/>
    <mergeCell ref="C55:C56"/>
  </mergeCells>
  <pageMargins left="0.751388888888889" right="0.751388888888889" top="0.60625" bottom="0.60625" header="0.5" footer="0.5"/>
  <pageSetup paperSize="9" scale="8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opLeftCell="A18" workbookViewId="0">
      <selection activeCell="D22" sqref="D22:I22"/>
    </sheetView>
  </sheetViews>
  <sheetFormatPr defaultColWidth="9.81666666666667" defaultRowHeight="14.25"/>
  <cols>
    <col min="1" max="1" width="9.275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27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26" t="s">
        <v>172</v>
      </c>
      <c r="B2" s="26"/>
      <c r="C2" s="26"/>
      <c r="D2" s="26"/>
      <c r="E2" s="26"/>
      <c r="F2" s="26"/>
      <c r="G2" s="26"/>
      <c r="H2" s="26"/>
      <c r="I2" s="26"/>
    </row>
    <row r="3" s="1" customFormat="1" ht="21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30.75" customHeight="1" spans="1:9">
      <c r="A4" s="18" t="s">
        <v>174</v>
      </c>
      <c r="B4" s="27" t="s">
        <v>175</v>
      </c>
      <c r="C4" s="28"/>
      <c r="D4" s="28"/>
      <c r="E4" s="28"/>
      <c r="F4" s="28"/>
      <c r="G4" s="28"/>
      <c r="H4" s="28"/>
      <c r="I4" s="39"/>
    </row>
    <row r="5" s="2" customFormat="1" ht="30.75" customHeight="1" spans="1:9">
      <c r="A5" s="8" t="s">
        <v>176</v>
      </c>
      <c r="B5" s="29" t="s">
        <v>51</v>
      </c>
      <c r="C5" s="30"/>
      <c r="D5" s="30"/>
      <c r="E5" s="31"/>
      <c r="F5" s="8" t="s">
        <v>177</v>
      </c>
      <c r="G5" s="29" t="s">
        <v>51</v>
      </c>
      <c r="H5" s="30"/>
      <c r="I5" s="31"/>
    </row>
    <row r="6" s="2" customFormat="1" ht="24.95" customHeight="1" spans="1:9">
      <c r="A6" s="8" t="s">
        <v>178</v>
      </c>
      <c r="B6" s="32"/>
      <c r="C6" s="32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39</v>
      </c>
      <c r="E7" s="9">
        <v>39</v>
      </c>
      <c r="F7" s="9">
        <v>39</v>
      </c>
      <c r="G7" s="33">
        <v>10</v>
      </c>
      <c r="H7" s="34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39</v>
      </c>
      <c r="E8" s="9">
        <v>39</v>
      </c>
      <c r="F8" s="9">
        <v>39</v>
      </c>
      <c r="G8" s="33" t="s">
        <v>35</v>
      </c>
      <c r="H8" s="34">
        <f>F8/E8</f>
        <v>1</v>
      </c>
      <c r="I8" s="9" t="s">
        <v>35</v>
      </c>
    </row>
    <row r="9" s="2" customFormat="1" ht="24.95" customHeight="1" spans="1:9">
      <c r="A9" s="9"/>
      <c r="B9" s="33" t="s">
        <v>183</v>
      </c>
      <c r="C9" s="30"/>
      <c r="D9" s="9"/>
      <c r="E9" s="33"/>
      <c r="F9" s="9"/>
      <c r="G9" s="33" t="s">
        <v>35</v>
      </c>
      <c r="H9" s="34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33" t="s">
        <v>35</v>
      </c>
      <c r="H10" s="33"/>
      <c r="I10" s="9" t="s">
        <v>35</v>
      </c>
    </row>
    <row r="11" s="2" customFormat="1" ht="24.95" customHeight="1" spans="1:9">
      <c r="A11" s="13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159" customHeight="1" spans="1:9">
      <c r="A12" s="32"/>
      <c r="B12" s="35" t="s">
        <v>187</v>
      </c>
      <c r="C12" s="36"/>
      <c r="D12" s="36"/>
      <c r="E12" s="37"/>
      <c r="F12" s="35" t="s">
        <v>188</v>
      </c>
      <c r="G12" s="36"/>
      <c r="H12" s="36"/>
      <c r="I12" s="37"/>
    </row>
    <row r="13" s="2" customFormat="1" ht="30" customHeight="1" spans="1:9">
      <c r="A13" s="8" t="s">
        <v>189</v>
      </c>
      <c r="B13" s="18" t="s">
        <v>75</v>
      </c>
      <c r="C13" s="18" t="s">
        <v>76</v>
      </c>
      <c r="D13" s="18" t="s">
        <v>77</v>
      </c>
      <c r="E13" s="8" t="s">
        <v>78</v>
      </c>
      <c r="F13" s="8" t="s">
        <v>79</v>
      </c>
      <c r="G13" s="18" t="s">
        <v>57</v>
      </c>
      <c r="H13" s="18" t="s">
        <v>59</v>
      </c>
      <c r="I13" s="18" t="s">
        <v>190</v>
      </c>
    </row>
    <row r="14" s="2" customFormat="1" ht="48.75" customHeight="1" spans="1:9">
      <c r="A14" s="9"/>
      <c r="B14" s="8" t="s">
        <v>81</v>
      </c>
      <c r="C14" s="13" t="s">
        <v>82</v>
      </c>
      <c r="D14" s="11" t="s">
        <v>191</v>
      </c>
      <c r="E14" s="11" t="s">
        <v>192</v>
      </c>
      <c r="F14" s="11" t="s">
        <v>193</v>
      </c>
      <c r="G14" s="11">
        <v>2</v>
      </c>
      <c r="H14" s="11">
        <v>2</v>
      </c>
      <c r="I14" s="11"/>
    </row>
    <row r="15" s="2" customFormat="1" ht="45" customHeight="1" spans="1:9">
      <c r="A15" s="9"/>
      <c r="B15" s="9"/>
      <c r="C15" s="38"/>
      <c r="D15" s="11" t="s">
        <v>194</v>
      </c>
      <c r="E15" s="11" t="s">
        <v>106</v>
      </c>
      <c r="F15" s="11" t="s">
        <v>107</v>
      </c>
      <c r="G15" s="11">
        <v>2</v>
      </c>
      <c r="H15" s="11">
        <v>2</v>
      </c>
      <c r="I15" s="11"/>
    </row>
    <row r="16" s="2" customFormat="1" ht="41.25" customHeight="1" spans="1:9">
      <c r="A16" s="9"/>
      <c r="B16" s="9"/>
      <c r="C16" s="38"/>
      <c r="D16" s="11" t="s">
        <v>195</v>
      </c>
      <c r="E16" s="11" t="s">
        <v>196</v>
      </c>
      <c r="F16" s="11" t="s">
        <v>197</v>
      </c>
      <c r="G16" s="11">
        <v>2</v>
      </c>
      <c r="H16" s="11">
        <v>2</v>
      </c>
      <c r="I16" s="11"/>
    </row>
    <row r="17" s="2" customFormat="1" ht="30" customHeight="1" spans="1:9">
      <c r="A17" s="9"/>
      <c r="B17" s="9"/>
      <c r="C17" s="38"/>
      <c r="D17" s="11" t="s">
        <v>198</v>
      </c>
      <c r="E17" s="11" t="s">
        <v>199</v>
      </c>
      <c r="F17" s="11" t="s">
        <v>200</v>
      </c>
      <c r="G17" s="11">
        <v>2</v>
      </c>
      <c r="H17" s="11">
        <v>2</v>
      </c>
      <c r="I17" s="11"/>
    </row>
    <row r="18" s="2" customFormat="1" ht="30" customHeight="1" spans="1:9">
      <c r="A18" s="9"/>
      <c r="B18" s="9"/>
      <c r="C18" s="38"/>
      <c r="D18" s="11" t="s">
        <v>201</v>
      </c>
      <c r="E18" s="11" t="s">
        <v>202</v>
      </c>
      <c r="F18" s="11" t="s">
        <v>203</v>
      </c>
      <c r="G18" s="11">
        <v>2</v>
      </c>
      <c r="H18" s="11">
        <v>2</v>
      </c>
      <c r="I18" s="11"/>
    </row>
    <row r="19" s="2" customFormat="1" ht="30" customHeight="1" spans="1:9">
      <c r="A19" s="9"/>
      <c r="B19" s="9"/>
      <c r="C19" s="38"/>
      <c r="D19" s="11" t="s">
        <v>204</v>
      </c>
      <c r="E19" s="11" t="s">
        <v>205</v>
      </c>
      <c r="F19" s="11" t="s">
        <v>206</v>
      </c>
      <c r="G19" s="11">
        <v>2</v>
      </c>
      <c r="H19" s="11">
        <v>2</v>
      </c>
      <c r="I19" s="11"/>
    </row>
    <row r="20" s="2" customFormat="1" ht="42" customHeight="1" spans="1:9">
      <c r="A20" s="9"/>
      <c r="B20" s="9"/>
      <c r="C20" s="38"/>
      <c r="D20" s="11" t="s">
        <v>207</v>
      </c>
      <c r="E20" s="11" t="s">
        <v>208</v>
      </c>
      <c r="F20" s="11" t="s">
        <v>209</v>
      </c>
      <c r="G20" s="11">
        <v>2</v>
      </c>
      <c r="H20" s="11">
        <v>2</v>
      </c>
      <c r="I20" s="11"/>
    </row>
    <row r="21" s="2" customFormat="1" ht="48" customHeight="1" spans="1:9">
      <c r="A21" s="9"/>
      <c r="B21" s="9"/>
      <c r="C21" s="38"/>
      <c r="D21" s="11" t="s">
        <v>210</v>
      </c>
      <c r="E21" s="11" t="s">
        <v>205</v>
      </c>
      <c r="F21" s="11" t="s">
        <v>206</v>
      </c>
      <c r="G21" s="11">
        <v>2</v>
      </c>
      <c r="H21" s="11">
        <v>2</v>
      </c>
      <c r="I21" s="11"/>
    </row>
    <row r="22" s="2" customFormat="1" ht="74" customHeight="1" spans="1:9">
      <c r="A22" s="9"/>
      <c r="B22" s="9"/>
      <c r="C22" s="38"/>
      <c r="D22" s="11" t="s">
        <v>108</v>
      </c>
      <c r="E22" s="11" t="s">
        <v>211</v>
      </c>
      <c r="F22" s="11" t="s">
        <v>110</v>
      </c>
      <c r="G22" s="11">
        <v>2</v>
      </c>
      <c r="H22" s="11">
        <v>0</v>
      </c>
      <c r="I22" s="22" t="s">
        <v>111</v>
      </c>
    </row>
    <row r="23" s="2" customFormat="1" ht="45" customHeight="1" spans="1:9">
      <c r="A23" s="9"/>
      <c r="B23" s="9"/>
      <c r="C23" s="13" t="s">
        <v>112</v>
      </c>
      <c r="D23" s="11" t="s">
        <v>212</v>
      </c>
      <c r="E23" s="15">
        <v>1</v>
      </c>
      <c r="F23" s="15">
        <v>1</v>
      </c>
      <c r="G23" s="11">
        <v>3</v>
      </c>
      <c r="H23" s="11">
        <v>3</v>
      </c>
      <c r="I23" s="11"/>
    </row>
    <row r="24" s="2" customFormat="1" ht="45.75" customHeight="1" spans="1:9">
      <c r="A24" s="9"/>
      <c r="B24" s="9"/>
      <c r="C24" s="38"/>
      <c r="D24" s="11" t="s">
        <v>127</v>
      </c>
      <c r="E24" s="15">
        <v>1</v>
      </c>
      <c r="F24" s="15">
        <v>1</v>
      </c>
      <c r="G24" s="11">
        <v>3</v>
      </c>
      <c r="H24" s="11">
        <v>3</v>
      </c>
      <c r="I24" s="11"/>
    </row>
    <row r="25" s="2" customFormat="1" ht="46" customHeight="1" spans="1:9">
      <c r="A25" s="9"/>
      <c r="B25" s="9"/>
      <c r="C25" s="38"/>
      <c r="D25" s="11" t="s">
        <v>213</v>
      </c>
      <c r="E25" s="15">
        <v>0</v>
      </c>
      <c r="F25" s="15">
        <v>0</v>
      </c>
      <c r="G25" s="11">
        <v>3</v>
      </c>
      <c r="H25" s="11">
        <v>3</v>
      </c>
      <c r="I25" s="11"/>
    </row>
    <row r="26" s="2" customFormat="1" ht="43.5" customHeight="1" spans="1:9">
      <c r="A26" s="9"/>
      <c r="B26" s="9"/>
      <c r="C26" s="38"/>
      <c r="D26" s="11" t="s">
        <v>128</v>
      </c>
      <c r="E26" s="15" t="s">
        <v>129</v>
      </c>
      <c r="F26" s="15">
        <v>0.95</v>
      </c>
      <c r="G26" s="11">
        <v>3</v>
      </c>
      <c r="H26" s="11">
        <v>3</v>
      </c>
      <c r="I26" s="11"/>
    </row>
    <row r="27" s="2" customFormat="1" ht="50.25" customHeight="1" spans="1:9">
      <c r="A27" s="9"/>
      <c r="B27" s="9"/>
      <c r="C27" s="38"/>
      <c r="D27" s="11" t="s">
        <v>214</v>
      </c>
      <c r="E27" s="15">
        <v>1</v>
      </c>
      <c r="F27" s="15">
        <v>1</v>
      </c>
      <c r="G27" s="11">
        <v>3</v>
      </c>
      <c r="H27" s="11">
        <v>3</v>
      </c>
      <c r="I27" s="11"/>
    </row>
    <row r="28" s="2" customFormat="1" ht="46" customHeight="1" spans="1:9">
      <c r="A28" s="9"/>
      <c r="B28" s="9"/>
      <c r="C28" s="38"/>
      <c r="D28" s="11" t="s">
        <v>215</v>
      </c>
      <c r="E28" s="11" t="s">
        <v>129</v>
      </c>
      <c r="F28" s="15">
        <v>0.95</v>
      </c>
      <c r="G28" s="11">
        <v>3</v>
      </c>
      <c r="H28" s="11">
        <v>3</v>
      </c>
      <c r="I28" s="11"/>
    </row>
    <row r="29" s="2" customFormat="1" ht="46" customHeight="1" spans="1:9">
      <c r="A29" s="9"/>
      <c r="B29" s="9"/>
      <c r="C29" s="38"/>
      <c r="D29" s="11" t="s">
        <v>130</v>
      </c>
      <c r="E29" s="15">
        <v>1</v>
      </c>
      <c r="F29" s="15">
        <v>1</v>
      </c>
      <c r="G29" s="11">
        <v>3</v>
      </c>
      <c r="H29" s="11">
        <v>3</v>
      </c>
      <c r="I29" s="11"/>
    </row>
    <row r="30" s="2" customFormat="1" ht="36" customHeight="1" spans="1:9">
      <c r="A30" s="9"/>
      <c r="B30" s="9"/>
      <c r="C30" s="8" t="s">
        <v>133</v>
      </c>
      <c r="D30" s="11" t="s">
        <v>216</v>
      </c>
      <c r="E30" s="15">
        <v>1</v>
      </c>
      <c r="F30" s="15">
        <v>1</v>
      </c>
      <c r="G30" s="11">
        <v>3</v>
      </c>
      <c r="H30" s="11">
        <v>3</v>
      </c>
      <c r="I30" s="11"/>
    </row>
    <row r="31" s="2" customFormat="1" ht="46.5" customHeight="1" spans="1:9">
      <c r="A31" s="9"/>
      <c r="B31" s="9"/>
      <c r="C31" s="13" t="s">
        <v>141</v>
      </c>
      <c r="D31" s="11" t="s">
        <v>217</v>
      </c>
      <c r="E31" s="15" t="s">
        <v>218</v>
      </c>
      <c r="F31" s="15" t="s">
        <v>218</v>
      </c>
      <c r="G31" s="11">
        <v>4</v>
      </c>
      <c r="H31" s="11">
        <v>4</v>
      </c>
      <c r="I31" s="11"/>
    </row>
    <row r="32" s="2" customFormat="1" ht="43.5" customHeight="1" spans="1:9">
      <c r="A32" s="9"/>
      <c r="B32" s="9"/>
      <c r="C32" s="32"/>
      <c r="D32" s="11" t="s">
        <v>219</v>
      </c>
      <c r="E32" s="15">
        <v>1</v>
      </c>
      <c r="F32" s="15">
        <v>1</v>
      </c>
      <c r="G32" s="11">
        <v>4</v>
      </c>
      <c r="H32" s="11">
        <v>4</v>
      </c>
      <c r="I32" s="11"/>
    </row>
    <row r="33" s="2" customFormat="1" ht="34" customHeight="1" spans="1:9">
      <c r="A33" s="9"/>
      <c r="B33" s="8" t="s">
        <v>150</v>
      </c>
      <c r="C33" s="8" t="s">
        <v>220</v>
      </c>
      <c r="D33" s="10" t="s">
        <v>152</v>
      </c>
      <c r="E33" s="10" t="s">
        <v>152</v>
      </c>
      <c r="F33" s="10" t="s">
        <v>152</v>
      </c>
      <c r="G33" s="11"/>
      <c r="H33" s="11"/>
      <c r="I33" s="11"/>
    </row>
    <row r="34" s="2" customFormat="1" ht="30" customHeight="1" spans="1:9">
      <c r="A34" s="9"/>
      <c r="B34" s="9"/>
      <c r="C34" s="13" t="s">
        <v>221</v>
      </c>
      <c r="D34" s="11" t="s">
        <v>222</v>
      </c>
      <c r="E34" s="11" t="s">
        <v>223</v>
      </c>
      <c r="F34" s="11" t="s">
        <v>158</v>
      </c>
      <c r="G34" s="11">
        <v>8</v>
      </c>
      <c r="H34" s="11">
        <v>8</v>
      </c>
      <c r="I34" s="11"/>
    </row>
    <row r="35" s="2" customFormat="1" ht="32.25" customHeight="1" spans="1:9">
      <c r="A35" s="9"/>
      <c r="B35" s="9"/>
      <c r="C35" s="32"/>
      <c r="D35" s="11" t="s">
        <v>224</v>
      </c>
      <c r="E35" s="11" t="s">
        <v>160</v>
      </c>
      <c r="F35" s="11" t="s">
        <v>160</v>
      </c>
      <c r="G35" s="11">
        <v>8</v>
      </c>
      <c r="H35" s="11">
        <v>8</v>
      </c>
      <c r="I35" s="11"/>
    </row>
    <row r="36" s="2" customFormat="1" ht="30" customHeight="1" spans="1:9">
      <c r="A36" s="9"/>
      <c r="B36" s="9"/>
      <c r="C36" s="8" t="s">
        <v>225</v>
      </c>
      <c r="D36" s="11" t="s">
        <v>152</v>
      </c>
      <c r="E36" s="11" t="s">
        <v>152</v>
      </c>
      <c r="F36" s="11" t="s">
        <v>152</v>
      </c>
      <c r="G36" s="11"/>
      <c r="H36" s="11"/>
      <c r="I36" s="11"/>
    </row>
    <row r="37" s="2" customFormat="1" ht="74.25" customHeight="1" spans="1:9">
      <c r="A37" s="9"/>
      <c r="B37" s="9"/>
      <c r="C37" s="13" t="s">
        <v>226</v>
      </c>
      <c r="D37" s="19" t="s">
        <v>166</v>
      </c>
      <c r="E37" s="11" t="s">
        <v>160</v>
      </c>
      <c r="F37" s="11" t="s">
        <v>160</v>
      </c>
      <c r="G37" s="11">
        <v>7</v>
      </c>
      <c r="H37" s="11">
        <v>7</v>
      </c>
      <c r="I37" s="11"/>
    </row>
    <row r="38" s="2" customFormat="1" ht="48" customHeight="1" spans="1:9">
      <c r="A38" s="9"/>
      <c r="B38" s="9"/>
      <c r="C38" s="32"/>
      <c r="D38" s="19" t="s">
        <v>227</v>
      </c>
      <c r="E38" s="11" t="s">
        <v>165</v>
      </c>
      <c r="F38" s="11" t="s">
        <v>165</v>
      </c>
      <c r="G38" s="11">
        <v>7</v>
      </c>
      <c r="H38" s="11">
        <v>7</v>
      </c>
      <c r="I38" s="11"/>
    </row>
    <row r="39" s="2" customFormat="1" ht="33" customHeight="1" spans="1:9">
      <c r="A39" s="9"/>
      <c r="B39" s="8" t="s">
        <v>228</v>
      </c>
      <c r="C39" s="8" t="s">
        <v>229</v>
      </c>
      <c r="D39" s="11" t="s">
        <v>230</v>
      </c>
      <c r="E39" s="11" t="s">
        <v>129</v>
      </c>
      <c r="F39" s="15">
        <v>1</v>
      </c>
      <c r="G39" s="11">
        <v>5</v>
      </c>
      <c r="H39" s="11">
        <v>5</v>
      </c>
      <c r="I39" s="11"/>
    </row>
    <row r="40" s="2" customFormat="1" ht="36" customHeight="1" spans="1:9">
      <c r="A40" s="9"/>
      <c r="B40" s="9"/>
      <c r="C40" s="8" t="s">
        <v>231</v>
      </c>
      <c r="D40" s="11" t="s">
        <v>232</v>
      </c>
      <c r="E40" s="11" t="s">
        <v>129</v>
      </c>
      <c r="F40" s="15">
        <v>1</v>
      </c>
      <c r="G40" s="11">
        <v>5</v>
      </c>
      <c r="H40" s="11">
        <v>5</v>
      </c>
      <c r="I40" s="11"/>
    </row>
    <row r="41" s="2" customFormat="1" ht="30" customHeight="1" spans="1:9">
      <c r="A41" s="8" t="s">
        <v>233</v>
      </c>
      <c r="B41" s="9"/>
      <c r="C41" s="9"/>
      <c r="D41" s="9"/>
      <c r="E41" s="9"/>
      <c r="F41" s="9"/>
      <c r="G41" s="11">
        <v>100</v>
      </c>
      <c r="H41" s="11">
        <f>SUM(H14:H40)+I7</f>
        <v>98</v>
      </c>
      <c r="I41" s="23"/>
    </row>
    <row r="42" s="1" customFormat="1" ht="15" customHeight="1" spans="1:9">
      <c r="A42" s="4"/>
      <c r="B42" s="4"/>
      <c r="C42" s="4"/>
      <c r="D42" s="4"/>
      <c r="E42" s="4"/>
      <c r="F42" s="4"/>
      <c r="G42" s="4"/>
      <c r="H42" s="4"/>
      <c r="I42" s="4"/>
    </row>
    <row r="43" s="1" customFormat="1" spans="1:9">
      <c r="A43" s="20"/>
      <c r="B43" s="20"/>
      <c r="C43" s="20"/>
      <c r="D43" s="20"/>
      <c r="E43" s="20"/>
      <c r="F43" s="20"/>
      <c r="G43" s="20"/>
      <c r="H43" s="20"/>
      <c r="I43" s="20"/>
    </row>
    <row r="44" s="1" customFormat="1" spans="1:9">
      <c r="A44" s="20"/>
      <c r="B44" s="20"/>
      <c r="C44" s="20"/>
      <c r="D44" s="20"/>
      <c r="E44" s="20"/>
      <c r="F44" s="20"/>
      <c r="G44" s="20"/>
      <c r="H44" s="20"/>
      <c r="I44" s="20"/>
    </row>
    <row r="45" s="1" customFormat="1" spans="1:9">
      <c r="A45" s="20"/>
      <c r="B45" s="20"/>
      <c r="C45" s="20"/>
      <c r="D45" s="20"/>
      <c r="E45" s="20"/>
      <c r="F45" s="20"/>
      <c r="G45" s="20"/>
      <c r="H45" s="20"/>
      <c r="I45" s="20"/>
    </row>
    <row r="46" s="1" customFormat="1" spans="1:9">
      <c r="A46" s="20"/>
      <c r="B46" s="20"/>
      <c r="C46" s="20"/>
      <c r="D46" s="20"/>
      <c r="E46" s="20"/>
      <c r="F46" s="20"/>
      <c r="G46" s="20"/>
      <c r="H46" s="20"/>
      <c r="I46" s="20"/>
    </row>
    <row r="47" s="1" customFormat="1" spans="1:9">
      <c r="A47" s="20"/>
      <c r="B47" s="20"/>
      <c r="C47" s="20"/>
      <c r="D47" s="20"/>
      <c r="E47" s="20"/>
      <c r="F47" s="20"/>
      <c r="G47" s="20"/>
      <c r="H47" s="20"/>
      <c r="I47" s="20"/>
    </row>
    <row r="48" s="1" customFormat="1" spans="1:9">
      <c r="A48" s="20"/>
      <c r="B48" s="20"/>
      <c r="C48" s="20"/>
      <c r="D48" s="20"/>
      <c r="E48" s="20"/>
      <c r="F48" s="20"/>
      <c r="G48" s="20"/>
      <c r="H48" s="20"/>
      <c r="I48" s="20"/>
    </row>
    <row r="49" s="1" customFormat="1" spans="1:9">
      <c r="A49" s="20"/>
      <c r="B49" s="20"/>
      <c r="C49" s="20"/>
      <c r="D49" s="20"/>
      <c r="E49" s="20"/>
      <c r="F49" s="20"/>
      <c r="G49" s="20"/>
      <c r="H49" s="20"/>
      <c r="I49" s="20"/>
    </row>
    <row r="50" s="1" customFormat="1" spans="1:9">
      <c r="A50" s="20"/>
      <c r="B50" s="20"/>
      <c r="C50" s="20"/>
      <c r="D50" s="20"/>
      <c r="E50" s="20"/>
      <c r="F50" s="20"/>
      <c r="G50" s="20"/>
      <c r="H50" s="20"/>
      <c r="I50" s="20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41:F41"/>
    <mergeCell ref="A6:A10"/>
    <mergeCell ref="A11:A12"/>
    <mergeCell ref="A13:A40"/>
    <mergeCell ref="B14:B32"/>
    <mergeCell ref="B33:B38"/>
    <mergeCell ref="B39:B40"/>
    <mergeCell ref="C14:C22"/>
    <mergeCell ref="C23:C29"/>
    <mergeCell ref="C31:C32"/>
    <mergeCell ref="C34:C35"/>
    <mergeCell ref="C37:C38"/>
  </mergeCells>
  <pageMargins left="0.75" right="0.75" top="1" bottom="1" header="0.5" footer="0.5"/>
  <pageSetup paperSize="9" scale="9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4" workbookViewId="0">
      <selection activeCell="F14" sqref="D14:F14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" style="1" customWidth="1"/>
    <col min="6" max="6" width="9.875" style="1" customWidth="1"/>
    <col min="7" max="7" width="6.875" style="1" customWidth="1"/>
    <col min="8" max="8" width="7" style="1" customWidth="1"/>
    <col min="9" max="9" width="9.2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234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33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21</v>
      </c>
      <c r="E7" s="9">
        <v>21</v>
      </c>
      <c r="F7" s="9">
        <v>21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21</v>
      </c>
      <c r="E8" s="9">
        <v>21</v>
      </c>
      <c r="F8" s="9">
        <v>21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/>
      <c r="F9" s="9"/>
      <c r="G9" s="9" t="s">
        <v>35</v>
      </c>
      <c r="H9" s="9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2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57" customHeight="1" spans="1:9">
      <c r="A12" s="9"/>
      <c r="B12" s="11" t="s">
        <v>235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45" customHeight="1" spans="1:9">
      <c r="A14" s="9"/>
      <c r="B14" s="8" t="s">
        <v>81</v>
      </c>
      <c r="C14" s="13" t="s">
        <v>82</v>
      </c>
      <c r="D14" s="11" t="s">
        <v>236</v>
      </c>
      <c r="E14" s="11" t="s">
        <v>88</v>
      </c>
      <c r="F14" s="11" t="s">
        <v>237</v>
      </c>
      <c r="G14" s="11">
        <v>5</v>
      </c>
      <c r="H14" s="11">
        <v>5</v>
      </c>
      <c r="I14" s="11"/>
    </row>
    <row r="15" s="2" customFormat="1" ht="45" customHeight="1" spans="1:9">
      <c r="A15" s="9"/>
      <c r="B15" s="8"/>
      <c r="C15" s="18"/>
      <c r="D15" s="11" t="s">
        <v>238</v>
      </c>
      <c r="E15" s="11" t="s">
        <v>90</v>
      </c>
      <c r="F15" s="11" t="s">
        <v>239</v>
      </c>
      <c r="G15" s="11">
        <v>5</v>
      </c>
      <c r="H15" s="11">
        <v>5</v>
      </c>
      <c r="I15" s="11"/>
    </row>
    <row r="16" s="2" customFormat="1" ht="36" customHeight="1" spans="1:9">
      <c r="A16" s="9"/>
      <c r="B16" s="9"/>
      <c r="C16" s="13" t="s">
        <v>112</v>
      </c>
      <c r="D16" s="11" t="s">
        <v>240</v>
      </c>
      <c r="E16" s="15" t="s">
        <v>241</v>
      </c>
      <c r="F16" s="15">
        <v>1</v>
      </c>
      <c r="G16" s="11">
        <v>5</v>
      </c>
      <c r="H16" s="11">
        <v>5</v>
      </c>
      <c r="I16" s="11"/>
    </row>
    <row r="17" s="2" customFormat="1" ht="48" customHeight="1" spans="1:9">
      <c r="A17" s="9"/>
      <c r="B17" s="9"/>
      <c r="C17" s="18"/>
      <c r="D17" s="11" t="s">
        <v>242</v>
      </c>
      <c r="E17" s="15" t="s">
        <v>243</v>
      </c>
      <c r="F17" s="15">
        <v>0.95</v>
      </c>
      <c r="G17" s="11">
        <v>5</v>
      </c>
      <c r="H17" s="11">
        <v>5</v>
      </c>
      <c r="I17" s="11"/>
    </row>
    <row r="18" s="2" customFormat="1" ht="59" customHeight="1" spans="1:9">
      <c r="A18" s="9"/>
      <c r="B18" s="9"/>
      <c r="C18" s="14" t="s">
        <v>133</v>
      </c>
      <c r="D18" s="11" t="s">
        <v>244</v>
      </c>
      <c r="E18" s="15" t="s">
        <v>245</v>
      </c>
      <c r="F18" s="15" t="s">
        <v>245</v>
      </c>
      <c r="G18" s="11">
        <v>5</v>
      </c>
      <c r="H18" s="11">
        <v>5</v>
      </c>
      <c r="I18" s="11"/>
    </row>
    <row r="19" s="2" customFormat="1" ht="41" customHeight="1" spans="1:9">
      <c r="A19" s="9"/>
      <c r="B19" s="9"/>
      <c r="C19" s="18"/>
      <c r="D19" s="11" t="s">
        <v>216</v>
      </c>
      <c r="E19" s="15">
        <v>1</v>
      </c>
      <c r="F19" s="15">
        <v>1</v>
      </c>
      <c r="G19" s="11">
        <v>5</v>
      </c>
      <c r="H19" s="11">
        <v>5</v>
      </c>
      <c r="I19" s="11"/>
    </row>
    <row r="20" s="2" customFormat="1" ht="46" customHeight="1" spans="1:9">
      <c r="A20" s="9"/>
      <c r="B20" s="9"/>
      <c r="C20" s="8" t="s">
        <v>141</v>
      </c>
      <c r="D20" s="11" t="s">
        <v>217</v>
      </c>
      <c r="E20" s="15" t="s">
        <v>246</v>
      </c>
      <c r="F20" s="15" t="s">
        <v>246</v>
      </c>
      <c r="G20" s="11">
        <v>10</v>
      </c>
      <c r="H20" s="11">
        <v>10</v>
      </c>
      <c r="I20" s="25"/>
    </row>
    <row r="21" s="2" customFormat="1" ht="34" customHeight="1" spans="1:9">
      <c r="A21" s="9"/>
      <c r="B21" s="9"/>
      <c r="C21" s="9"/>
      <c r="D21" s="11" t="s">
        <v>219</v>
      </c>
      <c r="E21" s="15">
        <v>1</v>
      </c>
      <c r="F21" s="15">
        <v>1</v>
      </c>
      <c r="G21" s="11">
        <v>10</v>
      </c>
      <c r="H21" s="11">
        <v>10</v>
      </c>
      <c r="I21" s="11"/>
    </row>
    <row r="22" s="2" customFormat="1" ht="30" customHeight="1" spans="1:9">
      <c r="A22" s="9"/>
      <c r="B22" s="8" t="s">
        <v>150</v>
      </c>
      <c r="C22" s="8" t="s">
        <v>220</v>
      </c>
      <c r="D22" s="10" t="s">
        <v>152</v>
      </c>
      <c r="E22" s="10" t="s">
        <v>152</v>
      </c>
      <c r="F22" s="10" t="s">
        <v>152</v>
      </c>
      <c r="G22" s="11"/>
      <c r="H22" s="11"/>
      <c r="I22" s="11"/>
    </row>
    <row r="23" s="2" customFormat="1" ht="30" customHeight="1" spans="1:9">
      <c r="A23" s="9"/>
      <c r="B23" s="9"/>
      <c r="C23" s="8" t="s">
        <v>221</v>
      </c>
      <c r="D23" s="11" t="s">
        <v>247</v>
      </c>
      <c r="E23" s="11" t="s">
        <v>155</v>
      </c>
      <c r="F23" s="15">
        <v>0</v>
      </c>
      <c r="G23" s="11">
        <v>10</v>
      </c>
      <c r="H23" s="11">
        <v>10</v>
      </c>
      <c r="I23" s="11"/>
    </row>
    <row r="24" s="2" customFormat="1" ht="39" customHeight="1" spans="1:9">
      <c r="A24" s="9"/>
      <c r="B24" s="9"/>
      <c r="C24" s="8" t="s">
        <v>225</v>
      </c>
      <c r="D24" s="11" t="s">
        <v>152</v>
      </c>
      <c r="E24" s="11" t="s">
        <v>152</v>
      </c>
      <c r="F24" s="11" t="s">
        <v>152</v>
      </c>
      <c r="G24" s="11"/>
      <c r="H24" s="11"/>
      <c r="I24" s="11"/>
    </row>
    <row r="25" s="2" customFormat="1" ht="36" customHeight="1" spans="1:9">
      <c r="A25" s="9"/>
      <c r="B25" s="9"/>
      <c r="C25" s="8" t="s">
        <v>226</v>
      </c>
      <c r="D25" s="19" t="s">
        <v>227</v>
      </c>
      <c r="E25" s="11" t="s">
        <v>165</v>
      </c>
      <c r="F25" s="11" t="s">
        <v>165</v>
      </c>
      <c r="G25" s="11">
        <v>10</v>
      </c>
      <c r="H25" s="11">
        <v>10</v>
      </c>
      <c r="I25" s="11"/>
    </row>
    <row r="26" s="2" customFormat="1" ht="43" customHeight="1" spans="1:9">
      <c r="A26" s="9"/>
      <c r="B26" s="8" t="s">
        <v>228</v>
      </c>
      <c r="C26" s="8" t="s">
        <v>229</v>
      </c>
      <c r="D26" s="11" t="s">
        <v>230</v>
      </c>
      <c r="E26" s="11" t="s">
        <v>129</v>
      </c>
      <c r="F26" s="15">
        <v>1</v>
      </c>
      <c r="G26" s="11">
        <v>10</v>
      </c>
      <c r="H26" s="11">
        <v>10</v>
      </c>
      <c r="I26" s="11"/>
    </row>
    <row r="27" s="2" customFormat="1" ht="30" customHeight="1" spans="1:9">
      <c r="A27" s="9"/>
      <c r="B27" s="9"/>
      <c r="C27" s="8" t="s">
        <v>231</v>
      </c>
      <c r="D27" s="11" t="s">
        <v>248</v>
      </c>
      <c r="E27" s="11" t="s">
        <v>129</v>
      </c>
      <c r="F27" s="15">
        <v>1</v>
      </c>
      <c r="G27" s="11">
        <v>10</v>
      </c>
      <c r="H27" s="11">
        <v>10</v>
      </c>
      <c r="I27" s="11"/>
    </row>
    <row r="28" s="1" customFormat="1" ht="29" customHeight="1" spans="1:9">
      <c r="A28" s="8" t="s">
        <v>233</v>
      </c>
      <c r="B28" s="9"/>
      <c r="C28" s="9"/>
      <c r="D28" s="9"/>
      <c r="E28" s="9"/>
      <c r="F28" s="9"/>
      <c r="G28" s="11">
        <v>100</v>
      </c>
      <c r="H28" s="11">
        <f>SUM(H14:H27)+I7</f>
        <v>100</v>
      </c>
      <c r="I28" s="23"/>
    </row>
    <row r="29" s="1" customFormat="1" spans="1:9">
      <c r="A29" s="4"/>
      <c r="B29" s="4"/>
      <c r="C29" s="4"/>
      <c r="D29" s="4"/>
      <c r="E29" s="4"/>
      <c r="F29" s="4"/>
      <c r="G29" s="4"/>
      <c r="H29" s="4"/>
      <c r="I29" s="4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="1" customForma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s="1" customFormat="1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8:F28"/>
    <mergeCell ref="A6:A10"/>
    <mergeCell ref="A11:A12"/>
    <mergeCell ref="A13:A27"/>
    <mergeCell ref="B14:B21"/>
    <mergeCell ref="B22:B25"/>
    <mergeCell ref="B26:B27"/>
    <mergeCell ref="C14:C15"/>
    <mergeCell ref="C16:C17"/>
    <mergeCell ref="C18:C19"/>
    <mergeCell ref="C20:C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4" workbookViewId="0">
      <selection activeCell="D14" sqref="D14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249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24.95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15</v>
      </c>
      <c r="E7" s="9">
        <v>15</v>
      </c>
      <c r="F7" s="9">
        <v>15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15</v>
      </c>
      <c r="E8" s="9">
        <v>15</v>
      </c>
      <c r="F8" s="9">
        <v>15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4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54" customHeight="1" spans="1:9">
      <c r="A12" s="9"/>
      <c r="B12" s="11" t="s">
        <v>250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45" customHeight="1" spans="1:9">
      <c r="A14" s="9"/>
      <c r="B14" s="8" t="s">
        <v>81</v>
      </c>
      <c r="C14" s="8" t="s">
        <v>82</v>
      </c>
      <c r="D14" s="11" t="s">
        <v>251</v>
      </c>
      <c r="E14" s="11" t="s">
        <v>252</v>
      </c>
      <c r="F14" s="11">
        <v>440</v>
      </c>
      <c r="G14" s="11">
        <v>8</v>
      </c>
      <c r="H14" s="11">
        <v>8</v>
      </c>
      <c r="I14" s="11"/>
    </row>
    <row r="15" s="2" customFormat="1" ht="45" customHeight="1" spans="1:9">
      <c r="A15" s="9"/>
      <c r="B15" s="9"/>
      <c r="C15" s="13" t="s">
        <v>112</v>
      </c>
      <c r="D15" s="11" t="s">
        <v>120</v>
      </c>
      <c r="E15" s="15" t="s">
        <v>121</v>
      </c>
      <c r="F15" s="15">
        <v>0.8094</v>
      </c>
      <c r="G15" s="11">
        <v>7</v>
      </c>
      <c r="H15" s="11">
        <v>7</v>
      </c>
      <c r="I15" s="11"/>
    </row>
    <row r="16" s="2" customFormat="1" ht="36" customHeight="1" spans="1:9">
      <c r="A16" s="9"/>
      <c r="B16" s="9"/>
      <c r="C16" s="18"/>
      <c r="D16" s="11" t="s">
        <v>253</v>
      </c>
      <c r="E16" s="15" t="s">
        <v>254</v>
      </c>
      <c r="F16" s="15">
        <v>1</v>
      </c>
      <c r="G16" s="11">
        <v>7</v>
      </c>
      <c r="H16" s="11">
        <v>7</v>
      </c>
      <c r="I16" s="11"/>
    </row>
    <row r="17" s="2" customFormat="1" ht="44" customHeight="1" spans="1:9">
      <c r="A17" s="9"/>
      <c r="B17" s="9"/>
      <c r="C17" s="14" t="s">
        <v>133</v>
      </c>
      <c r="D17" s="11" t="s">
        <v>255</v>
      </c>
      <c r="E17" s="15" t="s">
        <v>136</v>
      </c>
      <c r="F17" s="15" t="s">
        <v>136</v>
      </c>
      <c r="G17" s="11">
        <v>7</v>
      </c>
      <c r="H17" s="11">
        <v>7</v>
      </c>
      <c r="I17" s="11"/>
    </row>
    <row r="18" s="2" customFormat="1" ht="41" customHeight="1" spans="1:9">
      <c r="A18" s="9"/>
      <c r="B18" s="9"/>
      <c r="C18" s="18"/>
      <c r="D18" s="11" t="s">
        <v>216</v>
      </c>
      <c r="E18" s="15">
        <v>1</v>
      </c>
      <c r="F18" s="15">
        <v>1</v>
      </c>
      <c r="G18" s="11">
        <v>7</v>
      </c>
      <c r="H18" s="11">
        <v>7</v>
      </c>
      <c r="I18" s="11"/>
    </row>
    <row r="19" s="2" customFormat="1" ht="41" customHeight="1" spans="1:9">
      <c r="A19" s="9"/>
      <c r="B19" s="9"/>
      <c r="C19" s="8" t="s">
        <v>141</v>
      </c>
      <c r="D19" s="11" t="s">
        <v>217</v>
      </c>
      <c r="E19" s="15" t="s">
        <v>256</v>
      </c>
      <c r="F19" s="15" t="s">
        <v>256</v>
      </c>
      <c r="G19" s="11">
        <v>7</v>
      </c>
      <c r="H19" s="11">
        <v>7</v>
      </c>
      <c r="I19" s="11"/>
    </row>
    <row r="20" s="2" customFormat="1" ht="34" customHeight="1" spans="1:9">
      <c r="A20" s="9"/>
      <c r="B20" s="9"/>
      <c r="C20" s="9"/>
      <c r="D20" s="11" t="s">
        <v>219</v>
      </c>
      <c r="E20" s="15">
        <v>1</v>
      </c>
      <c r="F20" s="15">
        <v>1</v>
      </c>
      <c r="G20" s="11">
        <v>7</v>
      </c>
      <c r="H20" s="11">
        <v>7</v>
      </c>
      <c r="I20" s="11"/>
    </row>
    <row r="21" s="2" customFormat="1" ht="37" customHeight="1" spans="1:9">
      <c r="A21" s="9"/>
      <c r="B21" s="8" t="s">
        <v>150</v>
      </c>
      <c r="C21" s="8" t="s">
        <v>220</v>
      </c>
      <c r="D21" s="10" t="s">
        <v>152</v>
      </c>
      <c r="E21" s="10"/>
      <c r="F21" s="10" t="s">
        <v>152</v>
      </c>
      <c r="G21" s="11"/>
      <c r="H21" s="11"/>
      <c r="I21" s="11"/>
    </row>
    <row r="22" s="2" customFormat="1" ht="48" customHeight="1" spans="1:9">
      <c r="A22" s="9"/>
      <c r="B22" s="9"/>
      <c r="C22" s="8" t="s">
        <v>221</v>
      </c>
      <c r="D22" s="11" t="s">
        <v>224</v>
      </c>
      <c r="E22" s="11" t="s">
        <v>160</v>
      </c>
      <c r="F22" s="11" t="s">
        <v>160</v>
      </c>
      <c r="G22" s="11">
        <v>15</v>
      </c>
      <c r="H22" s="11">
        <v>15</v>
      </c>
      <c r="I22" s="11"/>
    </row>
    <row r="23" s="2" customFormat="1" ht="39" customHeight="1" spans="1:9">
      <c r="A23" s="9"/>
      <c r="B23" s="9"/>
      <c r="C23" s="8" t="s">
        <v>225</v>
      </c>
      <c r="D23" s="11" t="s">
        <v>152</v>
      </c>
      <c r="E23" s="11" t="s">
        <v>152</v>
      </c>
      <c r="F23" s="11" t="s">
        <v>152</v>
      </c>
      <c r="G23" s="11"/>
      <c r="H23" s="11"/>
      <c r="I23" s="11"/>
    </row>
    <row r="24" s="2" customFormat="1" ht="36" customHeight="1" spans="1:9">
      <c r="A24" s="9"/>
      <c r="B24" s="9"/>
      <c r="C24" s="8" t="s">
        <v>226</v>
      </c>
      <c r="D24" s="19" t="s">
        <v>227</v>
      </c>
      <c r="E24" s="11" t="s">
        <v>165</v>
      </c>
      <c r="F24" s="11" t="s">
        <v>165</v>
      </c>
      <c r="G24" s="11">
        <v>15</v>
      </c>
      <c r="H24" s="11">
        <v>15</v>
      </c>
      <c r="I24" s="11"/>
    </row>
    <row r="25" s="2" customFormat="1" ht="43" customHeight="1" spans="1:9">
      <c r="A25" s="9"/>
      <c r="B25" s="8" t="s">
        <v>228</v>
      </c>
      <c r="C25" s="13" t="s">
        <v>257</v>
      </c>
      <c r="D25" s="11" t="s">
        <v>230</v>
      </c>
      <c r="E25" s="11" t="s">
        <v>129</v>
      </c>
      <c r="F25" s="15">
        <v>1</v>
      </c>
      <c r="G25" s="11">
        <v>5</v>
      </c>
      <c r="H25" s="11">
        <v>5</v>
      </c>
      <c r="I25" s="11"/>
    </row>
    <row r="26" s="2" customFormat="1" ht="30" customHeight="1" spans="1:9">
      <c r="A26" s="9"/>
      <c r="B26" s="9"/>
      <c r="C26" s="18"/>
      <c r="D26" s="11" t="s">
        <v>258</v>
      </c>
      <c r="E26" s="17" t="s">
        <v>259</v>
      </c>
      <c r="F26" s="15">
        <v>0</v>
      </c>
      <c r="G26" s="11">
        <v>5</v>
      </c>
      <c r="H26" s="11">
        <v>5</v>
      </c>
      <c r="I26" s="11"/>
    </row>
    <row r="27" s="1" customFormat="1" ht="21" customHeight="1" spans="1:9">
      <c r="A27" s="8" t="s">
        <v>233</v>
      </c>
      <c r="B27" s="9"/>
      <c r="C27" s="9"/>
      <c r="D27" s="9"/>
      <c r="E27" s="9"/>
      <c r="F27" s="9"/>
      <c r="G27" s="11">
        <v>100</v>
      </c>
      <c r="H27" s="11">
        <v>100</v>
      </c>
      <c r="I27" s="23"/>
    </row>
    <row r="28" s="1" customFormat="1" spans="1:9">
      <c r="A28" s="4"/>
      <c r="B28" s="4"/>
      <c r="C28" s="4"/>
      <c r="F28" s="4"/>
      <c r="G28" s="4"/>
      <c r="H28" s="4"/>
      <c r="I28" s="4"/>
    </row>
    <row r="29" s="1" customFormat="1" spans="1:9">
      <c r="A29" s="20"/>
      <c r="B29" s="20"/>
      <c r="C29" s="20"/>
      <c r="D29" s="20"/>
      <c r="E29" s="20"/>
      <c r="F29" s="20"/>
      <c r="G29" s="20"/>
      <c r="H29" s="20"/>
      <c r="I29" s="20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="1" customForma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20"/>
    <mergeCell ref="B21:B24"/>
    <mergeCell ref="B25:B26"/>
    <mergeCell ref="C15:C16"/>
    <mergeCell ref="C17:C18"/>
    <mergeCell ref="C19:C20"/>
    <mergeCell ref="C25:C26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7" workbookViewId="0">
      <selection activeCell="D15" sqref="D15:F15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9.75" style="1" customWidth="1"/>
    <col min="6" max="6" width="9.5" style="1" customWidth="1"/>
    <col min="7" max="7" width="7.375" style="1" customWidth="1"/>
    <col min="8" max="8" width="7.125" style="1" customWidth="1"/>
    <col min="9" max="9" width="9.37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260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33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8</v>
      </c>
      <c r="E7" s="9">
        <v>8</v>
      </c>
      <c r="F7" s="9">
        <v>8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8</v>
      </c>
      <c r="E8" s="9">
        <v>8</v>
      </c>
      <c r="F8" s="9">
        <v>8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>
        <v>0</v>
      </c>
      <c r="F9" s="9">
        <v>0</v>
      </c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4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99" customHeight="1" spans="1:9">
      <c r="A12" s="9"/>
      <c r="B12" s="11" t="s">
        <v>261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45" customHeight="1" spans="1:9">
      <c r="A14" s="9"/>
      <c r="B14" s="8" t="s">
        <v>81</v>
      </c>
      <c r="C14" s="8" t="s">
        <v>82</v>
      </c>
      <c r="D14" s="11" t="s">
        <v>262</v>
      </c>
      <c r="E14" s="11" t="s">
        <v>263</v>
      </c>
      <c r="F14" s="11">
        <v>10334</v>
      </c>
      <c r="G14" s="11">
        <v>10</v>
      </c>
      <c r="H14" s="11">
        <v>10</v>
      </c>
      <c r="I14" s="11"/>
    </row>
    <row r="15" s="2" customFormat="1" ht="36" customHeight="1" spans="1:9">
      <c r="A15" s="9"/>
      <c r="B15" s="9"/>
      <c r="C15" s="13" t="s">
        <v>112</v>
      </c>
      <c r="D15" s="11" t="s">
        <v>117</v>
      </c>
      <c r="E15" s="15" t="s">
        <v>129</v>
      </c>
      <c r="F15" s="16">
        <v>0.9835</v>
      </c>
      <c r="G15" s="11">
        <v>10</v>
      </c>
      <c r="H15" s="11">
        <v>10</v>
      </c>
      <c r="I15" s="11"/>
    </row>
    <row r="16" s="2" customFormat="1" ht="41" customHeight="1" spans="1:9">
      <c r="A16" s="9"/>
      <c r="B16" s="9"/>
      <c r="C16" s="8" t="s">
        <v>133</v>
      </c>
      <c r="D16" s="11" t="s">
        <v>216</v>
      </c>
      <c r="E16" s="15">
        <v>1</v>
      </c>
      <c r="F16" s="15">
        <v>1</v>
      </c>
      <c r="G16" s="11">
        <v>10</v>
      </c>
      <c r="H16" s="11">
        <v>10</v>
      </c>
      <c r="I16" s="11"/>
    </row>
    <row r="17" s="2" customFormat="1" ht="41" customHeight="1" spans="1:9">
      <c r="A17" s="9"/>
      <c r="B17" s="9"/>
      <c r="C17" s="8" t="s">
        <v>141</v>
      </c>
      <c r="D17" s="11" t="s">
        <v>217</v>
      </c>
      <c r="E17" s="15" t="s">
        <v>264</v>
      </c>
      <c r="F17" s="15" t="s">
        <v>264</v>
      </c>
      <c r="G17" s="11">
        <v>10</v>
      </c>
      <c r="H17" s="11">
        <v>10</v>
      </c>
      <c r="I17" s="11"/>
    </row>
    <row r="18" s="2" customFormat="1" ht="34" customHeight="1" spans="1:9">
      <c r="A18" s="9"/>
      <c r="B18" s="9"/>
      <c r="C18" s="9"/>
      <c r="D18" s="11" t="s">
        <v>219</v>
      </c>
      <c r="E18" s="15">
        <v>1</v>
      </c>
      <c r="F18" s="15">
        <v>1</v>
      </c>
      <c r="G18" s="11">
        <v>10</v>
      </c>
      <c r="H18" s="11">
        <v>10</v>
      </c>
      <c r="I18" s="11"/>
    </row>
    <row r="19" s="2" customFormat="1" ht="30" customHeight="1" spans="1:9">
      <c r="A19" s="9"/>
      <c r="B19" s="8" t="s">
        <v>150</v>
      </c>
      <c r="C19" s="8" t="s">
        <v>220</v>
      </c>
      <c r="D19" s="10" t="s">
        <v>152</v>
      </c>
      <c r="E19" s="10" t="s">
        <v>152</v>
      </c>
      <c r="F19" s="10" t="s">
        <v>152</v>
      </c>
      <c r="G19" s="11"/>
      <c r="H19" s="11"/>
      <c r="I19" s="11"/>
    </row>
    <row r="20" s="2" customFormat="1" ht="30" customHeight="1" spans="1:9">
      <c r="A20" s="9"/>
      <c r="B20" s="9"/>
      <c r="C20" s="8" t="s">
        <v>221</v>
      </c>
      <c r="D20" s="11" t="s">
        <v>224</v>
      </c>
      <c r="E20" s="17" t="s">
        <v>160</v>
      </c>
      <c r="F20" s="15" t="s">
        <v>160</v>
      </c>
      <c r="G20" s="11">
        <v>15</v>
      </c>
      <c r="H20" s="11">
        <v>15</v>
      </c>
      <c r="I20" s="11"/>
    </row>
    <row r="21" s="2" customFormat="1" ht="39" customHeight="1" spans="1:9">
      <c r="A21" s="9"/>
      <c r="B21" s="9"/>
      <c r="C21" s="8" t="s">
        <v>225</v>
      </c>
      <c r="D21" s="11" t="s">
        <v>152</v>
      </c>
      <c r="E21" s="11" t="s">
        <v>152</v>
      </c>
      <c r="F21" s="11" t="s">
        <v>152</v>
      </c>
      <c r="G21" s="11"/>
      <c r="H21" s="11"/>
      <c r="I21" s="11"/>
    </row>
    <row r="22" s="2" customFormat="1" ht="36" customHeight="1" spans="1:9">
      <c r="A22" s="9"/>
      <c r="B22" s="9"/>
      <c r="C22" s="8" t="s">
        <v>226</v>
      </c>
      <c r="D22" s="19" t="s">
        <v>227</v>
      </c>
      <c r="E22" s="11" t="s">
        <v>165</v>
      </c>
      <c r="F22" s="11" t="s">
        <v>165</v>
      </c>
      <c r="G22" s="11">
        <v>15</v>
      </c>
      <c r="H22" s="11">
        <v>15</v>
      </c>
      <c r="I22" s="11"/>
    </row>
    <row r="23" s="2" customFormat="1" ht="43" customHeight="1" spans="1:9">
      <c r="A23" s="9"/>
      <c r="B23" s="8" t="s">
        <v>228</v>
      </c>
      <c r="C23" s="13" t="s">
        <v>257</v>
      </c>
      <c r="D23" s="11" t="s">
        <v>230</v>
      </c>
      <c r="E23" s="11" t="s">
        <v>129</v>
      </c>
      <c r="F23" s="15">
        <v>1</v>
      </c>
      <c r="G23" s="11">
        <v>5</v>
      </c>
      <c r="H23" s="11">
        <v>5</v>
      </c>
      <c r="I23" s="11"/>
    </row>
    <row r="24" s="2" customFormat="1" ht="30" customHeight="1" spans="1:9">
      <c r="A24" s="9"/>
      <c r="B24" s="9"/>
      <c r="C24" s="18"/>
      <c r="D24" s="19" t="s">
        <v>265</v>
      </c>
      <c r="E24" s="11" t="s">
        <v>259</v>
      </c>
      <c r="F24" s="15">
        <v>0</v>
      </c>
      <c r="G24" s="11">
        <v>5</v>
      </c>
      <c r="H24" s="11">
        <v>5</v>
      </c>
      <c r="I24" s="11"/>
    </row>
    <row r="25" s="1" customFormat="1" ht="27" customHeight="1" spans="1:9">
      <c r="A25" s="8" t="s">
        <v>233</v>
      </c>
      <c r="B25" s="9"/>
      <c r="C25" s="9"/>
      <c r="D25" s="9"/>
      <c r="E25" s="9"/>
      <c r="F25" s="9"/>
      <c r="G25" s="11">
        <v>100</v>
      </c>
      <c r="H25" s="11">
        <v>100</v>
      </c>
      <c r="I25" s="23"/>
    </row>
    <row r="26" s="1" customFormat="1" spans="1:9">
      <c r="A26" s="4"/>
      <c r="B26" s="4"/>
      <c r="C26" s="4"/>
      <c r="D26" s="4"/>
      <c r="E26" s="4"/>
      <c r="F26" s="4"/>
      <c r="G26" s="4"/>
      <c r="H26" s="4"/>
      <c r="I26" s="4"/>
    </row>
    <row r="27" s="1" customFormat="1" spans="1:9">
      <c r="A27" s="20"/>
      <c r="B27" s="20"/>
      <c r="C27" s="20"/>
      <c r="D27" s="20"/>
      <c r="E27" s="20"/>
      <c r="F27" s="20"/>
      <c r="G27" s="20"/>
      <c r="H27" s="20"/>
      <c r="I27" s="20"/>
    </row>
    <row r="28" s="1" customFormat="1" spans="1:9">
      <c r="A28" s="20"/>
      <c r="B28" s="20"/>
      <c r="C28" s="20"/>
      <c r="D28" s="20"/>
      <c r="E28" s="20"/>
      <c r="F28" s="20"/>
      <c r="G28" s="20"/>
      <c r="H28" s="20"/>
      <c r="I28" s="20"/>
    </row>
    <row r="29" s="1" customFormat="1" spans="1:9">
      <c r="A29" s="20"/>
      <c r="B29" s="20"/>
      <c r="C29" s="20"/>
      <c r="D29" s="20"/>
      <c r="E29" s="20"/>
      <c r="F29" s="20"/>
      <c r="G29" s="20"/>
      <c r="H29" s="20"/>
      <c r="I29" s="20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6:A10"/>
    <mergeCell ref="A11:A12"/>
    <mergeCell ref="A13:A24"/>
    <mergeCell ref="B14:B18"/>
    <mergeCell ref="B19:B22"/>
    <mergeCell ref="B23:B24"/>
    <mergeCell ref="C17:C18"/>
    <mergeCell ref="C23:C24"/>
  </mergeCells>
  <printOptions horizontalCentered="1" gridLines="1"/>
  <pageMargins left="0.393055555555556" right="0.393055555555556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12" workbookViewId="0">
      <selection activeCell="J22" sqref="J22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1.8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266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24.95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203</v>
      </c>
      <c r="E7" s="9">
        <v>273.67</v>
      </c>
      <c r="F7" s="9">
        <v>273.67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203</v>
      </c>
      <c r="E8" s="9">
        <v>273.67</v>
      </c>
      <c r="F8" s="9">
        <v>273.67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5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75" customHeight="1" spans="1:9">
      <c r="A12" s="9"/>
      <c r="B12" s="11" t="s">
        <v>267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51" customHeight="1" spans="1:9">
      <c r="A14" s="9"/>
      <c r="B14" s="8" t="s">
        <v>81</v>
      </c>
      <c r="C14" s="13" t="s">
        <v>82</v>
      </c>
      <c r="D14" s="11" t="s">
        <v>97</v>
      </c>
      <c r="E14" s="11" t="s">
        <v>268</v>
      </c>
      <c r="F14" s="11">
        <v>105</v>
      </c>
      <c r="G14" s="11">
        <v>5</v>
      </c>
      <c r="H14" s="11">
        <v>5</v>
      </c>
      <c r="I14" s="11"/>
    </row>
    <row r="15" s="2" customFormat="1" ht="51" customHeight="1" spans="1:9">
      <c r="A15" s="9"/>
      <c r="B15" s="8"/>
      <c r="C15" s="14"/>
      <c r="D15" s="11" t="s">
        <v>99</v>
      </c>
      <c r="E15" s="11" t="s">
        <v>269</v>
      </c>
      <c r="F15" s="11">
        <v>183</v>
      </c>
      <c r="G15" s="11">
        <v>5</v>
      </c>
      <c r="H15" s="11">
        <v>5</v>
      </c>
      <c r="I15" s="11"/>
    </row>
    <row r="16" s="2" customFormat="1" ht="51" customHeight="1" spans="1:9">
      <c r="A16" s="9"/>
      <c r="B16" s="8"/>
      <c r="C16" s="14"/>
      <c r="D16" s="11" t="s">
        <v>270</v>
      </c>
      <c r="E16" s="11" t="s">
        <v>271</v>
      </c>
      <c r="F16" s="11">
        <v>1565</v>
      </c>
      <c r="G16" s="11">
        <v>5</v>
      </c>
      <c r="H16" s="11">
        <v>5</v>
      </c>
      <c r="I16" s="24" t="s">
        <v>272</v>
      </c>
    </row>
    <row r="17" s="2" customFormat="1" ht="45" customHeight="1" spans="1:9">
      <c r="A17" s="9"/>
      <c r="B17" s="9"/>
      <c r="C17" s="13" t="s">
        <v>112</v>
      </c>
      <c r="D17" s="11" t="s">
        <v>273</v>
      </c>
      <c r="E17" s="15">
        <v>1</v>
      </c>
      <c r="F17" s="15">
        <v>1</v>
      </c>
      <c r="G17" s="11">
        <v>5</v>
      </c>
      <c r="H17" s="11">
        <v>5</v>
      </c>
      <c r="I17" s="11"/>
    </row>
    <row r="18" s="2" customFormat="1" ht="45" customHeight="1" spans="1:9">
      <c r="A18" s="9"/>
      <c r="B18" s="9"/>
      <c r="C18" s="14"/>
      <c r="D18" s="11" t="s">
        <v>274</v>
      </c>
      <c r="E18" s="15" t="s">
        <v>129</v>
      </c>
      <c r="F18" s="15">
        <v>0.91</v>
      </c>
      <c r="G18" s="11">
        <v>5</v>
      </c>
      <c r="H18" s="11">
        <v>5</v>
      </c>
      <c r="I18" s="11"/>
    </row>
    <row r="19" s="2" customFormat="1" ht="100" customHeight="1" spans="1:9">
      <c r="A19" s="9"/>
      <c r="B19" s="9"/>
      <c r="C19" s="8" t="s">
        <v>133</v>
      </c>
      <c r="D19" s="11" t="s">
        <v>139</v>
      </c>
      <c r="E19" s="15" t="s">
        <v>140</v>
      </c>
      <c r="F19" s="15" t="s">
        <v>140</v>
      </c>
      <c r="G19" s="11">
        <v>5</v>
      </c>
      <c r="H19" s="11">
        <v>5</v>
      </c>
      <c r="I19" s="11"/>
    </row>
    <row r="20" s="2" customFormat="1" ht="46" customHeight="1" spans="1:9">
      <c r="A20" s="9"/>
      <c r="B20" s="9"/>
      <c r="C20" s="8"/>
      <c r="D20" s="11" t="s">
        <v>275</v>
      </c>
      <c r="E20" s="15" t="s">
        <v>276</v>
      </c>
      <c r="F20" s="15" t="s">
        <v>276</v>
      </c>
      <c r="G20" s="11">
        <v>5</v>
      </c>
      <c r="H20" s="11">
        <v>5</v>
      </c>
      <c r="I20" s="11"/>
    </row>
    <row r="21" s="2" customFormat="1" ht="41" customHeight="1" spans="1:9">
      <c r="A21" s="9"/>
      <c r="B21" s="9"/>
      <c r="C21" s="8"/>
      <c r="D21" s="11" t="s">
        <v>216</v>
      </c>
      <c r="E21" s="15">
        <v>1</v>
      </c>
      <c r="F21" s="15">
        <v>1</v>
      </c>
      <c r="G21" s="11">
        <v>5</v>
      </c>
      <c r="H21" s="11">
        <v>5</v>
      </c>
      <c r="I21" s="11"/>
    </row>
    <row r="22" s="2" customFormat="1" ht="41" customHeight="1" spans="1:9">
      <c r="A22" s="9"/>
      <c r="B22" s="9"/>
      <c r="C22" s="8" t="s">
        <v>141</v>
      </c>
      <c r="D22" s="11" t="s">
        <v>217</v>
      </c>
      <c r="E22" s="15" t="s">
        <v>277</v>
      </c>
      <c r="F22" s="15" t="s">
        <v>277</v>
      </c>
      <c r="G22" s="11">
        <v>5</v>
      </c>
      <c r="H22" s="11">
        <v>5</v>
      </c>
      <c r="I22" s="11"/>
    </row>
    <row r="23" s="2" customFormat="1" ht="34" customHeight="1" spans="1:9">
      <c r="A23" s="9"/>
      <c r="B23" s="9"/>
      <c r="C23" s="9"/>
      <c r="D23" s="11" t="s">
        <v>219</v>
      </c>
      <c r="E23" s="15">
        <v>1</v>
      </c>
      <c r="F23" s="15">
        <v>1</v>
      </c>
      <c r="G23" s="11">
        <v>5</v>
      </c>
      <c r="H23" s="11">
        <v>5</v>
      </c>
      <c r="I23" s="11"/>
    </row>
    <row r="24" s="2" customFormat="1" ht="45" customHeight="1" spans="1:9">
      <c r="A24" s="9"/>
      <c r="B24" s="8" t="s">
        <v>150</v>
      </c>
      <c r="C24" s="8" t="s">
        <v>220</v>
      </c>
      <c r="D24" s="10" t="s">
        <v>152</v>
      </c>
      <c r="E24" s="10" t="s">
        <v>152</v>
      </c>
      <c r="F24" s="10" t="s">
        <v>152</v>
      </c>
      <c r="G24" s="11"/>
      <c r="H24" s="11"/>
      <c r="I24" s="11"/>
    </row>
    <row r="25" s="2" customFormat="1" ht="33" customHeight="1" spans="1:9">
      <c r="A25" s="9"/>
      <c r="B25" s="9"/>
      <c r="C25" s="8" t="s">
        <v>221</v>
      </c>
      <c r="D25" s="11" t="s">
        <v>224</v>
      </c>
      <c r="E25" s="17" t="s">
        <v>160</v>
      </c>
      <c r="F25" s="15" t="s">
        <v>160</v>
      </c>
      <c r="G25" s="11">
        <v>10</v>
      </c>
      <c r="H25" s="11">
        <v>10</v>
      </c>
      <c r="I25" s="11"/>
    </row>
    <row r="26" s="2" customFormat="1" ht="39" customHeight="1" spans="1:9">
      <c r="A26" s="9"/>
      <c r="B26" s="9"/>
      <c r="C26" s="8" t="s">
        <v>225</v>
      </c>
      <c r="D26" s="11" t="s">
        <v>152</v>
      </c>
      <c r="E26" s="11" t="s">
        <v>152</v>
      </c>
      <c r="F26" s="11" t="s">
        <v>152</v>
      </c>
      <c r="G26" s="11"/>
      <c r="H26" s="11"/>
      <c r="I26" s="11"/>
    </row>
    <row r="27" s="2" customFormat="1" ht="64" customHeight="1" spans="1:9">
      <c r="A27" s="9"/>
      <c r="B27" s="9"/>
      <c r="C27" s="13" t="s">
        <v>226</v>
      </c>
      <c r="D27" s="11" t="s">
        <v>278</v>
      </c>
      <c r="E27" s="11" t="s">
        <v>160</v>
      </c>
      <c r="F27" s="11" t="s">
        <v>160</v>
      </c>
      <c r="G27" s="11">
        <v>10</v>
      </c>
      <c r="H27" s="11">
        <v>10</v>
      </c>
      <c r="I27" s="11"/>
    </row>
    <row r="28" s="2" customFormat="1" ht="36" customHeight="1" spans="1:9">
      <c r="A28" s="9"/>
      <c r="B28" s="9"/>
      <c r="C28" s="18"/>
      <c r="D28" s="19" t="s">
        <v>227</v>
      </c>
      <c r="E28" s="11" t="s">
        <v>165</v>
      </c>
      <c r="F28" s="11" t="s">
        <v>165</v>
      </c>
      <c r="G28" s="11">
        <v>10</v>
      </c>
      <c r="H28" s="11">
        <v>10</v>
      </c>
      <c r="I28" s="11"/>
    </row>
    <row r="29" s="2" customFormat="1" ht="43" customHeight="1" spans="1:9">
      <c r="A29" s="9"/>
      <c r="B29" s="8" t="s">
        <v>228</v>
      </c>
      <c r="C29" s="13" t="s">
        <v>257</v>
      </c>
      <c r="D29" s="11" t="s">
        <v>230</v>
      </c>
      <c r="E29" s="11" t="s">
        <v>129</v>
      </c>
      <c r="F29" s="15">
        <v>1</v>
      </c>
      <c r="G29" s="11">
        <v>5</v>
      </c>
      <c r="H29" s="11">
        <v>5</v>
      </c>
      <c r="I29" s="11"/>
    </row>
    <row r="30" s="2" customFormat="1" ht="50" customHeight="1" spans="1:9">
      <c r="A30" s="9"/>
      <c r="B30" s="9"/>
      <c r="C30" s="18"/>
      <c r="D30" s="11" t="s">
        <v>279</v>
      </c>
      <c r="E30" s="11" t="s">
        <v>259</v>
      </c>
      <c r="F30" s="15">
        <v>0</v>
      </c>
      <c r="G30" s="11">
        <v>5</v>
      </c>
      <c r="H30" s="11">
        <v>5</v>
      </c>
      <c r="I30" s="11"/>
    </row>
    <row r="31" s="1" customFormat="1" ht="25" customHeight="1" spans="1:9">
      <c r="A31" s="8" t="s">
        <v>233</v>
      </c>
      <c r="B31" s="9"/>
      <c r="C31" s="9"/>
      <c r="D31" s="9"/>
      <c r="E31" s="9"/>
      <c r="F31" s="9"/>
      <c r="G31" s="11">
        <v>100</v>
      </c>
      <c r="H31" s="11">
        <v>100</v>
      </c>
      <c r="I31" s="23"/>
    </row>
    <row r="32" s="1" customFormat="1" spans="1:9">
      <c r="A32" s="4"/>
      <c r="B32" s="4"/>
      <c r="C32" s="4"/>
      <c r="D32" s="4"/>
      <c r="E32" s="4"/>
      <c r="F32" s="4"/>
      <c r="G32" s="4"/>
      <c r="H32" s="4"/>
      <c r="I32" s="4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="1" customForma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s="1" customFormat="1" spans="1:9">
      <c r="A36" s="20"/>
      <c r="B36" s="20"/>
      <c r="C36" s="20"/>
      <c r="D36" s="20"/>
      <c r="E36" s="20"/>
      <c r="F36" s="20"/>
      <c r="G36" s="20"/>
      <c r="H36" s="20"/>
      <c r="I36" s="20"/>
    </row>
    <row r="37" s="1" customFormat="1" spans="1:9">
      <c r="A37" s="20"/>
      <c r="B37" s="20"/>
      <c r="C37" s="20"/>
      <c r="D37" s="20"/>
      <c r="E37" s="20"/>
      <c r="F37" s="20"/>
      <c r="G37" s="20"/>
      <c r="H37" s="20"/>
      <c r="I37" s="20"/>
    </row>
    <row r="38" s="1" customFormat="1" spans="1:9">
      <c r="A38" s="20"/>
      <c r="B38" s="20"/>
      <c r="C38" s="20"/>
      <c r="D38" s="20"/>
      <c r="E38" s="20"/>
      <c r="F38" s="20"/>
      <c r="G38" s="20"/>
      <c r="H38" s="20"/>
      <c r="I38" s="20"/>
    </row>
    <row r="39" s="1" customFormat="1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1:F31"/>
    <mergeCell ref="A6:A10"/>
    <mergeCell ref="A11:A12"/>
    <mergeCell ref="A13:A30"/>
    <mergeCell ref="B14:B23"/>
    <mergeCell ref="B24:B28"/>
    <mergeCell ref="B29:B30"/>
    <mergeCell ref="C14:C16"/>
    <mergeCell ref="C17:C18"/>
    <mergeCell ref="C19:C21"/>
    <mergeCell ref="C22:C23"/>
    <mergeCell ref="C27:C28"/>
    <mergeCell ref="C29:C30"/>
  </mergeCells>
  <pageMargins left="0.393055555555556" right="0.393055555555556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8" workbookViewId="0">
      <selection activeCell="N14" sqref="N14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1.8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280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24.95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8</v>
      </c>
      <c r="E7" s="9">
        <v>8</v>
      </c>
      <c r="F7" s="9">
        <v>8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182</v>
      </c>
      <c r="C8" s="9"/>
      <c r="D8" s="9">
        <v>8</v>
      </c>
      <c r="E8" s="9">
        <v>8</v>
      </c>
      <c r="F8" s="9">
        <v>8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5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75" customHeight="1" spans="1:9">
      <c r="A12" s="9"/>
      <c r="B12" s="11" t="s">
        <v>281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51" customHeight="1" spans="1:9">
      <c r="A14" s="9"/>
      <c r="B14" s="8" t="s">
        <v>81</v>
      </c>
      <c r="C14" s="13" t="s">
        <v>82</v>
      </c>
      <c r="D14" s="10" t="s">
        <v>282</v>
      </c>
      <c r="E14" s="11" t="s">
        <v>283</v>
      </c>
      <c r="F14" s="11">
        <v>13</v>
      </c>
      <c r="G14" s="11">
        <v>6</v>
      </c>
      <c r="H14" s="11">
        <v>6</v>
      </c>
      <c r="I14" s="11"/>
    </row>
    <row r="15" s="2" customFormat="1" ht="51" customHeight="1" spans="1:9">
      <c r="A15" s="9"/>
      <c r="B15" s="8"/>
      <c r="C15" s="14"/>
      <c r="D15" s="10" t="s">
        <v>284</v>
      </c>
      <c r="E15" s="11" t="s">
        <v>285</v>
      </c>
      <c r="F15" s="11">
        <v>248</v>
      </c>
      <c r="G15" s="11">
        <v>6</v>
      </c>
      <c r="H15" s="11">
        <v>6</v>
      </c>
      <c r="I15" s="11"/>
    </row>
    <row r="16" s="2" customFormat="1" ht="51" customHeight="1" spans="1:9">
      <c r="A16" s="9"/>
      <c r="B16" s="8"/>
      <c r="C16" s="14"/>
      <c r="D16" s="10" t="s">
        <v>286</v>
      </c>
      <c r="E16" s="11" t="s">
        <v>287</v>
      </c>
      <c r="F16" s="11">
        <v>986</v>
      </c>
      <c r="G16" s="11">
        <v>6</v>
      </c>
      <c r="H16" s="11">
        <v>6</v>
      </c>
      <c r="I16" s="11"/>
    </row>
    <row r="17" s="2" customFormat="1" ht="51" customHeight="1" spans="1:9">
      <c r="A17" s="9"/>
      <c r="B17" s="8"/>
      <c r="C17" s="14"/>
      <c r="D17" s="10" t="s">
        <v>288</v>
      </c>
      <c r="E17" s="11" t="s">
        <v>289</v>
      </c>
      <c r="F17" s="11">
        <v>350</v>
      </c>
      <c r="G17" s="11">
        <v>6</v>
      </c>
      <c r="H17" s="11">
        <v>6</v>
      </c>
      <c r="I17" s="11"/>
    </row>
    <row r="18" s="2" customFormat="1" ht="45" customHeight="1" spans="1:9">
      <c r="A18" s="9"/>
      <c r="B18" s="9"/>
      <c r="C18" s="13" t="s">
        <v>112</v>
      </c>
      <c r="D18" s="11" t="s">
        <v>290</v>
      </c>
      <c r="E18" s="15" t="s">
        <v>291</v>
      </c>
      <c r="F18" s="15">
        <v>0.86</v>
      </c>
      <c r="G18" s="11">
        <v>5</v>
      </c>
      <c r="H18" s="11">
        <v>5</v>
      </c>
      <c r="I18" s="11"/>
    </row>
    <row r="19" s="2" customFormat="1" ht="45" customHeight="1" spans="1:9">
      <c r="A19" s="9"/>
      <c r="B19" s="9"/>
      <c r="C19" s="14"/>
      <c r="D19" s="11" t="s">
        <v>292</v>
      </c>
      <c r="E19" s="15" t="s">
        <v>129</v>
      </c>
      <c r="F19" s="15">
        <v>0.98</v>
      </c>
      <c r="G19" s="11">
        <v>5</v>
      </c>
      <c r="H19" s="11">
        <v>5</v>
      </c>
      <c r="I19" s="11"/>
    </row>
    <row r="20" s="2" customFormat="1" ht="100" customHeight="1" spans="1:9">
      <c r="A20" s="9"/>
      <c r="B20" s="9"/>
      <c r="C20" s="8" t="s">
        <v>133</v>
      </c>
      <c r="D20" s="11" t="s">
        <v>216</v>
      </c>
      <c r="E20" s="15">
        <v>1</v>
      </c>
      <c r="F20" s="15">
        <v>1</v>
      </c>
      <c r="G20" s="11">
        <v>6</v>
      </c>
      <c r="H20" s="11">
        <v>6</v>
      </c>
      <c r="I20" s="11"/>
    </row>
    <row r="21" s="2" customFormat="1" ht="41" customHeight="1" spans="1:9">
      <c r="A21" s="9"/>
      <c r="B21" s="9"/>
      <c r="C21" s="8" t="s">
        <v>141</v>
      </c>
      <c r="D21" s="11" t="s">
        <v>217</v>
      </c>
      <c r="E21" s="15" t="s">
        <v>264</v>
      </c>
      <c r="F21" s="15" t="s">
        <v>264</v>
      </c>
      <c r="G21" s="11">
        <v>5</v>
      </c>
      <c r="H21" s="11">
        <v>5</v>
      </c>
      <c r="I21" s="11"/>
    </row>
    <row r="22" s="2" customFormat="1" ht="34" customHeight="1" spans="1:9">
      <c r="A22" s="9"/>
      <c r="B22" s="9"/>
      <c r="C22" s="9"/>
      <c r="D22" s="11" t="s">
        <v>219</v>
      </c>
      <c r="E22" s="15">
        <v>1</v>
      </c>
      <c r="F22" s="15">
        <v>1</v>
      </c>
      <c r="G22" s="11">
        <v>5</v>
      </c>
      <c r="H22" s="11">
        <v>5</v>
      </c>
      <c r="I22" s="11"/>
    </row>
    <row r="23" s="2" customFormat="1" ht="45" customHeight="1" spans="1:9">
      <c r="A23" s="9"/>
      <c r="B23" s="8" t="s">
        <v>150</v>
      </c>
      <c r="C23" s="8" t="s">
        <v>220</v>
      </c>
      <c r="D23" s="10" t="s">
        <v>152</v>
      </c>
      <c r="E23" s="10" t="s">
        <v>152</v>
      </c>
      <c r="F23" s="10" t="s">
        <v>152</v>
      </c>
      <c r="G23" s="11"/>
      <c r="H23" s="11"/>
      <c r="I23" s="11"/>
    </row>
    <row r="24" s="2" customFormat="1" ht="33" customHeight="1" spans="1:9">
      <c r="A24" s="9"/>
      <c r="B24" s="9"/>
      <c r="C24" s="8" t="s">
        <v>221</v>
      </c>
      <c r="D24" s="11" t="s">
        <v>224</v>
      </c>
      <c r="E24" s="17" t="s">
        <v>160</v>
      </c>
      <c r="F24" s="15" t="s">
        <v>160</v>
      </c>
      <c r="G24" s="11">
        <v>15</v>
      </c>
      <c r="H24" s="11">
        <v>15</v>
      </c>
      <c r="I24" s="11"/>
    </row>
    <row r="25" s="2" customFormat="1" ht="39" customHeight="1" spans="1:9">
      <c r="A25" s="9"/>
      <c r="B25" s="9"/>
      <c r="C25" s="8" t="s">
        <v>225</v>
      </c>
      <c r="D25" s="11" t="s">
        <v>152</v>
      </c>
      <c r="E25" s="11" t="s">
        <v>152</v>
      </c>
      <c r="F25" s="11" t="s">
        <v>152</v>
      </c>
      <c r="G25" s="11"/>
      <c r="H25" s="11"/>
      <c r="I25" s="11"/>
    </row>
    <row r="26" s="2" customFormat="1" ht="36" customHeight="1" spans="1:9">
      <c r="A26" s="9"/>
      <c r="B26" s="9"/>
      <c r="C26" s="18"/>
      <c r="D26" s="19" t="s">
        <v>227</v>
      </c>
      <c r="E26" s="11" t="s">
        <v>165</v>
      </c>
      <c r="F26" s="11" t="s">
        <v>165</v>
      </c>
      <c r="G26" s="11">
        <v>15</v>
      </c>
      <c r="H26" s="11">
        <v>15</v>
      </c>
      <c r="I26" s="11"/>
    </row>
    <row r="27" s="2" customFormat="1" ht="43" customHeight="1" spans="1:9">
      <c r="A27" s="9"/>
      <c r="B27" s="8" t="s">
        <v>228</v>
      </c>
      <c r="C27" s="13" t="s">
        <v>257</v>
      </c>
      <c r="D27" s="11" t="s">
        <v>230</v>
      </c>
      <c r="E27" s="11" t="s">
        <v>129</v>
      </c>
      <c r="F27" s="15">
        <v>1</v>
      </c>
      <c r="G27" s="11">
        <v>5</v>
      </c>
      <c r="H27" s="11">
        <v>5</v>
      </c>
      <c r="I27" s="11"/>
    </row>
    <row r="28" s="2" customFormat="1" ht="50" customHeight="1" spans="1:9">
      <c r="A28" s="9"/>
      <c r="B28" s="9"/>
      <c r="C28" s="18"/>
      <c r="D28" s="11" t="s">
        <v>248</v>
      </c>
      <c r="E28" s="11" t="s">
        <v>129</v>
      </c>
      <c r="F28" s="15">
        <v>0</v>
      </c>
      <c r="G28" s="11">
        <v>5</v>
      </c>
      <c r="H28" s="11">
        <v>5</v>
      </c>
      <c r="I28" s="11"/>
    </row>
    <row r="29" s="1" customFormat="1" ht="25" customHeight="1" spans="1:9">
      <c r="A29" s="8" t="s">
        <v>233</v>
      </c>
      <c r="B29" s="9"/>
      <c r="C29" s="9"/>
      <c r="D29" s="9"/>
      <c r="E29" s="9"/>
      <c r="F29" s="9"/>
      <c r="G29" s="11">
        <v>100</v>
      </c>
      <c r="H29" s="11">
        <v>100</v>
      </c>
      <c r="I29" s="23"/>
    </row>
    <row r="30" s="1" customFormat="1" spans="1:9">
      <c r="A30" s="4"/>
      <c r="B30" s="4"/>
      <c r="C30" s="4"/>
      <c r="D30" s="4"/>
      <c r="E30" s="4"/>
      <c r="F30" s="4"/>
      <c r="G30" s="4"/>
      <c r="H30" s="4"/>
      <c r="I30" s="4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="1" customForma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s="1" customFormat="1" spans="1:9">
      <c r="A36" s="20"/>
      <c r="B36" s="20"/>
      <c r="C36" s="20"/>
      <c r="D36" s="20"/>
      <c r="E36" s="20"/>
      <c r="F36" s="20"/>
      <c r="G36" s="20"/>
      <c r="H36" s="20"/>
      <c r="I36" s="20"/>
    </row>
    <row r="37" s="1" customFormat="1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A6:A10"/>
    <mergeCell ref="A11:A12"/>
    <mergeCell ref="A13:A28"/>
    <mergeCell ref="B14:B22"/>
    <mergeCell ref="B23:B26"/>
    <mergeCell ref="B27:B28"/>
    <mergeCell ref="C14:C17"/>
    <mergeCell ref="C18:C19"/>
    <mergeCell ref="C21:C22"/>
    <mergeCell ref="C27:C28"/>
  </mergeCells>
  <pageMargins left="0.393055555555556" right="0.393055555555556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19" workbookViewId="0">
      <selection activeCell="G39" sqref="G14:G39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3.2083333333333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0.875" style="1" customWidth="1"/>
    <col min="10" max="16384" width="9.81666666666667" style="1"/>
  </cols>
  <sheetData>
    <row r="1" s="1" customFormat="1" ht="19" customHeight="1" spans="1:9">
      <c r="A1" s="3" t="s">
        <v>171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172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173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174</v>
      </c>
      <c r="B4" s="8" t="s">
        <v>293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176</v>
      </c>
      <c r="B5" s="8" t="s">
        <v>51</v>
      </c>
      <c r="C5" s="9"/>
      <c r="D5" s="9"/>
      <c r="E5" s="9"/>
      <c r="F5" s="8" t="s">
        <v>177</v>
      </c>
      <c r="G5" s="8" t="s">
        <v>51</v>
      </c>
      <c r="H5" s="9"/>
      <c r="I5" s="9"/>
    </row>
    <row r="6" s="2" customFormat="1" ht="24.95" customHeight="1" spans="1:9">
      <c r="A6" s="8" t="s">
        <v>178</v>
      </c>
      <c r="B6" s="9"/>
      <c r="C6" s="9"/>
      <c r="D6" s="8" t="s">
        <v>179</v>
      </c>
      <c r="E6" s="8" t="s">
        <v>180</v>
      </c>
      <c r="F6" s="8" t="s">
        <v>56</v>
      </c>
      <c r="G6" s="8" t="s">
        <v>57</v>
      </c>
      <c r="H6" s="8" t="s">
        <v>58</v>
      </c>
      <c r="I6" s="8" t="s">
        <v>59</v>
      </c>
    </row>
    <row r="7" s="2" customFormat="1" ht="24.95" customHeight="1" spans="1:9">
      <c r="A7" s="9"/>
      <c r="B7" s="10" t="s">
        <v>181</v>
      </c>
      <c r="C7" s="11"/>
      <c r="D7" s="9">
        <v>306.96</v>
      </c>
      <c r="E7" s="9">
        <v>292.96</v>
      </c>
      <c r="F7" s="9">
        <v>253.3</v>
      </c>
      <c r="G7" s="9">
        <v>10</v>
      </c>
      <c r="H7" s="12">
        <f>F7/E7</f>
        <v>0.864623156744948</v>
      </c>
      <c r="I7" s="9">
        <v>8.6</v>
      </c>
    </row>
    <row r="8" s="2" customFormat="1" ht="24.95" customHeight="1" spans="1:9">
      <c r="A8" s="9"/>
      <c r="B8" s="8" t="s">
        <v>182</v>
      </c>
      <c r="C8" s="9"/>
      <c r="D8" s="9">
        <v>306.96</v>
      </c>
      <c r="E8" s="9">
        <v>292.96</v>
      </c>
      <c r="F8" s="9">
        <v>253.3</v>
      </c>
      <c r="G8" s="9" t="s">
        <v>35</v>
      </c>
      <c r="H8" s="12">
        <f>F8/E8</f>
        <v>0.864623156744948</v>
      </c>
      <c r="I8" s="9" t="s">
        <v>35</v>
      </c>
    </row>
    <row r="9" s="2" customFormat="1" ht="24.95" customHeight="1" spans="1:9">
      <c r="A9" s="9"/>
      <c r="B9" s="9" t="s">
        <v>183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184</v>
      </c>
      <c r="C10" s="11"/>
      <c r="D10" s="9"/>
      <c r="E10" s="9"/>
      <c r="F10" s="9"/>
      <c r="G10" s="9" t="s">
        <v>35</v>
      </c>
      <c r="H10" s="12"/>
      <c r="I10" s="9" t="s">
        <v>35</v>
      </c>
    </row>
    <row r="11" s="2" customFormat="1" ht="25" customHeight="1" spans="1:9">
      <c r="A11" s="8" t="s">
        <v>185</v>
      </c>
      <c r="B11" s="8" t="s">
        <v>70</v>
      </c>
      <c r="C11" s="9"/>
      <c r="D11" s="9"/>
      <c r="E11" s="9"/>
      <c r="F11" s="8" t="s">
        <v>186</v>
      </c>
      <c r="G11" s="9"/>
      <c r="H11" s="9"/>
      <c r="I11" s="9"/>
    </row>
    <row r="12" s="2" customFormat="1" ht="357" customHeight="1" spans="1:9">
      <c r="A12" s="9"/>
      <c r="B12" s="11" t="s">
        <v>294</v>
      </c>
      <c r="C12" s="11"/>
      <c r="D12" s="11"/>
      <c r="E12" s="11"/>
      <c r="F12" s="11" t="s">
        <v>188</v>
      </c>
      <c r="G12" s="11"/>
      <c r="H12" s="11"/>
      <c r="I12" s="11"/>
    </row>
    <row r="13" s="2" customFormat="1" ht="51" customHeight="1" spans="1:9">
      <c r="A13" s="8" t="s">
        <v>189</v>
      </c>
      <c r="B13" s="8" t="s">
        <v>75</v>
      </c>
      <c r="C13" s="8" t="s">
        <v>76</v>
      </c>
      <c r="D13" s="8" t="s">
        <v>77</v>
      </c>
      <c r="E13" s="8" t="s">
        <v>78</v>
      </c>
      <c r="F13" s="8" t="s">
        <v>79</v>
      </c>
      <c r="G13" s="8" t="s">
        <v>57</v>
      </c>
      <c r="H13" s="8" t="s">
        <v>59</v>
      </c>
      <c r="I13" s="8" t="s">
        <v>190</v>
      </c>
    </row>
    <row r="14" s="2" customFormat="1" ht="51" customHeight="1" spans="1:9">
      <c r="A14" s="9"/>
      <c r="B14" s="8" t="s">
        <v>81</v>
      </c>
      <c r="C14" s="13" t="s">
        <v>82</v>
      </c>
      <c r="D14" s="11" t="s">
        <v>295</v>
      </c>
      <c r="E14" s="11" t="s">
        <v>296</v>
      </c>
      <c r="F14" s="11">
        <v>84</v>
      </c>
      <c r="G14" s="11">
        <v>2</v>
      </c>
      <c r="H14" s="11">
        <v>2</v>
      </c>
      <c r="I14" s="11"/>
    </row>
    <row r="15" s="2" customFormat="1" ht="51" customHeight="1" spans="1:9">
      <c r="A15" s="9"/>
      <c r="B15" s="8"/>
      <c r="C15" s="14"/>
      <c r="D15" s="11" t="s">
        <v>297</v>
      </c>
      <c r="E15" s="11" t="s">
        <v>88</v>
      </c>
      <c r="F15" s="11">
        <v>586</v>
      </c>
      <c r="G15" s="11">
        <v>2</v>
      </c>
      <c r="H15" s="11">
        <v>2</v>
      </c>
      <c r="I15" s="11"/>
    </row>
    <row r="16" s="2" customFormat="1" ht="51" customHeight="1" spans="1:9">
      <c r="A16" s="9"/>
      <c r="B16" s="8"/>
      <c r="C16" s="14"/>
      <c r="D16" s="11" t="s">
        <v>298</v>
      </c>
      <c r="E16" s="11" t="s">
        <v>299</v>
      </c>
      <c r="F16" s="11">
        <v>1018</v>
      </c>
      <c r="G16" s="11">
        <v>2</v>
      </c>
      <c r="H16" s="11">
        <v>2</v>
      </c>
      <c r="I16" s="11"/>
    </row>
    <row r="17" s="2" customFormat="1" ht="51" customHeight="1" spans="1:9">
      <c r="A17" s="9"/>
      <c r="B17" s="8"/>
      <c r="C17" s="14"/>
      <c r="D17" s="11" t="s">
        <v>300</v>
      </c>
      <c r="E17" s="11" t="s">
        <v>301</v>
      </c>
      <c r="F17" s="11">
        <v>10334</v>
      </c>
      <c r="G17" s="11">
        <v>2</v>
      </c>
      <c r="H17" s="11">
        <v>2</v>
      </c>
      <c r="I17" s="11"/>
    </row>
    <row r="18" s="2" customFormat="1" ht="51" customHeight="1" spans="1:9">
      <c r="A18" s="9"/>
      <c r="B18" s="8"/>
      <c r="C18" s="14"/>
      <c r="D18" s="11" t="s">
        <v>95</v>
      </c>
      <c r="E18" s="11" t="s">
        <v>302</v>
      </c>
      <c r="F18" s="11">
        <v>770</v>
      </c>
      <c r="G18" s="11">
        <v>2</v>
      </c>
      <c r="H18" s="11">
        <v>2</v>
      </c>
      <c r="I18" s="11"/>
    </row>
    <row r="19" s="2" customFormat="1" ht="51" customHeight="1" spans="1:9">
      <c r="A19" s="9"/>
      <c r="B19" s="8"/>
      <c r="C19" s="14"/>
      <c r="D19" s="11" t="s">
        <v>303</v>
      </c>
      <c r="E19" s="11" t="s">
        <v>304</v>
      </c>
      <c r="F19" s="11">
        <v>17</v>
      </c>
      <c r="G19" s="11">
        <v>2</v>
      </c>
      <c r="H19" s="11">
        <v>2</v>
      </c>
      <c r="I19" s="11"/>
    </row>
    <row r="20" s="2" customFormat="1" ht="51" customHeight="1" spans="1:9">
      <c r="A20" s="9"/>
      <c r="B20" s="8"/>
      <c r="C20" s="14"/>
      <c r="D20" s="11" t="s">
        <v>97</v>
      </c>
      <c r="E20" s="11" t="s">
        <v>98</v>
      </c>
      <c r="F20" s="11">
        <v>105</v>
      </c>
      <c r="G20" s="11">
        <v>2</v>
      </c>
      <c r="H20" s="11">
        <v>2</v>
      </c>
      <c r="I20" s="11"/>
    </row>
    <row r="21" s="2" customFormat="1" ht="51" customHeight="1" spans="1:9">
      <c r="A21" s="9"/>
      <c r="B21" s="8"/>
      <c r="C21" s="14"/>
      <c r="D21" s="11" t="s">
        <v>99</v>
      </c>
      <c r="E21" s="11" t="s">
        <v>100</v>
      </c>
      <c r="F21" s="11">
        <v>183</v>
      </c>
      <c r="G21" s="11">
        <v>2</v>
      </c>
      <c r="H21" s="11">
        <v>2</v>
      </c>
      <c r="I21" s="11"/>
    </row>
    <row r="22" s="2" customFormat="1" ht="51" customHeight="1" spans="1:9">
      <c r="A22" s="9"/>
      <c r="B22" s="8"/>
      <c r="C22" s="14"/>
      <c r="D22" s="11" t="s">
        <v>305</v>
      </c>
      <c r="E22" s="11" t="s">
        <v>104</v>
      </c>
      <c r="F22" s="11">
        <v>14159</v>
      </c>
      <c r="G22" s="11">
        <v>2</v>
      </c>
      <c r="H22" s="11">
        <v>2</v>
      </c>
      <c r="I22" s="11"/>
    </row>
    <row r="23" s="2" customFormat="1" ht="78" customHeight="1" spans="1:9">
      <c r="A23" s="9"/>
      <c r="B23" s="8"/>
      <c r="C23" s="14"/>
      <c r="D23" s="11" t="s">
        <v>306</v>
      </c>
      <c r="E23" s="11" t="s">
        <v>211</v>
      </c>
      <c r="F23" s="11" t="s">
        <v>110</v>
      </c>
      <c r="G23" s="11">
        <v>2</v>
      </c>
      <c r="H23" s="11">
        <v>0</v>
      </c>
      <c r="I23" s="22" t="s">
        <v>307</v>
      </c>
    </row>
    <row r="24" s="2" customFormat="1" ht="45" customHeight="1" spans="1:9">
      <c r="A24" s="9"/>
      <c r="B24" s="9"/>
      <c r="C24" s="13" t="s">
        <v>112</v>
      </c>
      <c r="D24" s="11" t="s">
        <v>253</v>
      </c>
      <c r="E24" s="15" t="s">
        <v>308</v>
      </c>
      <c r="F24" s="15">
        <v>1</v>
      </c>
      <c r="G24" s="11">
        <v>2</v>
      </c>
      <c r="H24" s="11">
        <v>2</v>
      </c>
      <c r="I24" s="11"/>
    </row>
    <row r="25" s="2" customFormat="1" ht="45" customHeight="1" spans="1:9">
      <c r="A25" s="9"/>
      <c r="B25" s="9"/>
      <c r="C25" s="14"/>
      <c r="D25" s="11" t="s">
        <v>240</v>
      </c>
      <c r="E25" s="15" t="s">
        <v>241</v>
      </c>
      <c r="F25" s="15">
        <v>1</v>
      </c>
      <c r="G25" s="11">
        <v>2</v>
      </c>
      <c r="H25" s="11">
        <v>2</v>
      </c>
      <c r="I25" s="11"/>
    </row>
    <row r="26" s="2" customFormat="1" ht="45" customHeight="1" spans="1:9">
      <c r="A26" s="9"/>
      <c r="B26" s="9"/>
      <c r="C26" s="14"/>
      <c r="D26" s="11" t="s">
        <v>309</v>
      </c>
      <c r="E26" s="15" t="s">
        <v>129</v>
      </c>
      <c r="F26" s="16">
        <v>0.9835</v>
      </c>
      <c r="G26" s="11">
        <v>2</v>
      </c>
      <c r="H26" s="11">
        <v>2</v>
      </c>
      <c r="I26" s="11"/>
    </row>
    <row r="27" s="2" customFormat="1" ht="45" customHeight="1" spans="1:9">
      <c r="A27" s="9"/>
      <c r="B27" s="9"/>
      <c r="C27" s="14"/>
      <c r="D27" s="11" t="s">
        <v>126</v>
      </c>
      <c r="E27" s="15">
        <v>1</v>
      </c>
      <c r="F27" s="15">
        <v>1</v>
      </c>
      <c r="G27" s="11">
        <v>2</v>
      </c>
      <c r="H27" s="11">
        <v>2</v>
      </c>
      <c r="I27" s="11"/>
    </row>
    <row r="28" s="2" customFormat="1" ht="45" customHeight="1" spans="1:9">
      <c r="A28" s="9"/>
      <c r="B28" s="9"/>
      <c r="C28" s="14"/>
      <c r="D28" s="11" t="s">
        <v>127</v>
      </c>
      <c r="E28" s="15">
        <v>1</v>
      </c>
      <c r="F28" s="15">
        <v>1</v>
      </c>
      <c r="G28" s="11">
        <v>2</v>
      </c>
      <c r="H28" s="11">
        <v>2</v>
      </c>
      <c r="I28" s="11"/>
    </row>
    <row r="29" s="2" customFormat="1" ht="46" customHeight="1" spans="1:9">
      <c r="A29" s="9"/>
      <c r="B29" s="9"/>
      <c r="C29" s="14"/>
      <c r="D29" s="11" t="s">
        <v>130</v>
      </c>
      <c r="E29" s="15">
        <v>1</v>
      </c>
      <c r="F29" s="15">
        <v>1</v>
      </c>
      <c r="G29" s="11">
        <v>2</v>
      </c>
      <c r="H29" s="11">
        <v>2</v>
      </c>
      <c r="I29" s="11"/>
    </row>
    <row r="30" s="2" customFormat="1" ht="41" customHeight="1" spans="1:9">
      <c r="A30" s="9"/>
      <c r="B30" s="9"/>
      <c r="C30" s="8" t="s">
        <v>133</v>
      </c>
      <c r="D30" s="11" t="s">
        <v>216</v>
      </c>
      <c r="E30" s="15">
        <v>1</v>
      </c>
      <c r="F30" s="15">
        <v>1</v>
      </c>
      <c r="G30" s="11">
        <v>6</v>
      </c>
      <c r="H30" s="11">
        <v>6</v>
      </c>
      <c r="I30" s="11"/>
    </row>
    <row r="31" s="2" customFormat="1" ht="41" customHeight="1" spans="1:9">
      <c r="A31" s="9"/>
      <c r="B31" s="9"/>
      <c r="C31" s="8" t="s">
        <v>141</v>
      </c>
      <c r="D31" s="11" t="s">
        <v>217</v>
      </c>
      <c r="E31" s="15" t="s">
        <v>310</v>
      </c>
      <c r="F31" s="15" t="s">
        <v>311</v>
      </c>
      <c r="G31" s="11">
        <v>6</v>
      </c>
      <c r="H31" s="11">
        <v>5.16</v>
      </c>
      <c r="I31" s="11"/>
    </row>
    <row r="32" s="2" customFormat="1" ht="34" customHeight="1" spans="1:9">
      <c r="A32" s="9"/>
      <c r="B32" s="9"/>
      <c r="C32" s="9"/>
      <c r="D32" s="11" t="s">
        <v>219</v>
      </c>
      <c r="E32" s="15">
        <v>1</v>
      </c>
      <c r="F32" s="15">
        <v>1</v>
      </c>
      <c r="G32" s="11">
        <v>6</v>
      </c>
      <c r="H32" s="11">
        <v>5</v>
      </c>
      <c r="I32" s="11"/>
    </row>
    <row r="33" s="2" customFormat="1" ht="45" customHeight="1" spans="1:9">
      <c r="A33" s="9"/>
      <c r="B33" s="8" t="s">
        <v>150</v>
      </c>
      <c r="C33" s="8" t="s">
        <v>220</v>
      </c>
      <c r="D33" s="10" t="s">
        <v>152</v>
      </c>
      <c r="E33" s="10" t="s">
        <v>152</v>
      </c>
      <c r="F33" s="10" t="s">
        <v>152</v>
      </c>
      <c r="G33" s="11"/>
      <c r="H33" s="11"/>
      <c r="I33" s="11"/>
    </row>
    <row r="34" s="2" customFormat="1" ht="45" customHeight="1" spans="1:9">
      <c r="A34" s="9"/>
      <c r="B34" s="9"/>
      <c r="C34" s="13" t="s">
        <v>221</v>
      </c>
      <c r="D34" s="11" t="s">
        <v>312</v>
      </c>
      <c r="E34" s="17" t="s">
        <v>259</v>
      </c>
      <c r="F34" s="15">
        <v>0</v>
      </c>
      <c r="G34" s="11">
        <v>10</v>
      </c>
      <c r="H34" s="11">
        <v>10</v>
      </c>
      <c r="I34" s="11"/>
    </row>
    <row r="35" s="2" customFormat="1" ht="49" customHeight="1" spans="1:9">
      <c r="A35" s="9"/>
      <c r="B35" s="9"/>
      <c r="C35" s="18"/>
      <c r="D35" s="11" t="s">
        <v>265</v>
      </c>
      <c r="E35" s="17" t="s">
        <v>259</v>
      </c>
      <c r="F35" s="15">
        <v>0</v>
      </c>
      <c r="G35" s="11">
        <v>10</v>
      </c>
      <c r="H35" s="11">
        <v>10</v>
      </c>
      <c r="I35" s="11"/>
    </row>
    <row r="36" s="2" customFormat="1" ht="51" customHeight="1" spans="1:9">
      <c r="A36" s="9"/>
      <c r="B36" s="9"/>
      <c r="C36" s="8" t="s">
        <v>225</v>
      </c>
      <c r="D36" s="11" t="s">
        <v>152</v>
      </c>
      <c r="E36" s="11" t="s">
        <v>152</v>
      </c>
      <c r="F36" s="11" t="s">
        <v>152</v>
      </c>
      <c r="G36" s="11"/>
      <c r="H36" s="11"/>
      <c r="I36" s="11"/>
    </row>
    <row r="37" s="2" customFormat="1" ht="36" customHeight="1" spans="1:9">
      <c r="A37" s="9"/>
      <c r="B37" s="9"/>
      <c r="C37" s="8" t="s">
        <v>226</v>
      </c>
      <c r="D37" s="19" t="s">
        <v>227</v>
      </c>
      <c r="E37" s="11" t="s">
        <v>165</v>
      </c>
      <c r="F37" s="11" t="s">
        <v>165</v>
      </c>
      <c r="G37" s="11">
        <v>10</v>
      </c>
      <c r="H37" s="11">
        <v>10</v>
      </c>
      <c r="I37" s="11"/>
    </row>
    <row r="38" s="2" customFormat="1" ht="43" customHeight="1" spans="1:9">
      <c r="A38" s="9"/>
      <c r="B38" s="8" t="s">
        <v>228</v>
      </c>
      <c r="C38" s="8" t="s">
        <v>229</v>
      </c>
      <c r="D38" s="11" t="s">
        <v>230</v>
      </c>
      <c r="E38" s="11" t="s">
        <v>129</v>
      </c>
      <c r="F38" s="15">
        <v>1</v>
      </c>
      <c r="G38" s="11">
        <v>5</v>
      </c>
      <c r="H38" s="11">
        <v>5</v>
      </c>
      <c r="I38" s="11"/>
    </row>
    <row r="39" s="2" customFormat="1" ht="42" customHeight="1" spans="1:9">
      <c r="A39" s="9"/>
      <c r="B39" s="9"/>
      <c r="C39" s="8" t="s">
        <v>231</v>
      </c>
      <c r="D39" s="11" t="s">
        <v>248</v>
      </c>
      <c r="E39" s="11" t="s">
        <v>129</v>
      </c>
      <c r="F39" s="15">
        <v>1</v>
      </c>
      <c r="G39" s="11">
        <v>5</v>
      </c>
      <c r="H39" s="11">
        <v>5</v>
      </c>
      <c r="I39" s="11"/>
    </row>
    <row r="40" s="1" customFormat="1" ht="24" customHeight="1" spans="1:9">
      <c r="A40" s="8" t="s">
        <v>233</v>
      </c>
      <c r="B40" s="9"/>
      <c r="C40" s="9"/>
      <c r="D40" s="9"/>
      <c r="E40" s="9"/>
      <c r="F40" s="9"/>
      <c r="G40" s="11">
        <v>100</v>
      </c>
      <c r="H40" s="11">
        <v>94.76</v>
      </c>
      <c r="I40" s="23"/>
    </row>
    <row r="41" s="1" customFormat="1" spans="1:9">
      <c r="A41" s="4"/>
      <c r="B41" s="4"/>
      <c r="C41" s="4"/>
      <c r="D41" s="4"/>
      <c r="E41" s="4"/>
      <c r="F41" s="4"/>
      <c r="G41" s="4"/>
      <c r="H41" s="4"/>
      <c r="I41" s="4"/>
    </row>
    <row r="42" s="1" customFormat="1" spans="1:9">
      <c r="A42" s="20"/>
      <c r="B42" s="20"/>
      <c r="C42" s="20"/>
      <c r="D42" s="20"/>
      <c r="E42" s="20"/>
      <c r="F42" s="20"/>
      <c r="G42" s="20"/>
      <c r="H42" s="20"/>
      <c r="I42" s="20"/>
    </row>
    <row r="43" s="1" customFormat="1" spans="1:9">
      <c r="A43" s="20"/>
      <c r="B43" s="20"/>
      <c r="C43" s="20"/>
      <c r="D43" s="20"/>
      <c r="E43" s="20"/>
      <c r="F43" s="20"/>
      <c r="G43" s="20"/>
      <c r="H43" s="20"/>
      <c r="I43" s="20"/>
    </row>
    <row r="44" s="1" customFormat="1" spans="1:9">
      <c r="A44" s="20"/>
      <c r="B44" s="20"/>
      <c r="C44" s="20"/>
      <c r="D44" s="20"/>
      <c r="E44" s="20"/>
      <c r="F44" s="20"/>
      <c r="G44" s="20"/>
      <c r="H44" s="20"/>
      <c r="I44" s="20"/>
    </row>
    <row r="45" s="1" customFormat="1" spans="1:9">
      <c r="A45" s="20"/>
      <c r="B45" s="20"/>
      <c r="C45" s="20"/>
      <c r="D45" s="20"/>
      <c r="E45" s="20"/>
      <c r="F45" s="20"/>
      <c r="G45" s="20"/>
      <c r="H45" s="20"/>
      <c r="I45" s="20"/>
    </row>
    <row r="46" s="1" customFormat="1" spans="1:9">
      <c r="A46" s="20"/>
      <c r="B46" s="20"/>
      <c r="C46" s="20"/>
      <c r="D46" s="20"/>
      <c r="E46" s="20"/>
      <c r="F46" s="20"/>
      <c r="G46" s="20"/>
      <c r="H46" s="20"/>
      <c r="I46" s="20"/>
    </row>
    <row r="47" s="1" customFormat="1" spans="1:9">
      <c r="A47" s="20"/>
      <c r="B47" s="20"/>
      <c r="C47" s="20"/>
      <c r="D47" s="20"/>
      <c r="E47" s="20"/>
      <c r="F47" s="20"/>
      <c r="G47" s="20"/>
      <c r="H47" s="20"/>
      <c r="I47" s="20"/>
    </row>
    <row r="48" s="1" customFormat="1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40:F40"/>
    <mergeCell ref="A6:A10"/>
    <mergeCell ref="A11:A12"/>
    <mergeCell ref="A13:A39"/>
    <mergeCell ref="B14:B32"/>
    <mergeCell ref="B33:B37"/>
    <mergeCell ref="B38:B39"/>
    <mergeCell ref="C14:C23"/>
    <mergeCell ref="C24:C29"/>
    <mergeCell ref="C31:C32"/>
    <mergeCell ref="C34:C3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1-部门整体支出绩效评价基础数据表</vt:lpstr>
      <vt:lpstr>2-部门整体支出绩效自评表</vt:lpstr>
      <vt:lpstr>3-普法专项支出绩效自评表</vt:lpstr>
      <vt:lpstr>4-社区矫正专项支出绩效自评表</vt:lpstr>
      <vt:lpstr>5-法律援助专项支出绩效自评表</vt:lpstr>
      <vt:lpstr>6-人民调解专项支出绩效自评表 </vt:lpstr>
      <vt:lpstr>7-行政复议应诉与行政执法资格考试专项绩效自评表</vt:lpstr>
      <vt:lpstr>8三调联动、律师维稳值班、司法公正行专项绩效自评表</vt:lpstr>
      <vt:lpstr>9-上级专项资金项目绩效自评表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小太阳。</cp:lastModifiedBy>
  <dcterms:created xsi:type="dcterms:W3CDTF">2022-11-16T01:59:00Z</dcterms:created>
  <dcterms:modified xsi:type="dcterms:W3CDTF">2025-10-17T08:16:58Z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5F46C473604E45E799AA7D1808FFC45E_13</vt:lpwstr>
  </property>
</Properties>
</file>