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1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definedNames>
    <definedName name="_xlnm.Print_Area" localSheetId="1">部门整体支出绩效自评表!$A$1:$K$40</definedName>
  </definedName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2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<sst xmlns="http://schemas.openxmlformats.org/spreadsheetml/2006/main" count="286" uniqueCount="234">
  <si>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</si>
  <si>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</si>
  <si>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</si>
  <si>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</si>
  <si>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</si>
  <si>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</si>
  <si>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</si>
  <si>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</si>
  <si>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</si>
  <si>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</si>
  <si>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</si>
  <si>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</si>
  <si>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</si>
  <si>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</si>
  <si>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</si>
  <si>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</si>
  <si>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</si>
  <si>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</si>
  <si>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</si>
  <si>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</si>
  <si>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</si>
  <si>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</si>
  <si>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</si>
  <si>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rgb="FF000000"/>
        <rFont val="Times New Roman"/>
        <charset val="134"/>
      </rPr>
      <t xml:space="preserve">   3.</t>
    </r>
    <r>
      <rPr>
        <sz val="12"/>
        <color rgb="FF000000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</si>
  <si>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 4.</t>
    </r>
    <r>
      <rPr>
        <sz val="12"/>
        <color rgb="FF000000"/>
        <rFont val="仿宋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</si>
  <si>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 5.</t>
    </r>
    <r>
      <rPr>
        <sz val="12"/>
        <color rgb="FF000000"/>
        <rFont val="仿宋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</si>
  <si>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</si>
  <si>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</si>
  <si>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</si>
  <si>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</si>
  <si>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</si>
  <si>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</si>
  <si>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</si>
  <si>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</si>
  <si>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</si>
  <si>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</si>
  <si>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</si>
  <si>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</si>
  <si>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机关制定了严格的办公用品领用，采购制度，会议、接待审批制度、经费支出管理制度，并有专门的督导与审查机构，确保各项制度落实到位。</t>
  </si>
  <si>
    <t>说明：“项目支出”需要填报基本支出以外的所有项目支出情况，“公用经费”填报基本支出中的一般商品和服务支出。</t>
  </si>
  <si>
    <t>填表人：覃超             填报日期：2025年9月15日             联系电话：15173630554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</si>
  <si>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</si>
  <si>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</si>
  <si>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</si>
  <si>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</si>
  <si>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桃源县龙潭镇人民政府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</si>
  <si>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</si>
  <si>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</si>
  <si>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</si>
  <si>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</si>
  <si>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</si>
  <si>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</si>
  <si>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</si>
  <si>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</si>
  <si>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</si>
  <si>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r>
      <rPr>
        <sz val="10"/>
        <color rgb="FF000000"/>
        <rFont val="仿宋"/>
        <charset val="134"/>
      </rPr>
      <t>按收入性质分：</t>
    </r>
    <r>
      <rPr>
        <sz val="10"/>
        <color rgb="FF000000"/>
        <rFont val="Times New Roman"/>
        <charset val="134"/>
      </rPr>
      <t>2876.10</t>
    </r>
  </si>
  <si>
    <r>
      <rPr>
        <sz val="10"/>
        <color rgb="FF000000"/>
        <rFont val="仿宋"/>
        <charset val="134"/>
      </rPr>
      <t>按支出性质分：</t>
    </r>
    <r>
      <rPr>
        <sz val="10"/>
        <color rgb="FF000000"/>
        <rFont val="Times New Roman"/>
        <charset val="134"/>
      </rPr>
      <t>2876.10</t>
    </r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</si>
  <si>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2853.62</t>
    </r>
  </si>
  <si>
    <r>
      <rPr>
        <sz val="10"/>
        <color rgb="FF000000"/>
        <rFont val="仿宋"/>
        <charset val="134"/>
      </rPr>
      <t>其中：基本支出：</t>
    </r>
    <r>
      <rPr>
        <sz val="10"/>
        <color rgb="FF000000"/>
        <rFont val="Times New Roman"/>
        <charset val="134"/>
      </rPr>
      <t>1279.33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</si>
  <si>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22.48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</si>
  <si>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1596.77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</si>
  <si>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</si>
  <si>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</si>
  <si>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</si>
  <si>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</si>
  <si>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</si>
  <si>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 xml:space="preserve"> </t>
  </si>
  <si>
    <t>1.抓好农村合作社和产业项目，促进经济社会事业协调健康发展。2.抓好乡村基础设施建设，促进生产条件全面改善，确保发展后劲。3.抓好乡村振兴，完善村民基本住房保障，提升居民居住环境，巩固脱贫成效。4.抓好城乡居民医保、社会养老保险扩面工作，使居民老有所依、老有所养。5.加强师德师风建设，减轻教师负担，深化教师综合管理改革，加强乡村教师队伍建设。6.加强文化旅游体育与传媒支出，提高政府形象。7.切实加强粮食生产资金投入，保障粮油价格稳定以及供需平衡。8.做好灾害防治及应急管理措施，切实保障群众生产生活安全。9.完善交通等基础设施建设，促进经济发展以及群众出行方便。</t>
  </si>
  <si>
    <t>按照预期目标基本完成各项绩效任务。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</si>
  <si>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</si>
  <si>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</si>
  <si>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</si>
  <si>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</si>
  <si>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</si>
  <si>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</si>
  <si>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</si>
  <si>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t>产出指标
（50分）</t>
  </si>
  <si>
    <t>数量指标</t>
  </si>
  <si>
    <t>维持村居正常运转</t>
  </si>
  <si>
    <r>
      <rPr>
        <sz val="10"/>
        <rFont val="Times New Roman"/>
        <charset val="0"/>
      </rPr>
      <t>15</t>
    </r>
    <r>
      <rPr>
        <sz val="10"/>
        <rFont val="宋体"/>
        <charset val="0"/>
      </rPr>
      <t>个村社区</t>
    </r>
  </si>
  <si>
    <r>
      <rPr>
        <sz val="10"/>
        <color rgb="FF000000"/>
        <rFont val="Times New Roman"/>
        <charset val="134"/>
      </rPr>
      <t>15</t>
    </r>
    <r>
      <rPr>
        <sz val="10"/>
        <color rgb="FF000000"/>
        <rFont val="宋体"/>
        <charset val="134"/>
      </rPr>
      <t>个村社区</t>
    </r>
  </si>
  <si>
    <t>重点时段秸秆禁烧巡查次数</t>
  </si>
  <si>
    <r>
      <rPr>
        <sz val="10"/>
        <rFont val="Times New Roman"/>
        <charset val="0"/>
      </rPr>
      <t>≥1</t>
    </r>
    <r>
      <rPr>
        <sz val="10"/>
        <rFont val="宋体"/>
        <charset val="0"/>
      </rPr>
      <t>次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天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</si>
  <si>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次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天</t>
    </r>
  </si>
  <si>
    <t>重大集访、越级上访发生次数</t>
  </si>
  <si>
    <r>
      <rPr>
        <sz val="10"/>
        <rFont val="Times New Roman"/>
        <charset val="0"/>
      </rPr>
      <t>0</t>
    </r>
    <r>
      <rPr>
        <sz val="10"/>
        <rFont val="宋体"/>
        <charset val="0"/>
      </rPr>
      <t>次</t>
    </r>
  </si>
  <si>
    <r>
      <rPr>
        <sz val="10"/>
        <color rgb="FF000000"/>
        <rFont val="Times New Roman"/>
        <charset val="134"/>
      </rPr>
      <t>0</t>
    </r>
    <r>
      <rPr>
        <sz val="10"/>
        <color rgb="FF000000"/>
        <rFont val="宋体"/>
        <charset val="134"/>
      </rPr>
      <t>次</t>
    </r>
  </si>
  <si>
    <t>党建活动次数</t>
  </si>
  <si>
    <r>
      <rPr>
        <sz val="10"/>
        <rFont val="Times New Roman"/>
        <charset val="0"/>
      </rPr>
      <t>≥8</t>
    </r>
    <r>
      <rPr>
        <sz val="10"/>
        <rFont val="宋体"/>
        <charset val="0"/>
      </rPr>
      <t>次</t>
    </r>
  </si>
  <si>
    <r>
      <rPr>
        <sz val="10"/>
        <color rgb="FF000000"/>
        <rFont val="Times New Roman"/>
        <charset val="134"/>
      </rPr>
      <t>12</t>
    </r>
    <r>
      <rPr>
        <sz val="10"/>
        <color rgb="FF000000"/>
        <rFont val="宋体"/>
        <charset val="134"/>
      </rPr>
      <t>次</t>
    </r>
  </si>
  <si>
    <t>消防应急演练次数</t>
  </si>
  <si>
    <r>
      <rPr>
        <sz val="10"/>
        <rFont val="Times New Roman"/>
        <charset val="0"/>
      </rPr>
      <t>≥10</t>
    </r>
    <r>
      <rPr>
        <sz val="10"/>
        <rFont val="宋体"/>
        <charset val="0"/>
      </rPr>
      <t>次</t>
    </r>
  </si>
  <si>
    <r>
      <rPr>
        <sz val="10"/>
        <color rgb="FF000000"/>
        <rFont val="Times New Roman"/>
        <charset val="134"/>
      </rPr>
      <t>13</t>
    </r>
    <r>
      <rPr>
        <sz val="10"/>
        <color rgb="FF000000"/>
        <rFont val="宋体"/>
        <charset val="134"/>
      </rPr>
      <t>次</t>
    </r>
  </si>
  <si>
    <t>开展普法、禁毒、防溺水、消防等宣传教育次数</t>
  </si>
  <si>
    <r>
      <rPr>
        <sz val="10"/>
        <rFont val="Times New Roman"/>
        <charset val="0"/>
      </rPr>
      <t>≥12</t>
    </r>
    <r>
      <rPr>
        <sz val="10"/>
        <rFont val="宋体"/>
        <charset val="0"/>
      </rPr>
      <t>次</t>
    </r>
  </si>
  <si>
    <r>
      <rPr>
        <sz val="10"/>
        <rFont val="Times New Roman"/>
        <charset val="0"/>
      </rPr>
      <t>20</t>
    </r>
    <r>
      <rPr>
        <sz val="10"/>
        <rFont val="宋体"/>
        <charset val="0"/>
      </rPr>
      <t>次</t>
    </r>
  </si>
  <si>
    <t>走访慰问困难和特殊群众次数</t>
  </si>
  <si>
    <r>
      <rPr>
        <sz val="10"/>
        <rFont val="Times New Roman"/>
        <charset val="0"/>
      </rPr>
      <t>≥800</t>
    </r>
    <r>
      <rPr>
        <sz val="10"/>
        <rFont val="宋体"/>
        <charset val="0"/>
      </rPr>
      <t>人次</t>
    </r>
  </si>
  <si>
    <r>
      <rPr>
        <sz val="10"/>
        <rFont val="Times New Roman"/>
        <charset val="0"/>
      </rPr>
      <t>985</t>
    </r>
    <r>
      <rPr>
        <sz val="10"/>
        <rFont val="宋体"/>
        <charset val="0"/>
      </rPr>
      <t>人次</t>
    </r>
  </si>
  <si>
    <t>安全生产隐患排查次数</t>
  </si>
  <si>
    <t>20次</t>
  </si>
  <si>
    <t>基础设施运行检修与维护次数</t>
  </si>
  <si>
    <r>
      <rPr>
        <sz val="10"/>
        <rFont val="Times New Roman"/>
        <charset val="0"/>
      </rPr>
      <t>12</t>
    </r>
    <r>
      <rPr>
        <sz val="10"/>
        <rFont val="宋体"/>
        <charset val="0"/>
      </rPr>
      <t>次</t>
    </r>
  </si>
  <si>
    <t>质量指标</t>
  </si>
  <si>
    <t>项目验收合格率</t>
  </si>
  <si>
    <t>森林火灾案件查处率</t>
  </si>
  <si>
    <t>时效指标</t>
  </si>
  <si>
    <t>工作完成及时率</t>
  </si>
  <si>
    <t>惠民惠农补贴发放及时率</t>
  </si>
  <si>
    <t>成本指标</t>
  </si>
  <si>
    <t>基本支出控制额</t>
  </si>
  <si>
    <r>
      <rPr>
        <sz val="10"/>
        <rFont val="Times New Roman"/>
        <charset val="0"/>
      </rPr>
      <t>≤788.42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</si>
  <si>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1279.33</t>
    </r>
    <r>
      <rPr>
        <sz val="10"/>
        <rFont val="宋体"/>
        <charset val="0"/>
      </rPr>
      <t>万元</t>
    </r>
  </si>
  <si>
    <t>年初基本支出预算偏少。  措施：进一步细化、合理编制年初预算。</t>
  </si>
  <si>
    <t>项目支出控制额</t>
  </si>
  <si>
    <r>
      <rPr>
        <sz val="10"/>
        <rFont val="Times New Roman"/>
        <charset val="0"/>
      </rPr>
      <t>≤1946.02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</si>
  <si>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1596.77</t>
    </r>
    <r>
      <rPr>
        <sz val="10"/>
        <rFont val="宋体"/>
        <charset val="0"/>
      </rPr>
      <t>万元</t>
    </r>
  </si>
  <si>
    <t>成本规范控制率</t>
  </si>
  <si>
    <t>效益指标
（30分）</t>
  </si>
  <si>
    <t>经济效益指标</t>
  </si>
  <si>
    <t>居民人均收入</t>
  </si>
  <si>
    <t>增加</t>
  </si>
  <si>
    <t>收入有增加但涨幅偏小 措施：加大招商引资力度，优化本土营商环境，吸引民营企业，提供更多就业岗位，带动居民劳动致富。</t>
  </si>
  <si>
    <t>村级集体经济收入</t>
  </si>
  <si>
    <t>收入有增加但涨幅偏小。 措施：进一步加大集体经济投入，结合自身优势发展特色产业。</t>
  </si>
  <si>
    <t>社会效益指标</t>
  </si>
  <si>
    <t>各项公益、民生事业项目受益人口数</t>
  </si>
  <si>
    <r>
      <rPr>
        <sz val="10"/>
        <rFont val="Times New Roman"/>
        <charset val="134"/>
      </rPr>
      <t>≥2000</t>
    </r>
    <r>
      <rPr>
        <sz val="10"/>
        <rFont val="宋体"/>
        <charset val="134"/>
      </rPr>
      <t>人次</t>
    </r>
  </si>
  <si>
    <r>
      <rPr>
        <sz val="10"/>
        <rFont val="Times New Roman"/>
        <charset val="134"/>
      </rPr>
      <t>2588</t>
    </r>
    <r>
      <rPr>
        <sz val="10"/>
        <rFont val="宋体"/>
        <charset val="134"/>
      </rPr>
      <t>人次</t>
    </r>
  </si>
  <si>
    <t>农村人居环境</t>
  </si>
  <si>
    <t>明显改善</t>
  </si>
  <si>
    <t>改善</t>
  </si>
  <si>
    <t>人居环境虽得到一定改善，但仍然存在一些问题，如焚烧秸秆情况依旧存在。措施：加强秸秆禁烧巡查，开展改善环境卫生宣传，提高居民保护环境意识，加大查处破坏环境行为力度。</t>
  </si>
  <si>
    <t>生态效益指标</t>
  </si>
  <si>
    <t>空气质量</t>
  </si>
  <si>
    <t>可持续影响指标</t>
  </si>
  <si>
    <t>政府服务职能</t>
  </si>
  <si>
    <t>提升</t>
  </si>
  <si>
    <t>满意度
指标
（10分）</t>
  </si>
  <si>
    <t>服务对象满意度指标</t>
  </si>
  <si>
    <t>直接受益对象
满意度</t>
  </si>
  <si>
    <t>≥90%</t>
  </si>
  <si>
    <t>群众满意度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</si>
  <si>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</si>
  <si>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 xml:space="preserve">填表人：覃超           填报日期：2025年9月15日               联系电话：15173630554 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</si>
  <si>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</si>
  <si>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</si>
  <si>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2024 </t>
    </r>
    <r>
      <rPr>
        <sz val="12"/>
        <rFont val="宋体"/>
        <charset val="134"/>
      </rPr>
      <t>年度）</t>
    </r>
  </si>
  <si>
    <t>项目名称</t>
  </si>
  <si>
    <t>特定目标类项目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</si>
  <si>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</si>
  <si>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</si>
  <si>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</si>
  <si>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</si>
  <si>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</si>
  <si>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</si>
  <si>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</si>
  <si>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</si>
  <si>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</si>
  <si>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</si>
  <si>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</si>
  <si>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</si>
  <si>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</si>
  <si>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</si>
  <si>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</si>
  <si>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</si>
  <si>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</si>
  <si>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</si>
  <si>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</si>
  <si>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</si>
  <si>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</si>
  <si>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</si>
  <si>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</si>
  <si>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</si>
  <si>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卫生健康知识
培训次数</t>
  </si>
  <si>
    <r>
      <rPr>
        <sz val="12"/>
        <rFont val="Times New Roman"/>
        <charset val="134"/>
      </rPr>
      <t>≥6</t>
    </r>
    <r>
      <rPr>
        <sz val="12"/>
        <rFont val="宋体"/>
        <charset val="134"/>
      </rPr>
      <t>次</t>
    </r>
  </si>
  <si>
    <r>
      <rPr>
        <sz val="12"/>
        <rFont val="Times New Roman"/>
        <charset val="134"/>
      </rPr>
      <t>10</t>
    </r>
    <r>
      <rPr>
        <sz val="12"/>
        <rFont val="仿宋"/>
        <charset val="134"/>
      </rPr>
      <t>次</t>
    </r>
  </si>
  <si>
    <t>就业创业技能培训次数</t>
  </si>
  <si>
    <r>
      <rPr>
        <sz val="12"/>
        <rFont val="Times New Roman"/>
        <charset val="134"/>
      </rPr>
      <t>≥5</t>
    </r>
    <r>
      <rPr>
        <sz val="12"/>
        <rFont val="宋体"/>
        <charset val="134"/>
      </rPr>
      <t>次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</si>
  <si>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次</t>
    </r>
  </si>
  <si>
    <t>临时救助人次</t>
  </si>
  <si>
    <r>
      <rPr>
        <sz val="12"/>
        <rFont val="Times New Roman"/>
        <charset val="134"/>
      </rPr>
      <t>≥100</t>
    </r>
    <r>
      <rPr>
        <sz val="12"/>
        <rFont val="宋体"/>
        <charset val="134"/>
      </rPr>
      <t>人次</t>
    </r>
  </si>
  <si>
    <r>
      <rPr>
        <sz val="12"/>
        <rFont val="Times New Roman"/>
        <charset val="134"/>
      </rPr>
      <t>112</t>
    </r>
    <r>
      <rPr>
        <sz val="12"/>
        <rFont val="宋体"/>
        <charset val="134"/>
      </rPr>
      <t>人次</t>
    </r>
  </si>
  <si>
    <t>乡村振兴项目完成数量</t>
  </si>
  <si>
    <r>
      <rPr>
        <sz val="12"/>
        <rFont val="Times New Roman"/>
        <charset val="134"/>
      </rPr>
      <t>≥8</t>
    </r>
    <r>
      <rPr>
        <sz val="12"/>
        <rFont val="宋体"/>
        <charset val="134"/>
      </rPr>
      <t>个</t>
    </r>
  </si>
  <si>
    <r>
      <rPr>
        <sz val="12"/>
        <rFont val="Times New Roman"/>
        <charset val="134"/>
      </rPr>
      <t>10</t>
    </r>
    <r>
      <rPr>
        <sz val="12"/>
        <rFont val="宋体"/>
        <charset val="134"/>
      </rPr>
      <t>个</t>
    </r>
  </si>
  <si>
    <t>禁捕退捕次数</t>
  </si>
  <si>
    <r>
      <rPr>
        <sz val="12"/>
        <rFont val="Times New Roman"/>
        <charset val="134"/>
      </rPr>
      <t>≥10</t>
    </r>
    <r>
      <rPr>
        <sz val="12"/>
        <rFont val="仿宋"/>
        <charset val="134"/>
      </rPr>
      <t>次</t>
    </r>
  </si>
  <si>
    <r>
      <rPr>
        <sz val="12"/>
        <rFont val="Times New Roman"/>
        <charset val="134"/>
      </rPr>
      <t>12</t>
    </r>
    <r>
      <rPr>
        <sz val="12"/>
        <rFont val="宋体"/>
        <charset val="134"/>
      </rPr>
      <t>次</t>
    </r>
  </si>
  <si>
    <t>建设、改造及修缮项目数量</t>
  </si>
  <si>
    <r>
      <rPr>
        <sz val="12"/>
        <rFont val="Times New Roman"/>
        <charset val="134"/>
      </rPr>
      <t>≥80</t>
    </r>
    <r>
      <rPr>
        <sz val="12"/>
        <rFont val="仿宋"/>
        <charset val="134"/>
      </rPr>
      <t>个</t>
    </r>
  </si>
  <si>
    <r>
      <rPr>
        <sz val="12"/>
        <rFont val="Times New Roman"/>
        <charset val="134"/>
      </rPr>
      <t>109</t>
    </r>
    <r>
      <rPr>
        <sz val="12"/>
        <rFont val="仿宋"/>
        <charset val="134"/>
      </rPr>
      <t>个</t>
    </r>
  </si>
  <si>
    <t>秸秆禁烧及森林防灭火巡查次数</t>
  </si>
  <si>
    <r>
      <rPr>
        <sz val="12"/>
        <rFont val="Times New Roman"/>
        <charset val="134"/>
      </rPr>
      <t>≥8</t>
    </r>
    <r>
      <rPr>
        <sz val="12"/>
        <rFont val="仿宋"/>
        <charset val="134"/>
      </rPr>
      <t>次/月</t>
    </r>
  </si>
  <si>
    <r>
      <rPr>
        <sz val="12"/>
        <rFont val="Times New Roman"/>
        <charset val="134"/>
      </rPr>
      <t>12</t>
    </r>
    <r>
      <rPr>
        <sz val="12"/>
        <rFont val="仿宋"/>
        <charset val="134"/>
      </rPr>
      <t>次/月</t>
    </r>
  </si>
  <si>
    <t>江河湖库水系综合治理次数</t>
  </si>
  <si>
    <r>
      <rPr>
        <sz val="12"/>
        <rFont val="Times New Roman"/>
        <charset val="134"/>
      </rPr>
      <t>≥5</t>
    </r>
    <r>
      <rPr>
        <sz val="12"/>
        <rFont val="仿宋"/>
        <charset val="134"/>
      </rPr>
      <t>次</t>
    </r>
  </si>
  <si>
    <r>
      <rPr>
        <sz val="12"/>
        <rFont val="Times New Roman"/>
        <charset val="134"/>
      </rPr>
      <t>8</t>
    </r>
    <r>
      <rPr>
        <sz val="12"/>
        <rFont val="仿宋"/>
        <charset val="134"/>
      </rPr>
      <t>次</t>
    </r>
  </si>
  <si>
    <t>重点场所安全
隐患排查次数</t>
  </si>
  <si>
    <r>
      <rPr>
        <sz val="12"/>
        <rFont val="Times New Roman"/>
        <charset val="134"/>
      </rPr>
      <t>≥12</t>
    </r>
    <r>
      <rPr>
        <sz val="12"/>
        <rFont val="仿宋"/>
        <charset val="134"/>
      </rPr>
      <t>次</t>
    </r>
  </si>
  <si>
    <r>
      <rPr>
        <sz val="12"/>
        <rFont val="Times New Roman"/>
        <charset val="134"/>
      </rPr>
      <t>18</t>
    </r>
    <r>
      <rPr>
        <sz val="12"/>
        <rFont val="仿宋"/>
        <charset val="134"/>
      </rPr>
      <t>次</t>
    </r>
  </si>
  <si>
    <t>医疗服务能力水平培训成效</t>
  </si>
  <si>
    <t>成效显著</t>
  </si>
  <si>
    <t>防汛责任人
落实度</t>
  </si>
  <si>
    <t>项目按计划
完工率</t>
  </si>
  <si>
    <t>发现汛期灾害
及时率</t>
  </si>
  <si>
    <t>森林火灾扑救及时率</t>
  </si>
  <si>
    <r>
      <rPr>
        <sz val="12"/>
        <rFont val="Times New Roman"/>
        <charset val="134"/>
      </rPr>
      <t>≤1946.02</t>
    </r>
    <r>
      <rPr>
        <sz val="12"/>
        <rFont val="仿宋"/>
        <charset val="134"/>
      </rPr>
      <t>万元</t>
    </r>
  </si>
  <si>
    <r>
      <rPr>
        <sz val="12"/>
        <rFont val="Times New Roman"/>
        <charset val="134"/>
      </rPr>
      <t>1596.77</t>
    </r>
    <r>
      <rPr>
        <sz val="12"/>
        <rFont val="仿宋"/>
        <charset val="134"/>
      </rPr>
      <t>万元</t>
    </r>
  </si>
  <si>
    <t>效益
指标
（30分）</t>
  </si>
  <si>
    <t>经济效益
指标</t>
  </si>
  <si>
    <t>居民可支配收入</t>
  </si>
  <si>
    <t>收入有增加但涨幅偏小。 措施：加大招商引资力度，优化本土营商环境，吸引民营企业，提供更多就业岗位，带动居民劳动致富。</t>
  </si>
  <si>
    <t>村集体经济收入</t>
  </si>
  <si>
    <t>稳步提升</t>
  </si>
  <si>
    <t>社会效益
指标</t>
  </si>
  <si>
    <t>建设项目综合
利用率</t>
  </si>
  <si>
    <t>群众生活幸福感</t>
  </si>
  <si>
    <t>显著提升</t>
  </si>
  <si>
    <t>项目受益人数</t>
  </si>
  <si>
    <r>
      <rPr>
        <sz val="12"/>
        <rFont val="Times New Roman"/>
        <charset val="134"/>
      </rPr>
      <t>≥2000</t>
    </r>
    <r>
      <rPr>
        <sz val="12"/>
        <rFont val="仿宋"/>
        <charset val="134"/>
      </rPr>
      <t>人次</t>
    </r>
  </si>
  <si>
    <r>
      <rPr>
        <sz val="12"/>
        <rFont val="Times New Roman"/>
        <charset val="134"/>
      </rPr>
      <t>2588</t>
    </r>
    <r>
      <rPr>
        <sz val="12"/>
        <rFont val="仿宋"/>
        <charset val="134"/>
      </rPr>
      <t>人次</t>
    </r>
  </si>
  <si>
    <t>生态效益
指标</t>
  </si>
  <si>
    <t>江河湖库水质</t>
  </si>
  <si>
    <t>可持续影
响指标</t>
  </si>
  <si>
    <t>促进乡村经济
可持续发展</t>
  </si>
  <si>
    <t>效果显著</t>
  </si>
  <si>
    <t>项目设计使用
年限</t>
  </si>
  <si>
    <r>
      <rPr>
        <sz val="12"/>
        <rFont val="Times New Roman"/>
        <charset val="134"/>
      </rPr>
      <t>≥10</t>
    </r>
    <r>
      <rPr>
        <sz val="12"/>
        <rFont val="仿宋"/>
        <charset val="134"/>
      </rPr>
      <t>年</t>
    </r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</si>
  <si>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</si>
  <si>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</si>
  <si>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社会群众满意度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</si>
  <si>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</si>
  <si>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填表人：覃超</t>
    </r>
    <r>
      <rPr>
        <sz val="12"/>
        <rFont val="Times New Roman"/>
        <charset val="134"/>
      </rPr>
      <t xml:space="preserve">                         </t>
    </r>
    <r>
      <rPr>
        <sz val="12"/>
        <rFont val="仿宋"/>
        <charset val="134"/>
      </rPr>
      <t xml:space="preserve">填报日期：2025年9月15日    </t>
    </r>
    <r>
      <rPr>
        <sz val="12"/>
        <rFont val="Times New Roman"/>
        <charset val="134"/>
      </rPr>
      <t xml:space="preserve">                   </t>
    </r>
    <r>
      <rPr>
        <sz val="12"/>
        <rFont val="仿宋"/>
        <charset val="134"/>
      </rPr>
      <t>联系电话：15173630554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</si>
</sst>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_ * #,##0_ ;_ * \-#,##0_ ;_ * &quot;-&quot;??_ ;_ @_ "/>
  </numFmts>
  <fonts count="5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0"/>
      <name val="仿宋"/>
      <charset val="134"/>
    </font>
    <font>
      <sz val="10"/>
      <name val="仿宋"/>
      <charset val="0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黑体"/>
      <charset val="134"/>
    </font>
    <font>
      <sz val="10"/>
      <name val="宋体"/>
      <charset val="0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4" fillId="14" borderId="14" applyNumberFormat="0" applyAlignment="0" applyProtection="0">
      <alignment vertical="center"/>
    </xf>
    <xf numFmtId="0" fontId="45" fillId="14" borderId="10" applyNumberFormat="0" applyAlignment="0" applyProtection="0">
      <alignment vertical="center"/>
    </xf>
    <xf numFmtId="0" fontId="46" fillId="15" borderId="15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4" xfId="51" applyFont="1" applyFill="1" applyBorder="1" applyAlignment="1">
      <alignment horizontal="center" vertical="center" wrapText="1"/>
    </xf>
    <xf numFmtId="0" fontId="6" fillId="3" borderId="2" xfId="51" applyFont="1" applyFill="1" applyBorder="1" applyAlignment="1">
      <alignment horizontal="center" vertical="center" wrapText="1"/>
    </xf>
    <xf numFmtId="0" fontId="9" fillId="0" borderId="8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0" fontId="11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9" fontId="6" fillId="0" borderId="2" xfId="51" applyNumberFormat="1" applyFont="1" applyBorder="1" applyAlignment="1">
      <alignment horizontal="center" vertical="center" wrapText="1"/>
    </xf>
    <xf numFmtId="9" fontId="6" fillId="3" borderId="2" xfId="51" applyNumberFormat="1" applyFont="1" applyFill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10" fillId="0" borderId="2" xfId="51" applyNumberFormat="1" applyFont="1" applyFill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9" fontId="13" fillId="0" borderId="2" xfId="0" applyNumberFormat="1" applyFont="1" applyFill="1" applyBorder="1" applyAlignment="1">
      <alignment horizontal="center" vertical="center" wrapText="1"/>
    </xf>
    <xf numFmtId="9" fontId="14" fillId="0" borderId="2" xfId="0" applyNumberFormat="1" applyFont="1" applyFill="1" applyBorder="1" applyAlignment="1">
      <alignment horizontal="center"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3" fillId="2" borderId="0" xfId="18" applyFont="1" applyFill="1" applyBorder="1">
      <alignment vertical="center"/>
    </xf>
    <xf numFmtId="0" fontId="6" fillId="0" borderId="0" xfId="45" applyFont="1" applyBorder="1">
      <alignment vertical="center"/>
    </xf>
    <xf numFmtId="0" fontId="15" fillId="0" borderId="0" xfId="45" applyFont="1" applyBorder="1" applyAlignment="1">
      <alignment horizontal="center" vertical="center"/>
    </xf>
    <xf numFmtId="0" fontId="5" fillId="0" borderId="0" xfId="45" applyFont="1" applyBorder="1" applyAlignment="1">
      <alignment horizontal="center" vertical="center"/>
    </xf>
    <xf numFmtId="0" fontId="16" fillId="0" borderId="1" xfId="45" applyFont="1" applyBorder="1" applyAlignment="1">
      <alignment horizontal="center" vertical="center"/>
    </xf>
    <xf numFmtId="0" fontId="17" fillId="4" borderId="2" xfId="45" applyFont="1" applyFill="1" applyBorder="1" applyAlignment="1">
      <alignment horizontal="center" vertical="center" wrapText="1"/>
    </xf>
    <xf numFmtId="0" fontId="18" fillId="4" borderId="4" xfId="45" applyFont="1" applyFill="1" applyBorder="1" applyAlignment="1">
      <alignment horizontal="center" vertical="center" wrapText="1"/>
    </xf>
    <xf numFmtId="0" fontId="17" fillId="4" borderId="5" xfId="45" applyFont="1" applyFill="1" applyBorder="1" applyAlignment="1">
      <alignment horizontal="center" vertical="center" wrapText="1"/>
    </xf>
    <xf numFmtId="0" fontId="17" fillId="4" borderId="6" xfId="45" applyFont="1" applyFill="1" applyBorder="1" applyAlignment="1">
      <alignment horizontal="center" vertical="center" wrapText="1"/>
    </xf>
    <xf numFmtId="0" fontId="17" fillId="0" borderId="6" xfId="45" applyFont="1" applyFill="1" applyBorder="1" applyAlignment="1">
      <alignment horizontal="center" vertical="center" wrapText="1"/>
    </xf>
    <xf numFmtId="0" fontId="17" fillId="4" borderId="8" xfId="45" applyFont="1" applyFill="1" applyBorder="1" applyAlignment="1">
      <alignment horizontal="center" vertical="center" wrapText="1"/>
    </xf>
    <xf numFmtId="0" fontId="19" fillId="4" borderId="2" xfId="45" applyFont="1" applyFill="1" applyBorder="1" applyAlignment="1">
      <alignment horizontal="left" vertical="center" wrapText="1"/>
    </xf>
    <xf numFmtId="0" fontId="17" fillId="4" borderId="2" xfId="45" applyFont="1" applyFill="1" applyBorder="1" applyAlignment="1">
      <alignment horizontal="left" vertical="center" wrapText="1"/>
    </xf>
    <xf numFmtId="0" fontId="17" fillId="4" borderId="4" xfId="45" applyFont="1" applyFill="1" applyBorder="1" applyAlignment="1">
      <alignment horizontal="left" vertical="center" wrapText="1"/>
    </xf>
    <xf numFmtId="0" fontId="17" fillId="4" borderId="5" xfId="45" applyFont="1" applyFill="1" applyBorder="1" applyAlignment="1">
      <alignment horizontal="left" vertical="center" wrapText="1"/>
    </xf>
    <xf numFmtId="0" fontId="17" fillId="4" borderId="7" xfId="45" applyFont="1" applyFill="1" applyBorder="1" applyAlignment="1">
      <alignment horizontal="left" vertical="center" wrapText="1"/>
    </xf>
    <xf numFmtId="0" fontId="17" fillId="4" borderId="3" xfId="45" applyFont="1" applyFill="1" applyBorder="1" applyAlignment="1">
      <alignment horizontal="center" vertical="center" wrapText="1"/>
    </xf>
    <xf numFmtId="0" fontId="17" fillId="4" borderId="4" xfId="45" applyFont="1" applyFill="1" applyBorder="1" applyAlignment="1">
      <alignment vertical="center" wrapText="1"/>
    </xf>
    <xf numFmtId="0" fontId="17" fillId="4" borderId="5" xfId="45" applyFont="1" applyFill="1" applyBorder="1" applyAlignment="1">
      <alignment vertical="center" wrapText="1"/>
    </xf>
    <xf numFmtId="0" fontId="17" fillId="4" borderId="7" xfId="45" applyFont="1" applyFill="1" applyBorder="1" applyAlignment="1">
      <alignment vertical="center" wrapText="1"/>
    </xf>
    <xf numFmtId="0" fontId="19" fillId="4" borderId="2" xfId="45" applyFont="1" applyFill="1" applyBorder="1" applyAlignment="1">
      <alignment horizontal="justify" vertical="center" wrapText="1"/>
    </xf>
    <xf numFmtId="0" fontId="19" fillId="4" borderId="2" xfId="45" applyFont="1" applyFill="1" applyBorder="1" applyAlignment="1">
      <alignment horizontal="center" vertical="center" wrapText="1"/>
    </xf>
    <xf numFmtId="0" fontId="19" fillId="4" borderId="6" xfId="45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9" fillId="4" borderId="8" xfId="45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9" fontId="11" fillId="0" borderId="4" xfId="0" applyNumberFormat="1" applyFont="1" applyFill="1" applyBorder="1" applyAlignment="1">
      <alignment horizontal="center" vertical="center" wrapText="1"/>
    </xf>
    <xf numFmtId="9" fontId="11" fillId="0" borderId="7" xfId="0" applyNumberFormat="1" applyFont="1" applyFill="1" applyBorder="1" applyAlignment="1">
      <alignment horizontal="center" vertical="center" wrapText="1"/>
    </xf>
    <xf numFmtId="9" fontId="11" fillId="0" borderId="2" xfId="0" applyNumberFormat="1" applyFont="1" applyFill="1" applyBorder="1" applyAlignment="1">
      <alignment horizontal="center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9" fontId="20" fillId="0" borderId="7" xfId="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9" fillId="4" borderId="3" xfId="45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0" fontId="17" fillId="4" borderId="7" xfId="45" applyFont="1" applyFill="1" applyBorder="1" applyAlignment="1">
      <alignment horizontal="center" vertical="center" wrapText="1"/>
    </xf>
    <xf numFmtId="10" fontId="17" fillId="4" borderId="2" xfId="11" applyNumberFormat="1" applyFont="1" applyFill="1" applyBorder="1" applyAlignment="1">
      <alignment horizontal="center" vertical="center" wrapText="1"/>
    </xf>
    <xf numFmtId="0" fontId="17" fillId="4" borderId="2" xfId="8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11" applyNumberFormat="1" applyFont="1" applyFill="1" applyBorder="1" applyAlignment="1">
      <alignment horizontal="center" vertical="center" wrapText="1"/>
    </xf>
    <xf numFmtId="9" fontId="9" fillId="0" borderId="2" xfId="0" applyNumberFormat="1" applyFont="1" applyFill="1" applyBorder="1" applyAlignment="1">
      <alignment horizontal="center" vertical="center" wrapText="1"/>
    </xf>
    <xf numFmtId="0" fontId="17" fillId="4" borderId="2" xfId="45" applyNumberFormat="1" applyFont="1" applyFill="1" applyBorder="1" applyAlignment="1">
      <alignment horizontal="center" vertical="center" wrapText="1"/>
    </xf>
    <xf numFmtId="0" fontId="17" fillId="4" borderId="4" xfId="45" applyFont="1" applyFill="1" applyBorder="1" applyAlignment="1">
      <alignment horizontal="center" vertical="center" wrapText="1"/>
    </xf>
    <xf numFmtId="0" fontId="21" fillId="2" borderId="0" xfId="18" applyFont="1" applyFill="1">
      <alignment vertical="center"/>
    </xf>
    <xf numFmtId="0" fontId="22" fillId="2" borderId="0" xfId="18" applyFont="1" applyFill="1">
      <alignment vertical="center"/>
    </xf>
    <xf numFmtId="0" fontId="23" fillId="2" borderId="0" xfId="18" applyFont="1" applyFill="1">
      <alignment vertical="center"/>
    </xf>
    <xf numFmtId="0" fontId="24" fillId="2" borderId="0" xfId="18" applyFont="1" applyFill="1" applyAlignment="1">
      <alignment horizontal="center" vertical="center"/>
    </xf>
    <xf numFmtId="0" fontId="25" fillId="2" borderId="0" xfId="18" applyFont="1" applyFill="1" applyAlignment="1">
      <alignment horizontal="center" vertical="center"/>
    </xf>
    <xf numFmtId="0" fontId="26" fillId="2" borderId="2" xfId="18" applyFont="1" applyFill="1" applyBorder="1" applyAlignment="1">
      <alignment horizontal="center" vertical="center" wrapText="1"/>
    </xf>
    <xf numFmtId="0" fontId="27" fillId="2" borderId="2" xfId="18" applyFont="1" applyFill="1" applyBorder="1" applyAlignment="1">
      <alignment horizontal="center" vertical="center" wrapText="1"/>
    </xf>
    <xf numFmtId="177" fontId="26" fillId="2" borderId="2" xfId="8" applyNumberFormat="1" applyFont="1" applyFill="1" applyBorder="1" applyAlignment="1">
      <alignment horizontal="right" vertical="center" wrapText="1"/>
    </xf>
    <xf numFmtId="10" fontId="26" fillId="2" borderId="2" xfId="18" applyNumberFormat="1" applyFont="1" applyFill="1" applyBorder="1" applyAlignment="1">
      <alignment horizontal="right" vertical="center" wrapText="1"/>
    </xf>
    <xf numFmtId="49" fontId="27" fillId="2" borderId="2" xfId="18" applyNumberFormat="1" applyFont="1" applyFill="1" applyBorder="1" applyAlignment="1">
      <alignment horizontal="center" vertical="center" wrapText="1"/>
    </xf>
    <xf numFmtId="49" fontId="26" fillId="2" borderId="2" xfId="18" applyNumberFormat="1" applyFont="1" applyFill="1" applyBorder="1" applyAlignment="1">
      <alignment horizontal="center" vertical="center" wrapText="1"/>
    </xf>
    <xf numFmtId="0" fontId="26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right" vertical="center" wrapText="1"/>
    </xf>
    <xf numFmtId="0" fontId="27" fillId="2" borderId="2" xfId="18" applyFont="1" applyFill="1" applyBorder="1" applyAlignment="1">
      <alignment horizontal="left" vertical="center" wrapText="1"/>
    </xf>
    <xf numFmtId="0" fontId="28" fillId="2" borderId="2" xfId="18" applyFont="1" applyFill="1" applyBorder="1" applyAlignment="1">
      <alignment horizontal="left" vertical="center" wrapText="1"/>
    </xf>
    <xf numFmtId="0" fontId="26" fillId="2" borderId="2" xfId="8" applyNumberFormat="1" applyFont="1" applyFill="1" applyBorder="1" applyAlignment="1">
      <alignment horizontal="center" vertical="center" wrapText="1"/>
    </xf>
    <xf numFmtId="0" fontId="26" fillId="2" borderId="2" xfId="8" applyNumberFormat="1" applyFont="1" applyFill="1" applyBorder="1" applyAlignment="1">
      <alignment horizontal="right" vertical="center"/>
    </xf>
    <xf numFmtId="0" fontId="29" fillId="2" borderId="2" xfId="18" applyFont="1" applyFill="1" applyBorder="1" applyAlignment="1">
      <alignment horizontal="left" vertical="center" wrapText="1"/>
    </xf>
    <xf numFmtId="0" fontId="21" fillId="2" borderId="2" xfId="8" applyNumberFormat="1" applyFont="1" applyFill="1" applyBorder="1" applyAlignment="1">
      <alignment horizontal="right" vertical="center" wrapText="1"/>
    </xf>
    <xf numFmtId="0" fontId="23" fillId="2" borderId="2" xfId="18" applyFont="1" applyFill="1" applyBorder="1" applyAlignment="1">
      <alignment horizontal="left" vertical="center" wrapText="1"/>
    </xf>
    <xf numFmtId="43" fontId="23" fillId="2" borderId="2" xfId="8" applyFont="1" applyFill="1" applyBorder="1" applyAlignment="1">
      <alignment horizontal="center" vertical="center" wrapText="1"/>
    </xf>
    <xf numFmtId="43" fontId="22" fillId="2" borderId="2" xfId="8" applyFont="1" applyFill="1" applyBorder="1" applyAlignment="1">
      <alignment horizontal="center" vertical="center" wrapText="1"/>
    </xf>
    <xf numFmtId="10" fontId="22" fillId="2" borderId="2" xfId="11" applyNumberFormat="1" applyFont="1" applyFill="1" applyBorder="1" applyAlignment="1">
      <alignment horizontal="right" vertical="center" wrapText="1"/>
    </xf>
    <xf numFmtId="0" fontId="30" fillId="2" borderId="2" xfId="18" applyFont="1" applyFill="1" applyBorder="1" applyAlignment="1">
      <alignment horizontal="center" vertical="center" wrapText="1"/>
    </xf>
    <xf numFmtId="49" fontId="21" fillId="2" borderId="2" xfId="18" applyNumberFormat="1" applyFont="1" applyFill="1" applyBorder="1" applyAlignment="1">
      <alignment horizontal="center" vertical="center" wrapText="1"/>
    </xf>
    <xf numFmtId="0" fontId="21" fillId="2" borderId="2" xfId="18" applyFont="1" applyFill="1" applyBorder="1" applyAlignment="1">
      <alignment horizontal="center" vertical="center" wrapText="1"/>
    </xf>
    <xf numFmtId="49" fontId="21" fillId="2" borderId="2" xfId="8" applyNumberFormat="1" applyFont="1" applyFill="1" applyBorder="1" applyAlignment="1">
      <alignment vertical="center" wrapText="1"/>
    </xf>
    <xf numFmtId="49" fontId="31" fillId="2" borderId="2" xfId="18" applyNumberFormat="1" applyFont="1" applyFill="1" applyBorder="1" applyAlignment="1">
      <alignment horizontal="left" vertical="center" wrapText="1"/>
    </xf>
    <xf numFmtId="49" fontId="26" fillId="2" borderId="2" xfId="18" applyNumberFormat="1" applyFont="1" applyFill="1" applyBorder="1" applyAlignment="1">
      <alignment horizontal="left" vertical="center" wrapText="1"/>
    </xf>
    <xf numFmtId="0" fontId="30" fillId="2" borderId="9" xfId="18" applyFont="1" applyFill="1" applyBorder="1" applyAlignment="1">
      <alignment horizontal="left" vertical="center" wrapText="1"/>
    </xf>
    <xf numFmtId="0" fontId="30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K23" sqref="K23"/>
    </sheetView>
  </sheetViews>
  <sheetFormatPr defaultColWidth="9" defaultRowHeight="15.75" outlineLevelCol="6"/>
  <cols>
    <col min="1" max="1" width="29.5583333333333" style="116" customWidth="1"/>
    <col min="2" max="3" width="10" style="116" customWidth="1"/>
    <col min="4" max="5" width="10.5" style="116" customWidth="1"/>
    <col min="6" max="7" width="10" style="116" customWidth="1"/>
    <col min="8" max="16384" width="9" style="116"/>
  </cols>
  <sheetData>
    <row r="1" s="116" customFormat="1" spans="1:1">
      <c r="A1" s="5" t="s">
        <v>0</v>
      </c>
    </row>
    <row r="2" s="116" customFormat="1" ht="27.6" customHeight="1" spans="1:7">
      <c r="A2" s="119" t="s">
        <v>1</v>
      </c>
      <c r="B2" s="120"/>
      <c r="C2" s="120"/>
      <c r="D2" s="120"/>
      <c r="E2" s="120"/>
      <c r="F2" s="120"/>
      <c r="G2" s="120"/>
    </row>
    <row r="3" s="116" customFormat="1" ht="18.75" customHeight="1" spans="1:7">
      <c r="A3" s="121" t="s">
        <v>2</v>
      </c>
      <c r="B3" s="121" t="s">
        <v>3</v>
      </c>
      <c r="C3" s="121"/>
      <c r="D3" s="122" t="s">
        <v>4</v>
      </c>
      <c r="E3" s="121"/>
      <c r="F3" s="121" t="s">
        <v>5</v>
      </c>
      <c r="G3" s="121"/>
    </row>
    <row r="4" s="117" customFormat="1" ht="18.75" customHeight="1" spans="1:7">
      <c r="A4" s="121"/>
      <c r="B4" s="123">
        <v>76</v>
      </c>
      <c r="C4" s="123"/>
      <c r="D4" s="123">
        <v>61</v>
      </c>
      <c r="E4" s="123"/>
      <c r="F4" s="124">
        <v>0.8026</v>
      </c>
      <c r="G4" s="124"/>
    </row>
    <row r="5" s="117" customFormat="1" ht="18.75" customHeight="1" spans="1:7">
      <c r="A5" s="121" t="s">
        <v>6</v>
      </c>
      <c r="B5" s="125" t="s">
        <v>7</v>
      </c>
      <c r="C5" s="126"/>
      <c r="D5" s="125" t="s">
        <v>8</v>
      </c>
      <c r="E5" s="126"/>
      <c r="F5" s="125" t="s">
        <v>9</v>
      </c>
      <c r="G5" s="126"/>
    </row>
    <row r="6" s="118" customFormat="1" ht="18.75" customHeight="1" spans="1:7">
      <c r="A6" s="127" t="s">
        <v>10</v>
      </c>
      <c r="B6" s="128">
        <f t="shared" ref="B6:F6" si="0">B7+B10+B11</f>
        <v>11.56</v>
      </c>
      <c r="C6" s="128"/>
      <c r="D6" s="128">
        <f t="shared" si="0"/>
        <v>15.4</v>
      </c>
      <c r="E6" s="128"/>
      <c r="F6" s="128">
        <f t="shared" si="0"/>
        <v>11</v>
      </c>
      <c r="G6" s="128"/>
    </row>
    <row r="7" s="116" customFormat="1" ht="18.75" customHeight="1" spans="1:7">
      <c r="A7" s="129" t="s">
        <v>11</v>
      </c>
      <c r="B7" s="128">
        <v>0</v>
      </c>
      <c r="C7" s="128"/>
      <c r="D7" s="128">
        <v>0</v>
      </c>
      <c r="E7" s="128"/>
      <c r="F7" s="128">
        <v>0</v>
      </c>
      <c r="G7" s="128"/>
    </row>
    <row r="8" s="116" customFormat="1" ht="18.75" customHeight="1" spans="1:7">
      <c r="A8" s="127" t="s">
        <v>12</v>
      </c>
      <c r="B8" s="128">
        <v>0</v>
      </c>
      <c r="C8" s="128"/>
      <c r="D8" s="128">
        <v>0</v>
      </c>
      <c r="E8" s="128"/>
      <c r="F8" s="128">
        <v>0</v>
      </c>
      <c r="G8" s="128"/>
    </row>
    <row r="9" s="116" customFormat="1" ht="18.75" customHeight="1" spans="1:7">
      <c r="A9" s="129" t="s">
        <v>13</v>
      </c>
      <c r="B9" s="128">
        <v>0</v>
      </c>
      <c r="C9" s="128"/>
      <c r="D9" s="128">
        <v>0</v>
      </c>
      <c r="E9" s="128"/>
      <c r="F9" s="128">
        <v>0</v>
      </c>
      <c r="G9" s="128"/>
    </row>
    <row r="10" s="116" customFormat="1" ht="18.75" customHeight="1" spans="1:7">
      <c r="A10" s="127" t="s">
        <v>14</v>
      </c>
      <c r="B10" s="128">
        <v>0</v>
      </c>
      <c r="C10" s="128"/>
      <c r="D10" s="128">
        <v>0</v>
      </c>
      <c r="E10" s="128"/>
      <c r="F10" s="128">
        <v>0</v>
      </c>
      <c r="G10" s="128"/>
    </row>
    <row r="11" s="116" customFormat="1" ht="18.75" customHeight="1" spans="1:7">
      <c r="A11" s="127" t="s">
        <v>15</v>
      </c>
      <c r="B11" s="128">
        <v>11.56</v>
      </c>
      <c r="C11" s="128"/>
      <c r="D11" s="128">
        <v>15.4</v>
      </c>
      <c r="E11" s="128"/>
      <c r="F11" s="128">
        <v>11</v>
      </c>
      <c r="G11" s="128"/>
    </row>
    <row r="12" s="118" customFormat="1" ht="18.75" customHeight="1" spans="1:7">
      <c r="A12" s="127" t="s">
        <v>16</v>
      </c>
      <c r="B12" s="128">
        <v>1147.5</v>
      </c>
      <c r="C12" s="128"/>
      <c r="D12" s="128">
        <v>1946.02</v>
      </c>
      <c r="E12" s="128"/>
      <c r="F12" s="128">
        <v>1596.77</v>
      </c>
      <c r="G12" s="128"/>
    </row>
    <row r="13" s="118" customFormat="1" ht="18.75" customHeight="1" spans="1:7">
      <c r="A13" s="130" t="s">
        <v>17</v>
      </c>
      <c r="B13" s="128">
        <v>1147.5</v>
      </c>
      <c r="C13" s="128"/>
      <c r="D13" s="128">
        <v>1946.02</v>
      </c>
      <c r="E13" s="128"/>
      <c r="F13" s="128">
        <v>1596.77</v>
      </c>
      <c r="G13" s="128"/>
    </row>
    <row r="14" s="118" customFormat="1" ht="18.75" customHeight="1" spans="1:7">
      <c r="A14" s="130" t="s">
        <v>18</v>
      </c>
      <c r="B14" s="128">
        <v>0</v>
      </c>
      <c r="C14" s="128"/>
      <c r="D14" s="128">
        <v>0</v>
      </c>
      <c r="E14" s="128"/>
      <c r="F14" s="128">
        <v>0</v>
      </c>
      <c r="G14" s="128"/>
    </row>
    <row r="15" s="118" customFormat="1" ht="18.75" customHeight="1" spans="1:7">
      <c r="A15" s="127" t="s">
        <v>19</v>
      </c>
      <c r="B15" s="131"/>
      <c r="C15" s="131"/>
      <c r="D15" s="131"/>
      <c r="E15" s="131"/>
      <c r="F15" s="131"/>
      <c r="G15" s="131"/>
    </row>
    <row r="16" s="118" customFormat="1" ht="18.75" customHeight="1" spans="1:7">
      <c r="A16" s="127"/>
      <c r="B16" s="131"/>
      <c r="C16" s="131"/>
      <c r="D16" s="128"/>
      <c r="E16" s="128"/>
      <c r="F16" s="128"/>
      <c r="G16" s="128"/>
    </row>
    <row r="17" s="118" customFormat="1" ht="18.75" customHeight="1" spans="1:7">
      <c r="A17" s="127" t="s">
        <v>20</v>
      </c>
      <c r="B17" s="128">
        <f>SUM(B18:C22)</f>
        <v>280.23</v>
      </c>
      <c r="C17" s="128"/>
      <c r="D17" s="128">
        <v>330</v>
      </c>
      <c r="E17" s="128"/>
      <c r="F17" s="128">
        <v>151.92</v>
      </c>
      <c r="G17" s="128"/>
    </row>
    <row r="18" s="116" customFormat="1" ht="18.75" customHeight="1" spans="1:7">
      <c r="A18" s="129" t="s">
        <v>21</v>
      </c>
      <c r="B18" s="128">
        <v>106.14</v>
      </c>
      <c r="C18" s="128"/>
      <c r="D18" s="132">
        <v>40</v>
      </c>
      <c r="E18" s="132"/>
      <c r="F18" s="128">
        <v>38.59</v>
      </c>
      <c r="G18" s="128"/>
    </row>
    <row r="19" s="116" customFormat="1" ht="18.75" customHeight="1" spans="1:7">
      <c r="A19" s="127" t="s">
        <v>22</v>
      </c>
      <c r="B19" s="128">
        <v>8.34</v>
      </c>
      <c r="C19" s="128"/>
      <c r="D19" s="132">
        <v>20</v>
      </c>
      <c r="E19" s="132"/>
      <c r="F19" s="128">
        <v>4</v>
      </c>
      <c r="G19" s="128"/>
    </row>
    <row r="20" s="116" customFormat="1" ht="18.75" customHeight="1" spans="1:7">
      <c r="A20" s="129" t="s">
        <v>23</v>
      </c>
      <c r="B20" s="128">
        <v>16.2</v>
      </c>
      <c r="C20" s="128"/>
      <c r="D20" s="132">
        <v>18</v>
      </c>
      <c r="E20" s="132"/>
      <c r="F20" s="128">
        <v>12.8</v>
      </c>
      <c r="G20" s="128"/>
    </row>
    <row r="21" s="116" customFormat="1" ht="18.75" customHeight="1" spans="1:7">
      <c r="A21" s="129" t="s">
        <v>24</v>
      </c>
      <c r="B21" s="128">
        <v>5.82</v>
      </c>
      <c r="C21" s="128"/>
      <c r="D21" s="132">
        <v>25</v>
      </c>
      <c r="E21" s="132"/>
      <c r="F21" s="128">
        <v>5.67</v>
      </c>
      <c r="G21" s="128"/>
    </row>
    <row r="22" s="116" customFormat="1" ht="18.75" customHeight="1" spans="1:7">
      <c r="A22" s="129" t="s">
        <v>25</v>
      </c>
      <c r="B22" s="128">
        <v>143.73</v>
      </c>
      <c r="C22" s="128"/>
      <c r="D22" s="132">
        <v>227</v>
      </c>
      <c r="E22" s="132"/>
      <c r="F22" s="128">
        <v>90.86</v>
      </c>
      <c r="G22" s="128"/>
    </row>
    <row r="23" s="116" customFormat="1" ht="18.75" customHeight="1" spans="1:7">
      <c r="A23" s="129"/>
      <c r="B23" s="128"/>
      <c r="C23" s="128"/>
      <c r="D23" s="132"/>
      <c r="E23" s="132"/>
      <c r="F23" s="128"/>
      <c r="G23" s="128"/>
    </row>
    <row r="24" s="116" customFormat="1" ht="18.75" customHeight="1" spans="1:7">
      <c r="A24" s="129"/>
      <c r="B24" s="128"/>
      <c r="C24" s="128"/>
      <c r="D24" s="132"/>
      <c r="E24" s="132"/>
      <c r="F24" s="128"/>
      <c r="G24" s="128"/>
    </row>
    <row r="25" s="117" customFormat="1" ht="18.75" customHeight="1" spans="1:7">
      <c r="A25" s="127" t="s">
        <v>26</v>
      </c>
      <c r="B25" s="132">
        <v>648.4</v>
      </c>
      <c r="C25" s="132"/>
      <c r="D25" s="132">
        <v>500</v>
      </c>
      <c r="E25" s="132"/>
      <c r="F25" s="132">
        <v>373.9</v>
      </c>
      <c r="G25" s="132"/>
    </row>
    <row r="26" s="117" customFormat="1" ht="18.75" customHeight="1" spans="1:7">
      <c r="A26" s="133" t="s">
        <v>27</v>
      </c>
      <c r="B26" s="131" t="s">
        <v>28</v>
      </c>
      <c r="C26" s="131"/>
      <c r="D26" s="131" t="s">
        <v>28</v>
      </c>
      <c r="E26" s="131"/>
      <c r="F26" s="134">
        <v>-14.68</v>
      </c>
      <c r="G26" s="134"/>
    </row>
    <row r="27" s="117" customFormat="1" ht="18.75" customHeight="1" spans="1:7">
      <c r="A27" s="135"/>
      <c r="B27" s="136"/>
      <c r="C27" s="136"/>
      <c r="D27" s="137"/>
      <c r="E27" s="137"/>
      <c r="F27" s="138"/>
      <c r="G27" s="138"/>
    </row>
    <row r="28" s="116" customFormat="1" ht="31.5" customHeight="1" spans="1:7">
      <c r="A28" s="139" t="s">
        <v>29</v>
      </c>
      <c r="B28" s="140" t="s">
        <v>30</v>
      </c>
      <c r="C28" s="126" t="s">
        <v>31</v>
      </c>
      <c r="D28" s="126" t="s">
        <v>32</v>
      </c>
      <c r="E28" s="126" t="s">
        <v>33</v>
      </c>
      <c r="F28" s="126" t="s">
        <v>34</v>
      </c>
      <c r="G28" s="126" t="s">
        <v>35</v>
      </c>
    </row>
    <row r="29" s="116" customFormat="1" ht="23.25" customHeight="1" spans="1:7">
      <c r="A29" s="141"/>
      <c r="B29" s="142" t="s">
        <v>36</v>
      </c>
      <c r="C29" s="142" t="s">
        <v>36</v>
      </c>
      <c r="D29" s="142" t="s">
        <v>36</v>
      </c>
      <c r="E29" s="142" t="s">
        <v>36</v>
      </c>
      <c r="F29" s="142" t="s">
        <v>36</v>
      </c>
      <c r="G29" s="142" t="s">
        <v>36</v>
      </c>
    </row>
    <row r="30" s="116" customFormat="1" ht="45" customHeight="1" spans="1:7">
      <c r="A30" s="121" t="s">
        <v>37</v>
      </c>
      <c r="B30" s="143" t="s">
        <v>38</v>
      </c>
      <c r="C30" s="144"/>
      <c r="D30" s="144"/>
      <c r="E30" s="144"/>
      <c r="F30" s="144"/>
      <c r="G30" s="144"/>
    </row>
    <row r="31" s="116" customFormat="1" ht="33" customHeight="1" spans="1:7">
      <c r="A31" s="145" t="s">
        <v>39</v>
      </c>
      <c r="B31" s="145"/>
      <c r="C31" s="145"/>
      <c r="D31" s="145"/>
      <c r="E31" s="145"/>
      <c r="F31" s="145"/>
      <c r="G31" s="145"/>
    </row>
    <row r="32" s="116" customFormat="1" spans="1:7">
      <c r="A32" s="146" t="s">
        <v>40</v>
      </c>
      <c r="B32" s="146"/>
      <c r="C32" s="146"/>
      <c r="D32" s="146"/>
      <c r="E32" s="146"/>
      <c r="F32" s="146"/>
      <c r="G32" s="146"/>
    </row>
  </sheetData>
  <mergeCells count="78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30:G30"/>
    <mergeCell ref="A31:G31"/>
    <mergeCell ref="A32:G32"/>
    <mergeCell ref="A3:A4"/>
    <mergeCell ref="A28:A29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0"/>
  <sheetViews>
    <sheetView tabSelected="1" view="pageBreakPreview" zoomScaleNormal="120" topLeftCell="A31" workbookViewId="0">
      <selection activeCell="M34" sqref="M34"/>
    </sheetView>
  </sheetViews>
  <sheetFormatPr defaultColWidth="9" defaultRowHeight="15.75"/>
  <cols>
    <col min="1" max="2" width="9" style="59"/>
    <col min="3" max="3" width="10.3833333333333" style="59" customWidth="1"/>
    <col min="4" max="4" width="9" style="59"/>
    <col min="5" max="5" width="5.38333333333333" style="59" customWidth="1"/>
    <col min="6" max="6" width="4" style="59" customWidth="1"/>
    <col min="7" max="7" width="7.75" style="59" customWidth="1"/>
    <col min="8" max="8" width="10.1333333333333" style="59" customWidth="1"/>
    <col min="9" max="9" width="9" style="59"/>
    <col min="10" max="10" width="9.38333333333333" style="59" customWidth="1"/>
    <col min="11" max="11" width="11.6666666666667" style="59" customWidth="1"/>
    <col min="12" max="16384" width="9" style="59"/>
  </cols>
  <sheetData>
    <row r="1" ht="13" customHeight="1" spans="1:11">
      <c r="A1" s="60" t="s">
        <v>41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="59" customFormat="1" ht="24" spans="1:11">
      <c r="A2" s="62" t="s">
        <v>42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s="59" customFormat="1" ht="20" customHeight="1" spans="1:11">
      <c r="A3" s="64" t="s">
        <v>43</v>
      </c>
      <c r="B3" s="64"/>
      <c r="C3" s="64"/>
      <c r="D3" s="64"/>
      <c r="E3" s="64"/>
      <c r="F3" s="64"/>
      <c r="G3" s="64"/>
      <c r="H3" s="64"/>
      <c r="I3" s="64"/>
      <c r="J3" s="64"/>
      <c r="K3" s="64"/>
    </row>
    <row r="4" s="59" customFormat="1" ht="22" customHeight="1" spans="1:11">
      <c r="A4" s="65" t="s">
        <v>44</v>
      </c>
      <c r="B4" s="66" t="s">
        <v>45</v>
      </c>
      <c r="C4" s="67"/>
      <c r="D4" s="67"/>
      <c r="E4" s="67"/>
      <c r="F4" s="67"/>
      <c r="G4" s="67"/>
      <c r="H4" s="67"/>
      <c r="I4" s="67"/>
      <c r="J4" s="67"/>
      <c r="K4" s="106"/>
    </row>
    <row r="5" s="59" customFormat="1" ht="23" customHeight="1" spans="1:11">
      <c r="A5" s="68" t="s">
        <v>46</v>
      </c>
      <c r="B5" s="65"/>
      <c r="C5" s="65"/>
      <c r="D5" s="69" t="s">
        <v>47</v>
      </c>
      <c r="E5" s="65" t="s">
        <v>48</v>
      </c>
      <c r="F5" s="65"/>
      <c r="G5" s="65" t="s">
        <v>49</v>
      </c>
      <c r="H5" s="65" t="s">
        <v>50</v>
      </c>
      <c r="I5" s="65" t="s">
        <v>51</v>
      </c>
      <c r="J5" s="65" t="s">
        <v>52</v>
      </c>
      <c r="K5" s="65" t="s">
        <v>53</v>
      </c>
    </row>
    <row r="6" s="59" customFormat="1" ht="23" customHeight="1" spans="1:11">
      <c r="A6" s="70"/>
      <c r="B6" s="65" t="s">
        <v>54</v>
      </c>
      <c r="C6" s="65"/>
      <c r="D6" s="65">
        <v>0</v>
      </c>
      <c r="E6" s="65">
        <v>2734.44</v>
      </c>
      <c r="F6" s="65"/>
      <c r="G6" s="65">
        <v>3130.7</v>
      </c>
      <c r="H6" s="65">
        <v>2876.1</v>
      </c>
      <c r="I6" s="65">
        <v>10</v>
      </c>
      <c r="J6" s="107">
        <f>H6/G6</f>
        <v>0.918676334366116</v>
      </c>
      <c r="K6" s="108">
        <v>9.2</v>
      </c>
    </row>
    <row r="7" s="59" customFormat="1" ht="23" customHeight="1" spans="1:11">
      <c r="A7" s="70"/>
      <c r="B7" s="71" t="s">
        <v>55</v>
      </c>
      <c r="C7" s="72"/>
      <c r="D7" s="72"/>
      <c r="E7" s="72"/>
      <c r="F7" s="72"/>
      <c r="G7" s="72"/>
      <c r="H7" s="71" t="s">
        <v>56</v>
      </c>
      <c r="I7" s="72"/>
      <c r="J7" s="72"/>
      <c r="K7" s="72"/>
    </row>
    <row r="8" s="59" customFormat="1" ht="23" customHeight="1" spans="1:11">
      <c r="A8" s="70"/>
      <c r="B8" s="72" t="s">
        <v>57</v>
      </c>
      <c r="C8" s="72"/>
      <c r="D8" s="72"/>
      <c r="E8" s="72"/>
      <c r="F8" s="72"/>
      <c r="G8" s="72"/>
      <c r="H8" s="71" t="s">
        <v>58</v>
      </c>
      <c r="I8" s="72"/>
      <c r="J8" s="72"/>
      <c r="K8" s="72"/>
    </row>
    <row r="9" s="59" customFormat="1" ht="23" customHeight="1" spans="1:11">
      <c r="A9" s="70"/>
      <c r="B9" s="73" t="s">
        <v>59</v>
      </c>
      <c r="C9" s="74"/>
      <c r="D9" s="74"/>
      <c r="E9" s="74"/>
      <c r="F9" s="74"/>
      <c r="G9" s="75"/>
      <c r="H9" s="73" t="s">
        <v>60</v>
      </c>
      <c r="I9" s="74"/>
      <c r="J9" s="74"/>
      <c r="K9" s="75"/>
    </row>
    <row r="10" s="59" customFormat="1" ht="23" customHeight="1" spans="1:11">
      <c r="A10" s="70"/>
      <c r="B10" s="72" t="s">
        <v>61</v>
      </c>
      <c r="C10" s="72"/>
      <c r="D10" s="72"/>
      <c r="E10" s="72"/>
      <c r="F10" s="72"/>
      <c r="G10" s="72"/>
      <c r="H10" s="72"/>
      <c r="I10" s="72"/>
      <c r="J10" s="72"/>
      <c r="K10" s="72"/>
    </row>
    <row r="11" s="59" customFormat="1" ht="23" customHeight="1" spans="1:11">
      <c r="A11" s="76"/>
      <c r="B11" s="77" t="s">
        <v>62</v>
      </c>
      <c r="C11" s="78"/>
      <c r="D11" s="78"/>
      <c r="E11" s="78"/>
      <c r="F11" s="78"/>
      <c r="G11" s="79"/>
      <c r="H11" s="72"/>
      <c r="I11" s="72"/>
      <c r="J11" s="72"/>
      <c r="K11" s="72"/>
    </row>
    <row r="12" s="59" customFormat="1" ht="23" customHeight="1" spans="1:13">
      <c r="A12" s="65" t="s">
        <v>63</v>
      </c>
      <c r="B12" s="65" t="s">
        <v>64</v>
      </c>
      <c r="C12" s="65"/>
      <c r="D12" s="65"/>
      <c r="E12" s="65"/>
      <c r="F12" s="65"/>
      <c r="G12" s="65"/>
      <c r="H12" s="65" t="s">
        <v>65</v>
      </c>
      <c r="I12" s="65"/>
      <c r="J12" s="65"/>
      <c r="K12" s="65"/>
      <c r="M12" s="59" t="s">
        <v>66</v>
      </c>
    </row>
    <row r="13" s="59" customFormat="1" ht="141" customHeight="1" spans="1:11">
      <c r="A13" s="65"/>
      <c r="B13" s="80" t="s">
        <v>67</v>
      </c>
      <c r="C13" s="80"/>
      <c r="D13" s="80"/>
      <c r="E13" s="80"/>
      <c r="F13" s="80"/>
      <c r="G13" s="80"/>
      <c r="H13" s="81" t="s">
        <v>68</v>
      </c>
      <c r="I13" s="81"/>
      <c r="J13" s="81"/>
      <c r="K13" s="81"/>
    </row>
    <row r="14" s="59" customFormat="1" ht="23" customHeight="1" spans="1:11">
      <c r="A14" s="68" t="s">
        <v>69</v>
      </c>
      <c r="B14" s="65" t="s">
        <v>70</v>
      </c>
      <c r="C14" s="65" t="s">
        <v>71</v>
      </c>
      <c r="D14" s="65" t="s">
        <v>72</v>
      </c>
      <c r="E14" s="65"/>
      <c r="F14" s="65" t="s">
        <v>73</v>
      </c>
      <c r="G14" s="65"/>
      <c r="H14" s="65" t="s">
        <v>74</v>
      </c>
      <c r="I14" s="65" t="s">
        <v>51</v>
      </c>
      <c r="J14" s="65" t="s">
        <v>53</v>
      </c>
      <c r="K14" s="65" t="s">
        <v>75</v>
      </c>
    </row>
    <row r="15" s="59" customFormat="1" ht="23" customHeight="1" spans="1:11">
      <c r="A15" s="70"/>
      <c r="B15" s="68" t="s">
        <v>76</v>
      </c>
      <c r="C15" s="82" t="s">
        <v>77</v>
      </c>
      <c r="D15" s="83" t="s">
        <v>78</v>
      </c>
      <c r="E15" s="84"/>
      <c r="F15" s="85" t="s">
        <v>79</v>
      </c>
      <c r="G15" s="86"/>
      <c r="H15" s="65" t="s">
        <v>80</v>
      </c>
      <c r="I15" s="65">
        <v>3</v>
      </c>
      <c r="J15" s="65">
        <v>3</v>
      </c>
      <c r="K15" s="65"/>
    </row>
    <row r="16" s="59" customFormat="1" ht="26" customHeight="1" spans="1:11">
      <c r="A16" s="70"/>
      <c r="B16" s="70"/>
      <c r="C16" s="87"/>
      <c r="D16" s="83" t="s">
        <v>81</v>
      </c>
      <c r="E16" s="84"/>
      <c r="F16" s="85" t="s">
        <v>82</v>
      </c>
      <c r="G16" s="86"/>
      <c r="H16" s="65" t="s">
        <v>83</v>
      </c>
      <c r="I16" s="65">
        <v>3</v>
      </c>
      <c r="J16" s="65">
        <v>3</v>
      </c>
      <c r="K16" s="65"/>
    </row>
    <row r="17" s="59" customFormat="1" ht="25" customHeight="1" spans="1:11">
      <c r="A17" s="70"/>
      <c r="B17" s="70"/>
      <c r="C17" s="87"/>
      <c r="D17" s="83" t="s">
        <v>84</v>
      </c>
      <c r="E17" s="84"/>
      <c r="F17" s="85" t="s">
        <v>85</v>
      </c>
      <c r="G17" s="86"/>
      <c r="H17" s="65" t="s">
        <v>86</v>
      </c>
      <c r="I17" s="65">
        <v>3</v>
      </c>
      <c r="J17" s="65">
        <v>3</v>
      </c>
      <c r="K17" s="65"/>
    </row>
    <row r="18" s="59" customFormat="1" ht="23" customHeight="1" spans="1:11">
      <c r="A18" s="70"/>
      <c r="B18" s="70"/>
      <c r="C18" s="87"/>
      <c r="D18" s="83" t="s">
        <v>87</v>
      </c>
      <c r="E18" s="84"/>
      <c r="F18" s="85" t="s">
        <v>88</v>
      </c>
      <c r="G18" s="86"/>
      <c r="H18" s="65" t="s">
        <v>89</v>
      </c>
      <c r="I18" s="65">
        <v>3</v>
      </c>
      <c r="J18" s="65">
        <v>3</v>
      </c>
      <c r="K18" s="65"/>
    </row>
    <row r="19" s="59" customFormat="1" ht="23" customHeight="1" spans="1:11">
      <c r="A19" s="70"/>
      <c r="B19" s="70"/>
      <c r="C19" s="87"/>
      <c r="D19" s="83" t="s">
        <v>90</v>
      </c>
      <c r="E19" s="84"/>
      <c r="F19" s="85" t="s">
        <v>91</v>
      </c>
      <c r="G19" s="86"/>
      <c r="H19" s="65" t="s">
        <v>92</v>
      </c>
      <c r="I19" s="65">
        <v>3</v>
      </c>
      <c r="J19" s="65">
        <v>3</v>
      </c>
      <c r="K19" s="65"/>
    </row>
    <row r="20" s="59" customFormat="1" ht="40" customHeight="1" spans="1:11">
      <c r="A20" s="70"/>
      <c r="B20" s="70"/>
      <c r="C20" s="87"/>
      <c r="D20" s="83" t="s">
        <v>93</v>
      </c>
      <c r="E20" s="84"/>
      <c r="F20" s="85" t="s">
        <v>94</v>
      </c>
      <c r="G20" s="86"/>
      <c r="H20" s="88" t="s">
        <v>95</v>
      </c>
      <c r="I20" s="109">
        <v>3</v>
      </c>
      <c r="J20" s="109">
        <v>3</v>
      </c>
      <c r="K20" s="88"/>
    </row>
    <row r="21" s="59" customFormat="1" ht="27" customHeight="1" spans="1:11">
      <c r="A21" s="70"/>
      <c r="B21" s="70"/>
      <c r="C21" s="87"/>
      <c r="D21" s="89" t="s">
        <v>96</v>
      </c>
      <c r="E21" s="90"/>
      <c r="F21" s="85" t="s">
        <v>97</v>
      </c>
      <c r="G21" s="86"/>
      <c r="H21" s="88" t="s">
        <v>98</v>
      </c>
      <c r="I21" s="109">
        <v>3</v>
      </c>
      <c r="J21" s="109">
        <v>3</v>
      </c>
      <c r="K21" s="88"/>
    </row>
    <row r="22" s="59" customFormat="1" ht="26" customHeight="1" spans="1:11">
      <c r="A22" s="70"/>
      <c r="B22" s="70"/>
      <c r="C22" s="87"/>
      <c r="D22" s="89" t="s">
        <v>99</v>
      </c>
      <c r="E22" s="90"/>
      <c r="F22" s="85" t="s">
        <v>94</v>
      </c>
      <c r="G22" s="86"/>
      <c r="H22" s="88" t="s">
        <v>100</v>
      </c>
      <c r="I22" s="109">
        <v>3</v>
      </c>
      <c r="J22" s="109">
        <v>3</v>
      </c>
      <c r="K22" s="88"/>
    </row>
    <row r="23" s="59" customFormat="1" ht="27" customHeight="1" spans="1:11">
      <c r="A23" s="70"/>
      <c r="B23" s="70"/>
      <c r="C23" s="87"/>
      <c r="D23" s="89" t="s">
        <v>101</v>
      </c>
      <c r="E23" s="90"/>
      <c r="F23" s="85" t="s">
        <v>91</v>
      </c>
      <c r="G23" s="86"/>
      <c r="H23" s="88" t="s">
        <v>102</v>
      </c>
      <c r="I23" s="109">
        <v>3</v>
      </c>
      <c r="J23" s="109">
        <v>3</v>
      </c>
      <c r="K23" s="88"/>
    </row>
    <row r="24" s="59" customFormat="1" ht="23" customHeight="1" spans="1:11">
      <c r="A24" s="70"/>
      <c r="B24" s="70"/>
      <c r="C24" s="81" t="s">
        <v>103</v>
      </c>
      <c r="D24" s="83" t="s">
        <v>104</v>
      </c>
      <c r="E24" s="83"/>
      <c r="F24" s="91">
        <v>1</v>
      </c>
      <c r="G24" s="92"/>
      <c r="H24" s="93">
        <v>1</v>
      </c>
      <c r="I24" s="109">
        <v>4</v>
      </c>
      <c r="J24" s="109">
        <v>4</v>
      </c>
      <c r="K24" s="88"/>
    </row>
    <row r="25" s="59" customFormat="1" ht="26" customHeight="1" spans="1:11">
      <c r="A25" s="70"/>
      <c r="B25" s="70"/>
      <c r="C25" s="81"/>
      <c r="D25" s="89" t="s">
        <v>105</v>
      </c>
      <c r="E25" s="90"/>
      <c r="F25" s="94">
        <v>1</v>
      </c>
      <c r="G25" s="95"/>
      <c r="H25" s="96">
        <v>1</v>
      </c>
      <c r="I25" s="109">
        <v>4</v>
      </c>
      <c r="J25" s="109">
        <v>4</v>
      </c>
      <c r="K25" s="88"/>
    </row>
    <row r="26" s="59" customFormat="1" ht="23" customHeight="1" spans="1:11">
      <c r="A26" s="70"/>
      <c r="B26" s="70"/>
      <c r="C26" s="82" t="s">
        <v>106</v>
      </c>
      <c r="D26" s="83" t="s">
        <v>107</v>
      </c>
      <c r="E26" s="84"/>
      <c r="F26" s="94">
        <v>1</v>
      </c>
      <c r="G26" s="86"/>
      <c r="H26" s="96">
        <v>1</v>
      </c>
      <c r="I26" s="110">
        <v>3</v>
      </c>
      <c r="J26" s="110">
        <v>3</v>
      </c>
      <c r="K26" s="93"/>
    </row>
    <row r="27" s="59" customFormat="1" ht="26" customHeight="1" spans="1:11">
      <c r="A27" s="70"/>
      <c r="B27" s="70"/>
      <c r="C27" s="87"/>
      <c r="D27" s="89" t="s">
        <v>108</v>
      </c>
      <c r="E27" s="90"/>
      <c r="F27" s="94">
        <v>1</v>
      </c>
      <c r="G27" s="95"/>
      <c r="H27" s="96">
        <v>1</v>
      </c>
      <c r="I27" s="109">
        <v>3</v>
      </c>
      <c r="J27" s="109">
        <v>3</v>
      </c>
      <c r="K27" s="96"/>
    </row>
    <row r="28" s="59" customFormat="1" ht="60" spans="1:11">
      <c r="A28" s="70"/>
      <c r="B28" s="70"/>
      <c r="C28" s="81" t="s">
        <v>109</v>
      </c>
      <c r="D28" s="83" t="s">
        <v>110</v>
      </c>
      <c r="E28" s="84"/>
      <c r="F28" s="94" t="s">
        <v>111</v>
      </c>
      <c r="G28" s="95"/>
      <c r="H28" s="96" t="s">
        <v>112</v>
      </c>
      <c r="I28" s="110">
        <v>3</v>
      </c>
      <c r="J28" s="110">
        <v>2</v>
      </c>
      <c r="K28" s="56" t="s">
        <v>113</v>
      </c>
    </row>
    <row r="29" s="59" customFormat="1" ht="23" customHeight="1" spans="1:11">
      <c r="A29" s="70"/>
      <c r="B29" s="70"/>
      <c r="C29" s="81"/>
      <c r="D29" s="83" t="s">
        <v>114</v>
      </c>
      <c r="E29" s="84"/>
      <c r="F29" s="94" t="s">
        <v>115</v>
      </c>
      <c r="G29" s="95"/>
      <c r="H29" s="97" t="s">
        <v>116</v>
      </c>
      <c r="I29" s="110">
        <v>3</v>
      </c>
      <c r="J29" s="110">
        <v>3</v>
      </c>
      <c r="K29" s="93"/>
    </row>
    <row r="30" s="59" customFormat="1" ht="23" customHeight="1" spans="1:11">
      <c r="A30" s="70"/>
      <c r="B30" s="70"/>
      <c r="C30" s="81"/>
      <c r="D30" s="89" t="s">
        <v>117</v>
      </c>
      <c r="E30" s="90"/>
      <c r="F30" s="94">
        <v>1</v>
      </c>
      <c r="G30" s="95"/>
      <c r="H30" s="93">
        <v>1</v>
      </c>
      <c r="I30" s="109">
        <v>3</v>
      </c>
      <c r="J30" s="109">
        <v>3</v>
      </c>
      <c r="K30" s="96"/>
    </row>
    <row r="31" s="59" customFormat="1" ht="120" spans="1:11">
      <c r="A31" s="70"/>
      <c r="B31" s="82" t="s">
        <v>118</v>
      </c>
      <c r="C31" s="82" t="s">
        <v>119</v>
      </c>
      <c r="D31" s="89" t="s">
        <v>120</v>
      </c>
      <c r="E31" s="90"/>
      <c r="F31" s="89" t="s">
        <v>121</v>
      </c>
      <c r="G31" s="90"/>
      <c r="H31" s="83" t="s">
        <v>121</v>
      </c>
      <c r="I31" s="111">
        <v>5</v>
      </c>
      <c r="J31" s="110">
        <v>4</v>
      </c>
      <c r="K31" s="56" t="s">
        <v>122</v>
      </c>
    </row>
    <row r="32" s="59" customFormat="1" ht="84" spans="1:11">
      <c r="A32" s="70"/>
      <c r="B32" s="87"/>
      <c r="C32" s="87"/>
      <c r="D32" s="89" t="s">
        <v>123</v>
      </c>
      <c r="E32" s="90"/>
      <c r="F32" s="89" t="s">
        <v>121</v>
      </c>
      <c r="G32" s="90"/>
      <c r="H32" s="83" t="s">
        <v>121</v>
      </c>
      <c r="I32" s="109">
        <v>5</v>
      </c>
      <c r="J32" s="109">
        <v>4</v>
      </c>
      <c r="K32" s="57" t="s">
        <v>124</v>
      </c>
    </row>
    <row r="33" s="59" customFormat="1" ht="27" customHeight="1" spans="1:11">
      <c r="A33" s="70"/>
      <c r="B33" s="87"/>
      <c r="C33" s="82" t="s">
        <v>125</v>
      </c>
      <c r="D33" s="83" t="s">
        <v>126</v>
      </c>
      <c r="E33" s="84"/>
      <c r="F33" s="98" t="s">
        <v>127</v>
      </c>
      <c r="G33" s="99"/>
      <c r="H33" s="100" t="s">
        <v>128</v>
      </c>
      <c r="I33" s="110">
        <v>5</v>
      </c>
      <c r="J33" s="110">
        <v>5</v>
      </c>
      <c r="K33" s="56"/>
    </row>
    <row r="34" s="59" customFormat="1" ht="168" spans="1:11">
      <c r="A34" s="70"/>
      <c r="B34" s="87"/>
      <c r="C34" s="87"/>
      <c r="D34" s="89" t="s">
        <v>129</v>
      </c>
      <c r="E34" s="90"/>
      <c r="F34" s="89" t="s">
        <v>130</v>
      </c>
      <c r="G34" s="90"/>
      <c r="H34" s="83" t="s">
        <v>131</v>
      </c>
      <c r="I34" s="109">
        <v>5</v>
      </c>
      <c r="J34" s="109">
        <v>3</v>
      </c>
      <c r="K34" s="57" t="s">
        <v>132</v>
      </c>
    </row>
    <row r="35" s="59" customFormat="1" ht="26" customHeight="1" spans="1:11">
      <c r="A35" s="70"/>
      <c r="B35" s="87"/>
      <c r="C35" s="82" t="s">
        <v>133</v>
      </c>
      <c r="D35" s="89" t="s">
        <v>134</v>
      </c>
      <c r="E35" s="90"/>
      <c r="F35" s="101" t="s">
        <v>130</v>
      </c>
      <c r="G35" s="102"/>
      <c r="H35" s="84" t="s">
        <v>130</v>
      </c>
      <c r="I35" s="112">
        <v>5</v>
      </c>
      <c r="J35" s="110">
        <v>5</v>
      </c>
      <c r="K35" s="113"/>
    </row>
    <row r="36" s="59" customFormat="1" ht="26" customHeight="1" spans="1:11">
      <c r="A36" s="70"/>
      <c r="B36" s="87"/>
      <c r="C36" s="82" t="s">
        <v>135</v>
      </c>
      <c r="D36" s="83" t="s">
        <v>136</v>
      </c>
      <c r="E36" s="84"/>
      <c r="F36" s="89" t="s">
        <v>137</v>
      </c>
      <c r="G36" s="90"/>
      <c r="H36" s="83" t="s">
        <v>137</v>
      </c>
      <c r="I36" s="110">
        <v>5</v>
      </c>
      <c r="J36" s="110">
        <v>5</v>
      </c>
      <c r="K36" s="93"/>
    </row>
    <row r="37" s="59" customFormat="1" ht="25" customHeight="1" spans="1:11">
      <c r="A37" s="70"/>
      <c r="B37" s="82" t="s">
        <v>138</v>
      </c>
      <c r="C37" s="82" t="s">
        <v>139</v>
      </c>
      <c r="D37" s="89" t="s">
        <v>140</v>
      </c>
      <c r="E37" s="90"/>
      <c r="F37" s="85" t="s">
        <v>141</v>
      </c>
      <c r="G37" s="86"/>
      <c r="H37" s="96">
        <v>0.96</v>
      </c>
      <c r="I37" s="114">
        <v>5</v>
      </c>
      <c r="J37" s="114">
        <v>5</v>
      </c>
      <c r="K37" s="72"/>
    </row>
    <row r="38" s="59" customFormat="1" ht="23" customHeight="1" spans="1:11">
      <c r="A38" s="70"/>
      <c r="B38" s="87"/>
      <c r="C38" s="103"/>
      <c r="D38" s="89" t="s">
        <v>142</v>
      </c>
      <c r="E38" s="90"/>
      <c r="F38" s="85" t="s">
        <v>141</v>
      </c>
      <c r="G38" s="86"/>
      <c r="H38" s="96">
        <v>0.95</v>
      </c>
      <c r="I38" s="114">
        <v>5</v>
      </c>
      <c r="J38" s="114">
        <v>5</v>
      </c>
      <c r="K38" s="72"/>
    </row>
    <row r="39" s="59" customFormat="1" ht="26.25" customHeight="1" spans="1:11">
      <c r="A39" s="65" t="s">
        <v>143</v>
      </c>
      <c r="B39" s="65"/>
      <c r="C39" s="65"/>
      <c r="D39" s="65"/>
      <c r="E39" s="65"/>
      <c r="F39" s="65"/>
      <c r="G39" s="65"/>
      <c r="H39" s="65"/>
      <c r="I39" s="115">
        <f>SUM(K6,J15:J38)</f>
        <v>94.2</v>
      </c>
      <c r="J39" s="67"/>
      <c r="K39" s="106"/>
    </row>
    <row r="40" s="59" customFormat="1" ht="27" customHeight="1" spans="1:11">
      <c r="A40" s="104" t="s">
        <v>144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</row>
  </sheetData>
  <mergeCells count="87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A39:H39"/>
    <mergeCell ref="I39:K39"/>
    <mergeCell ref="A40:K40"/>
    <mergeCell ref="A5:A11"/>
    <mergeCell ref="A12:A13"/>
    <mergeCell ref="A14:A38"/>
    <mergeCell ref="B15:B30"/>
    <mergeCell ref="B31:B36"/>
    <mergeCell ref="B37:B38"/>
    <mergeCell ref="C15:C23"/>
    <mergeCell ref="C24:C25"/>
    <mergeCell ref="C26:C27"/>
    <mergeCell ref="C28:C30"/>
    <mergeCell ref="C31:C32"/>
    <mergeCell ref="C33:C34"/>
    <mergeCell ref="C37:C38"/>
  </mergeCells>
  <pageMargins left="0.751388888888889" right="0.751388888888889" top="0" bottom="0.15625" header="0.354166666666667" footer="0.118055555555556"/>
  <pageSetup paperSize="9" scale="91" fitToHeight="0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1"/>
  <sheetViews>
    <sheetView topLeftCell="A6" workbookViewId="0">
      <selection activeCell="A3" sqref="A3:I3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16.25" style="4" customWidth="1"/>
    <col min="5" max="5" width="10.75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145</v>
      </c>
    </row>
    <row r="2" s="1" customFormat="1" ht="19" customHeight="1" spans="1:16384">
      <c r="A2" s="6" t="s">
        <v>146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147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148</v>
      </c>
      <c r="B4" s="11" t="s">
        <v>149</v>
      </c>
      <c r="C4" s="11"/>
      <c r="D4" s="11"/>
      <c r="E4" s="11"/>
      <c r="F4" s="11"/>
      <c r="G4" s="11"/>
      <c r="H4" s="11"/>
      <c r="I4" s="11"/>
      <c r="N4" s="51"/>
    </row>
    <row r="5" s="2" customFormat="1" ht="30" customHeight="1" spans="1:14">
      <c r="A5" s="12" t="s">
        <v>150</v>
      </c>
      <c r="B5" s="11" t="s">
        <v>45</v>
      </c>
      <c r="C5" s="13"/>
      <c r="D5" s="13"/>
      <c r="E5" s="13"/>
      <c r="F5" s="13" t="s">
        <v>151</v>
      </c>
      <c r="G5" s="11"/>
      <c r="H5" s="11"/>
      <c r="I5" s="11"/>
      <c r="J5" s="51"/>
      <c r="K5" s="51"/>
      <c r="L5" s="51"/>
      <c r="M5" s="51"/>
      <c r="N5" s="51"/>
    </row>
    <row r="6" s="3" customFormat="1" ht="30" customHeight="1" spans="1:14">
      <c r="A6" s="12" t="s">
        <v>152</v>
      </c>
      <c r="B6" s="14"/>
      <c r="C6" s="14"/>
      <c r="D6" s="10" t="s">
        <v>153</v>
      </c>
      <c r="E6" s="10" t="s">
        <v>154</v>
      </c>
      <c r="F6" s="10" t="s">
        <v>155</v>
      </c>
      <c r="G6" s="12" t="s">
        <v>156</v>
      </c>
      <c r="H6" s="12" t="s">
        <v>157</v>
      </c>
      <c r="I6" s="12" t="s">
        <v>158</v>
      </c>
      <c r="J6" s="52"/>
      <c r="K6" s="52"/>
      <c r="L6" s="52"/>
      <c r="M6" s="52"/>
      <c r="N6" s="52"/>
    </row>
    <row r="7" s="2" customFormat="1" ht="30" customHeight="1" spans="1:14">
      <c r="A7" s="12"/>
      <c r="B7" s="15" t="s">
        <v>159</v>
      </c>
      <c r="C7" s="15"/>
      <c r="D7" s="13">
        <v>1946.02</v>
      </c>
      <c r="E7" s="16">
        <v>1698.16</v>
      </c>
      <c r="F7" s="16">
        <v>1596.77</v>
      </c>
      <c r="G7" s="17">
        <v>10</v>
      </c>
      <c r="H7" s="18">
        <f>F7/E7</f>
        <v>0.940294200782023</v>
      </c>
      <c r="I7" s="13">
        <v>9.4</v>
      </c>
      <c r="J7" s="51"/>
      <c r="K7" s="51"/>
      <c r="L7" s="51"/>
      <c r="M7" s="51"/>
      <c r="N7" s="51"/>
    </row>
    <row r="8" s="2" customFormat="1" ht="30" customHeight="1" spans="1:14">
      <c r="A8" s="12"/>
      <c r="B8" s="13" t="s">
        <v>160</v>
      </c>
      <c r="C8" s="13"/>
      <c r="D8" s="13">
        <v>1946.02</v>
      </c>
      <c r="E8" s="16">
        <v>1698.16</v>
      </c>
      <c r="F8" s="16">
        <v>1596.77</v>
      </c>
      <c r="G8" s="17" t="s">
        <v>28</v>
      </c>
      <c r="H8" s="17"/>
      <c r="I8" s="13" t="s">
        <v>28</v>
      </c>
      <c r="J8" s="51"/>
      <c r="K8" s="51"/>
      <c r="L8" s="51"/>
      <c r="M8" s="51"/>
      <c r="N8" s="51"/>
    </row>
    <row r="9" s="2" customFormat="1" ht="30" customHeight="1" spans="1:14">
      <c r="A9" s="12"/>
      <c r="B9" s="17" t="s">
        <v>161</v>
      </c>
      <c r="C9" s="19"/>
      <c r="D9" s="13"/>
      <c r="E9" s="20"/>
      <c r="F9" s="16"/>
      <c r="G9" s="17" t="s">
        <v>28</v>
      </c>
      <c r="H9" s="17"/>
      <c r="I9" s="13" t="s">
        <v>28</v>
      </c>
      <c r="J9" s="51"/>
      <c r="K9" s="51"/>
      <c r="L9" s="51"/>
      <c r="M9" s="51"/>
      <c r="N9" s="51"/>
    </row>
    <row r="10" s="2" customFormat="1" ht="30" customHeight="1" spans="1:14">
      <c r="A10" s="12"/>
      <c r="B10" s="15" t="s">
        <v>162</v>
      </c>
      <c r="C10" s="15"/>
      <c r="D10" s="15"/>
      <c r="E10" s="13"/>
      <c r="F10" s="21"/>
      <c r="G10" s="17" t="s">
        <v>28</v>
      </c>
      <c r="H10" s="17"/>
      <c r="I10" s="13" t="s">
        <v>28</v>
      </c>
      <c r="J10" s="51"/>
      <c r="K10" s="51"/>
      <c r="L10" s="51"/>
      <c r="M10" s="51"/>
      <c r="N10" s="51"/>
    </row>
    <row r="11" s="2" customFormat="1" ht="20" customHeight="1" spans="1:14">
      <c r="A11" s="22" t="s">
        <v>163</v>
      </c>
      <c r="B11" s="13" t="s">
        <v>164</v>
      </c>
      <c r="C11" s="13"/>
      <c r="D11" s="13"/>
      <c r="E11" s="13"/>
      <c r="F11" s="13" t="s">
        <v>165</v>
      </c>
      <c r="G11" s="13"/>
      <c r="H11" s="13"/>
      <c r="I11" s="13"/>
      <c r="J11" s="51"/>
      <c r="K11" s="51"/>
      <c r="L11" s="51"/>
      <c r="M11" s="51"/>
      <c r="N11" s="51"/>
    </row>
    <row r="12" s="2" customFormat="1" ht="184" customHeight="1" spans="1:14">
      <c r="A12" s="14"/>
      <c r="B12" s="23" t="s">
        <v>67</v>
      </c>
      <c r="C12" s="24"/>
      <c r="D12" s="24"/>
      <c r="E12" s="25"/>
      <c r="F12" s="23" t="s">
        <v>68</v>
      </c>
      <c r="G12" s="24"/>
      <c r="H12" s="24"/>
      <c r="I12" s="25"/>
      <c r="J12" s="51"/>
      <c r="K12" s="51"/>
      <c r="L12" s="51"/>
      <c r="M12" s="51"/>
      <c r="N12" s="51"/>
    </row>
    <row r="13" s="2" customFormat="1" ht="30" customHeight="1" spans="1:9">
      <c r="A13" s="22" t="s">
        <v>166</v>
      </c>
      <c r="B13" s="26" t="s">
        <v>167</v>
      </c>
      <c r="C13" s="26" t="s">
        <v>168</v>
      </c>
      <c r="D13" s="26" t="s">
        <v>169</v>
      </c>
      <c r="E13" s="10" t="s">
        <v>170</v>
      </c>
      <c r="F13" s="10" t="s">
        <v>171</v>
      </c>
      <c r="G13" s="14" t="s">
        <v>156</v>
      </c>
      <c r="H13" s="26" t="s">
        <v>158</v>
      </c>
      <c r="I13" s="53" t="s">
        <v>172</v>
      </c>
    </row>
    <row r="14" s="2" customFormat="1" ht="30" customHeight="1" spans="1:9">
      <c r="A14" s="27"/>
      <c r="B14" s="28" t="s">
        <v>173</v>
      </c>
      <c r="C14" s="29" t="s">
        <v>77</v>
      </c>
      <c r="D14" s="30" t="s">
        <v>174</v>
      </c>
      <c r="E14" s="12" t="s">
        <v>175</v>
      </c>
      <c r="F14" s="31" t="s">
        <v>176</v>
      </c>
      <c r="G14" s="12">
        <v>3</v>
      </c>
      <c r="H14" s="12">
        <v>3</v>
      </c>
      <c r="I14" s="54"/>
    </row>
    <row r="15" s="2" customFormat="1" ht="30" customHeight="1" spans="1:9">
      <c r="A15" s="27"/>
      <c r="B15" s="32"/>
      <c r="C15" s="33"/>
      <c r="D15" s="30" t="s">
        <v>177</v>
      </c>
      <c r="E15" s="12" t="s">
        <v>178</v>
      </c>
      <c r="F15" s="31" t="s">
        <v>179</v>
      </c>
      <c r="G15" s="12">
        <v>3</v>
      </c>
      <c r="H15" s="12">
        <v>3</v>
      </c>
      <c r="I15" s="54"/>
    </row>
    <row r="16" s="2" customFormat="1" ht="30" customHeight="1" spans="1:9">
      <c r="A16" s="27"/>
      <c r="B16" s="32"/>
      <c r="C16" s="33"/>
      <c r="D16" s="30" t="s">
        <v>180</v>
      </c>
      <c r="E16" s="12" t="s">
        <v>181</v>
      </c>
      <c r="F16" s="31" t="s">
        <v>182</v>
      </c>
      <c r="G16" s="12">
        <v>3</v>
      </c>
      <c r="H16" s="12">
        <v>3</v>
      </c>
      <c r="I16" s="54"/>
    </row>
    <row r="17" s="2" customFormat="1" ht="30" customHeight="1" spans="1:9">
      <c r="A17" s="27"/>
      <c r="B17" s="32"/>
      <c r="C17" s="33"/>
      <c r="D17" s="30" t="s">
        <v>183</v>
      </c>
      <c r="E17" s="12" t="s">
        <v>184</v>
      </c>
      <c r="F17" s="31" t="s">
        <v>185</v>
      </c>
      <c r="G17" s="12">
        <v>3</v>
      </c>
      <c r="H17" s="12">
        <v>3</v>
      </c>
      <c r="I17" s="54"/>
    </row>
    <row r="18" s="2" customFormat="1" ht="30" customHeight="1" spans="1:9">
      <c r="A18" s="27"/>
      <c r="B18" s="32"/>
      <c r="C18" s="33"/>
      <c r="D18" s="30" t="s">
        <v>186</v>
      </c>
      <c r="E18" s="12" t="s">
        <v>187</v>
      </c>
      <c r="F18" s="31" t="s">
        <v>188</v>
      </c>
      <c r="G18" s="12">
        <v>3</v>
      </c>
      <c r="H18" s="12">
        <v>3</v>
      </c>
      <c r="I18" s="54"/>
    </row>
    <row r="19" s="2" customFormat="1" ht="30" customHeight="1" spans="1:9">
      <c r="A19" s="27"/>
      <c r="B19" s="32"/>
      <c r="C19" s="33"/>
      <c r="D19" s="30" t="s">
        <v>189</v>
      </c>
      <c r="E19" s="12" t="s">
        <v>190</v>
      </c>
      <c r="F19" s="31" t="s">
        <v>191</v>
      </c>
      <c r="G19" s="12">
        <v>3</v>
      </c>
      <c r="H19" s="12">
        <v>3</v>
      </c>
      <c r="I19" s="54"/>
    </row>
    <row r="20" s="2" customFormat="1" ht="30" customHeight="1" spans="1:9">
      <c r="A20" s="27"/>
      <c r="B20" s="32"/>
      <c r="C20" s="33"/>
      <c r="D20" s="30" t="s">
        <v>192</v>
      </c>
      <c r="E20" s="12" t="s">
        <v>193</v>
      </c>
      <c r="F20" s="31" t="s">
        <v>194</v>
      </c>
      <c r="G20" s="12">
        <v>3</v>
      </c>
      <c r="H20" s="12">
        <v>3</v>
      </c>
      <c r="I20" s="54"/>
    </row>
    <row r="21" s="2" customFormat="1" ht="30" customHeight="1" spans="1:9">
      <c r="A21" s="27"/>
      <c r="B21" s="32"/>
      <c r="C21" s="33"/>
      <c r="D21" s="30" t="s">
        <v>195</v>
      </c>
      <c r="E21" s="12" t="s">
        <v>196</v>
      </c>
      <c r="F21" s="31" t="s">
        <v>197</v>
      </c>
      <c r="G21" s="12">
        <v>3</v>
      </c>
      <c r="H21" s="12">
        <v>3</v>
      </c>
      <c r="I21" s="54"/>
    </row>
    <row r="22" s="2" customFormat="1" ht="32" customHeight="1" spans="1:9">
      <c r="A22" s="27"/>
      <c r="B22" s="34"/>
      <c r="C22" s="35"/>
      <c r="D22" s="36" t="s">
        <v>198</v>
      </c>
      <c r="E22" s="12" t="s">
        <v>199</v>
      </c>
      <c r="F22" s="12" t="s">
        <v>200</v>
      </c>
      <c r="G22" s="12">
        <v>3</v>
      </c>
      <c r="H22" s="12">
        <v>3</v>
      </c>
      <c r="I22" s="55"/>
    </row>
    <row r="23" s="2" customFormat="1" ht="30" customHeight="1" spans="1:9">
      <c r="A23" s="27"/>
      <c r="B23" s="34"/>
      <c r="C23" s="29" t="s">
        <v>103</v>
      </c>
      <c r="D23" s="36" t="s">
        <v>201</v>
      </c>
      <c r="E23" s="37" t="s">
        <v>202</v>
      </c>
      <c r="F23" s="38" t="s">
        <v>202</v>
      </c>
      <c r="G23" s="12">
        <v>3</v>
      </c>
      <c r="H23" s="12">
        <v>3</v>
      </c>
      <c r="I23" s="54"/>
    </row>
    <row r="24" s="2" customFormat="1" ht="30" customHeight="1" spans="1:9">
      <c r="A24" s="27"/>
      <c r="B24" s="34"/>
      <c r="C24" s="33"/>
      <c r="D24" s="36" t="s">
        <v>203</v>
      </c>
      <c r="E24" s="39">
        <v>1</v>
      </c>
      <c r="F24" s="40">
        <v>1</v>
      </c>
      <c r="G24" s="12">
        <v>3</v>
      </c>
      <c r="H24" s="12">
        <v>3</v>
      </c>
      <c r="I24" s="54"/>
    </row>
    <row r="25" s="2" customFormat="1" ht="24" customHeight="1" spans="1:9">
      <c r="A25" s="27"/>
      <c r="B25" s="34"/>
      <c r="C25" s="35"/>
      <c r="D25" s="36" t="s">
        <v>104</v>
      </c>
      <c r="E25" s="39">
        <v>1</v>
      </c>
      <c r="F25" s="40">
        <v>1</v>
      </c>
      <c r="G25" s="12">
        <v>3</v>
      </c>
      <c r="H25" s="12">
        <v>3</v>
      </c>
      <c r="I25" s="55"/>
    </row>
    <row r="26" s="2" customFormat="1" ht="34" customHeight="1" spans="1:9">
      <c r="A26" s="27"/>
      <c r="B26" s="34"/>
      <c r="C26" s="29" t="s">
        <v>106</v>
      </c>
      <c r="D26" s="36" t="s">
        <v>204</v>
      </c>
      <c r="E26" s="39">
        <v>1</v>
      </c>
      <c r="F26" s="40">
        <v>1</v>
      </c>
      <c r="G26" s="12">
        <v>3</v>
      </c>
      <c r="H26" s="12">
        <v>3</v>
      </c>
      <c r="I26" s="54"/>
    </row>
    <row r="27" s="2" customFormat="1" ht="32" customHeight="1" spans="1:9">
      <c r="A27" s="27"/>
      <c r="B27" s="34"/>
      <c r="C27" s="33"/>
      <c r="D27" s="36" t="s">
        <v>205</v>
      </c>
      <c r="E27" s="39">
        <v>1</v>
      </c>
      <c r="F27" s="40">
        <v>1</v>
      </c>
      <c r="G27" s="12">
        <v>3</v>
      </c>
      <c r="H27" s="12">
        <v>3</v>
      </c>
      <c r="I27" s="54"/>
    </row>
    <row r="28" s="2" customFormat="1" ht="32" customHeight="1" spans="1:9">
      <c r="A28" s="27"/>
      <c r="B28" s="34"/>
      <c r="C28" s="33"/>
      <c r="D28" s="36" t="s">
        <v>206</v>
      </c>
      <c r="E28" s="39">
        <v>1</v>
      </c>
      <c r="F28" s="40">
        <v>1</v>
      </c>
      <c r="G28" s="12">
        <v>3</v>
      </c>
      <c r="H28" s="12">
        <v>3</v>
      </c>
      <c r="I28" s="54"/>
    </row>
    <row r="29" s="2" customFormat="1" ht="31" customHeight="1" spans="1:9">
      <c r="A29" s="27"/>
      <c r="B29" s="34"/>
      <c r="C29" s="29" t="s">
        <v>109</v>
      </c>
      <c r="D29" s="36" t="s">
        <v>114</v>
      </c>
      <c r="E29" s="39" t="s">
        <v>207</v>
      </c>
      <c r="F29" s="40" t="s">
        <v>208</v>
      </c>
      <c r="G29" s="12">
        <v>3</v>
      </c>
      <c r="H29" s="12">
        <v>3</v>
      </c>
      <c r="I29" s="55"/>
    </row>
    <row r="30" s="2" customFormat="1" ht="24" customHeight="1" spans="1:9">
      <c r="A30" s="27"/>
      <c r="B30" s="41"/>
      <c r="C30" s="35"/>
      <c r="D30" s="36" t="s">
        <v>117</v>
      </c>
      <c r="E30" s="39">
        <v>1</v>
      </c>
      <c r="F30" s="40">
        <v>1</v>
      </c>
      <c r="G30" s="12">
        <v>2</v>
      </c>
      <c r="H30" s="12">
        <v>2</v>
      </c>
      <c r="I30" s="55"/>
    </row>
    <row r="31" s="2" customFormat="1" ht="108" spans="1:9">
      <c r="A31" s="27"/>
      <c r="B31" s="32" t="s">
        <v>209</v>
      </c>
      <c r="C31" s="42" t="s">
        <v>210</v>
      </c>
      <c r="D31" s="36" t="s">
        <v>211</v>
      </c>
      <c r="E31" s="37" t="s">
        <v>121</v>
      </c>
      <c r="F31" s="38" t="s">
        <v>121</v>
      </c>
      <c r="G31" s="12">
        <v>4</v>
      </c>
      <c r="H31" s="13">
        <v>2</v>
      </c>
      <c r="I31" s="56" t="s">
        <v>212</v>
      </c>
    </row>
    <row r="32" s="2" customFormat="1" ht="72" spans="1:9">
      <c r="A32" s="27"/>
      <c r="B32" s="32"/>
      <c r="C32" s="42"/>
      <c r="D32" s="36" t="s">
        <v>213</v>
      </c>
      <c r="E32" s="37" t="s">
        <v>214</v>
      </c>
      <c r="F32" s="38" t="s">
        <v>214</v>
      </c>
      <c r="G32" s="12">
        <v>4</v>
      </c>
      <c r="H32" s="13">
        <v>2</v>
      </c>
      <c r="I32" s="57" t="s">
        <v>124</v>
      </c>
    </row>
    <row r="33" s="2" customFormat="1" ht="31" customHeight="1" spans="1:9">
      <c r="A33" s="27"/>
      <c r="B33" s="32"/>
      <c r="C33" s="42" t="s">
        <v>215</v>
      </c>
      <c r="D33" s="36" t="s">
        <v>216</v>
      </c>
      <c r="E33" s="12" t="s">
        <v>141</v>
      </c>
      <c r="F33" s="39">
        <v>0.93</v>
      </c>
      <c r="G33" s="12">
        <v>2</v>
      </c>
      <c r="H33" s="13">
        <v>2</v>
      </c>
      <c r="I33" s="54"/>
    </row>
    <row r="34" s="2" customFormat="1" ht="31" customHeight="1" spans="1:9">
      <c r="A34" s="27"/>
      <c r="B34" s="32"/>
      <c r="C34" s="42"/>
      <c r="D34" s="36" t="s">
        <v>217</v>
      </c>
      <c r="E34" s="43" t="s">
        <v>218</v>
      </c>
      <c r="F34" s="37" t="s">
        <v>218</v>
      </c>
      <c r="G34" s="12">
        <v>2</v>
      </c>
      <c r="H34" s="13">
        <v>2</v>
      </c>
      <c r="I34" s="54"/>
    </row>
    <row r="35" s="2" customFormat="1" ht="24" customHeight="1" spans="1:9">
      <c r="A35" s="27"/>
      <c r="B35" s="32"/>
      <c r="C35" s="42"/>
      <c r="D35" s="36" t="s">
        <v>219</v>
      </c>
      <c r="E35" s="12" t="s">
        <v>220</v>
      </c>
      <c r="F35" s="12" t="s">
        <v>221</v>
      </c>
      <c r="G35" s="12">
        <v>2</v>
      </c>
      <c r="H35" s="13">
        <v>2</v>
      </c>
      <c r="I35" s="54"/>
    </row>
    <row r="36" s="2" customFormat="1" ht="24" customHeight="1" spans="1:9">
      <c r="A36" s="27"/>
      <c r="B36" s="32"/>
      <c r="C36" s="42" t="s">
        <v>222</v>
      </c>
      <c r="D36" s="36" t="s">
        <v>134</v>
      </c>
      <c r="E36" s="43" t="s">
        <v>137</v>
      </c>
      <c r="F36" s="37" t="s">
        <v>137</v>
      </c>
      <c r="G36" s="12">
        <v>4</v>
      </c>
      <c r="H36" s="13">
        <v>4</v>
      </c>
      <c r="I36" s="54"/>
    </row>
    <row r="37" s="2" customFormat="1" ht="24" customHeight="1" spans="1:9">
      <c r="A37" s="27"/>
      <c r="B37" s="32"/>
      <c r="C37" s="42"/>
      <c r="D37" s="36" t="s">
        <v>223</v>
      </c>
      <c r="E37" s="43" t="s">
        <v>137</v>
      </c>
      <c r="F37" s="43" t="s">
        <v>137</v>
      </c>
      <c r="G37" s="12">
        <v>4</v>
      </c>
      <c r="H37" s="13">
        <v>4</v>
      </c>
      <c r="I37" s="54"/>
    </row>
    <row r="38" s="2" customFormat="1" ht="30" customHeight="1" spans="1:9">
      <c r="A38" s="27"/>
      <c r="B38" s="32"/>
      <c r="C38" s="29" t="s">
        <v>224</v>
      </c>
      <c r="D38" s="36" t="s">
        <v>225</v>
      </c>
      <c r="E38" s="43" t="s">
        <v>226</v>
      </c>
      <c r="F38" s="44" t="s">
        <v>226</v>
      </c>
      <c r="G38" s="12">
        <v>4</v>
      </c>
      <c r="H38" s="13">
        <v>4</v>
      </c>
      <c r="I38" s="54"/>
    </row>
    <row r="39" s="2" customFormat="1" ht="31" customHeight="1" spans="1:9">
      <c r="A39" s="27"/>
      <c r="B39" s="45"/>
      <c r="C39" s="35"/>
      <c r="D39" s="36" t="s">
        <v>227</v>
      </c>
      <c r="E39" s="12" t="s">
        <v>228</v>
      </c>
      <c r="F39" s="31" t="s">
        <v>228</v>
      </c>
      <c r="G39" s="12">
        <v>4</v>
      </c>
      <c r="H39" s="13">
        <v>4</v>
      </c>
      <c r="I39" s="54"/>
    </row>
    <row r="40" s="2" customFormat="1" ht="32" customHeight="1" spans="1:9">
      <c r="A40" s="27"/>
      <c r="B40" s="28" t="s">
        <v>229</v>
      </c>
      <c r="C40" s="29" t="s">
        <v>230</v>
      </c>
      <c r="D40" s="36" t="s">
        <v>140</v>
      </c>
      <c r="E40" s="12" t="s">
        <v>141</v>
      </c>
      <c r="F40" s="39">
        <v>0.95</v>
      </c>
      <c r="G40" s="12">
        <v>5</v>
      </c>
      <c r="H40" s="13">
        <v>5</v>
      </c>
      <c r="I40" s="54"/>
    </row>
    <row r="41" s="2" customFormat="1" ht="24" customHeight="1" spans="1:9">
      <c r="A41" s="14"/>
      <c r="B41" s="41"/>
      <c r="C41" s="35"/>
      <c r="D41" s="36" t="s">
        <v>231</v>
      </c>
      <c r="E41" s="12" t="s">
        <v>141</v>
      </c>
      <c r="F41" s="39">
        <v>0.94</v>
      </c>
      <c r="G41" s="12">
        <v>5</v>
      </c>
      <c r="H41" s="13">
        <v>5</v>
      </c>
      <c r="I41" s="54"/>
    </row>
    <row r="42" s="2" customFormat="1" ht="20" customHeight="1" spans="1:9">
      <c r="A42" s="12" t="s">
        <v>232</v>
      </c>
      <c r="B42" s="12"/>
      <c r="C42" s="12"/>
      <c r="D42" s="12"/>
      <c r="E42" s="12"/>
      <c r="F42" s="12"/>
      <c r="G42" s="46">
        <f>SUM(I7,H14:H41)</f>
        <v>95.4</v>
      </c>
      <c r="H42" s="47"/>
      <c r="I42" s="58"/>
    </row>
    <row r="43" s="1" customFormat="1" ht="22" customHeight="1" spans="1:16384">
      <c r="A43" s="48" t="s">
        <v>233</v>
      </c>
      <c r="B43" s="49"/>
      <c r="C43" s="49"/>
      <c r="D43" s="49"/>
      <c r="E43" s="49"/>
      <c r="F43" s="49"/>
      <c r="G43" s="49"/>
      <c r="H43" s="49"/>
      <c r="I43" s="49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1:16384">
      <c r="A44" s="50"/>
      <c r="B44" s="50"/>
      <c r="C44" s="50"/>
      <c r="D44" s="50"/>
      <c r="E44" s="50"/>
      <c r="F44" s="50"/>
      <c r="G44" s="50"/>
      <c r="H44" s="50"/>
      <c r="I44" s="50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1:16384">
      <c r="A45" s="50"/>
      <c r="B45" s="50"/>
      <c r="C45" s="50"/>
      <c r="D45" s="50"/>
      <c r="E45" s="50"/>
      <c r="F45" s="50"/>
      <c r="G45" s="50"/>
      <c r="H45" s="50"/>
      <c r="I45" s="50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1:16384">
      <c r="A46" s="50"/>
      <c r="B46" s="50"/>
      <c r="C46" s="50"/>
      <c r="D46" s="50"/>
      <c r="E46" s="50"/>
      <c r="F46" s="50"/>
      <c r="G46" s="50"/>
      <c r="H46" s="50"/>
      <c r="I46" s="50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  <c r="XCR46" s="4"/>
      <c r="XCS46" s="4"/>
      <c r="XCT46" s="4"/>
      <c r="XCU46" s="4"/>
      <c r="XCV46" s="4"/>
      <c r="XCW46" s="4"/>
      <c r="XCX46" s="4"/>
      <c r="XCY46" s="4"/>
      <c r="XCZ46" s="4"/>
      <c r="XDA46" s="4"/>
      <c r="XDB46" s="4"/>
      <c r="XDC46" s="4"/>
      <c r="XDD46" s="4"/>
      <c r="XDE46" s="4"/>
      <c r="XDF46" s="4"/>
      <c r="XDG46" s="4"/>
      <c r="XDH46" s="4"/>
      <c r="XDI46" s="4"/>
      <c r="XDJ46" s="4"/>
      <c r="XDK46" s="4"/>
      <c r="XDL46" s="4"/>
      <c r="XDM46" s="4"/>
      <c r="XDN46" s="4"/>
      <c r="XDO46" s="4"/>
      <c r="XDP46" s="4"/>
      <c r="XDQ46" s="4"/>
      <c r="XDR46" s="4"/>
      <c r="XDS46" s="4"/>
      <c r="XDT46" s="4"/>
      <c r="XDU46" s="4"/>
      <c r="XDV46" s="4"/>
      <c r="XDW46" s="4"/>
      <c r="XDX46" s="4"/>
      <c r="XDY46" s="4"/>
      <c r="XDZ46" s="4"/>
      <c r="XEA46" s="4"/>
      <c r="XEB46" s="4"/>
      <c r="XEC46" s="4"/>
      <c r="XED46" s="4"/>
      <c r="XEE46" s="4"/>
      <c r="XEF46" s="4"/>
      <c r="XEG46" s="4"/>
      <c r="XEH46" s="4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spans="1:16384">
      <c r="A47" s="50"/>
      <c r="B47" s="50"/>
      <c r="C47" s="50"/>
      <c r="D47" s="50"/>
      <c r="E47" s="50"/>
      <c r="F47" s="50"/>
      <c r="G47" s="50"/>
      <c r="H47" s="50"/>
      <c r="I47" s="50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1" customFormat="1" spans="1:16384">
      <c r="A48" s="50"/>
      <c r="B48" s="50"/>
      <c r="C48" s="50"/>
      <c r="D48" s="50"/>
      <c r="E48" s="50"/>
      <c r="F48" s="50"/>
      <c r="G48" s="50"/>
      <c r="H48" s="50"/>
      <c r="I48" s="50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  <c r="XCR48" s="4"/>
      <c r="XCS48" s="4"/>
      <c r="XCT48" s="4"/>
      <c r="XCU48" s="4"/>
      <c r="XCV48" s="4"/>
      <c r="XCW48" s="4"/>
      <c r="XCX48" s="4"/>
      <c r="XCY48" s="4"/>
      <c r="XCZ48" s="4"/>
      <c r="XDA48" s="4"/>
      <c r="XDB48" s="4"/>
      <c r="XDC48" s="4"/>
      <c r="XDD48" s="4"/>
      <c r="XDE48" s="4"/>
      <c r="XDF48" s="4"/>
      <c r="XDG48" s="4"/>
      <c r="XDH48" s="4"/>
      <c r="XDI48" s="4"/>
      <c r="XDJ48" s="4"/>
      <c r="XDK48" s="4"/>
      <c r="XDL48" s="4"/>
      <c r="XDM48" s="4"/>
      <c r="XDN48" s="4"/>
      <c r="XDO48" s="4"/>
      <c r="XDP48" s="4"/>
      <c r="XDQ48" s="4"/>
      <c r="XDR48" s="4"/>
      <c r="XDS48" s="4"/>
      <c r="XDT48" s="4"/>
      <c r="XDU48" s="4"/>
      <c r="XDV48" s="4"/>
      <c r="XDW48" s="4"/>
      <c r="XDX48" s="4"/>
      <c r="XDY48" s="4"/>
      <c r="XDZ48" s="4"/>
      <c r="XEA48" s="4"/>
      <c r="XEB48" s="4"/>
      <c r="XEC48" s="4"/>
      <c r="XED48" s="4"/>
      <c r="XEE48" s="4"/>
      <c r="XEF48" s="4"/>
      <c r="XEG48" s="4"/>
      <c r="XEH48" s="4"/>
      <c r="XEI48" s="4"/>
      <c r="XEJ48" s="4"/>
      <c r="XEK48" s="4"/>
      <c r="XEL48" s="4"/>
      <c r="XEM48" s="4"/>
      <c r="XEN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1" customFormat="1" spans="1:16384">
      <c r="A49" s="50"/>
      <c r="B49" s="50"/>
      <c r="C49" s="50"/>
      <c r="D49" s="50"/>
      <c r="E49" s="50"/>
      <c r="F49" s="50"/>
      <c r="G49" s="50"/>
      <c r="H49" s="50"/>
      <c r="I49" s="50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1:16384">
      <c r="A50" s="50"/>
      <c r="B50" s="50"/>
      <c r="C50" s="50"/>
      <c r="D50" s="50"/>
      <c r="E50" s="50"/>
      <c r="F50" s="50"/>
      <c r="G50" s="50"/>
      <c r="H50" s="50"/>
      <c r="I50" s="50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spans="1:16384">
      <c r="A51" s="50"/>
      <c r="B51" s="50"/>
      <c r="C51" s="50"/>
      <c r="D51" s="50"/>
      <c r="E51" s="50"/>
      <c r="F51" s="50"/>
      <c r="G51" s="50"/>
      <c r="H51" s="50"/>
      <c r="I51" s="50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</sheetData>
  <mergeCells count="32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2:F42"/>
    <mergeCell ref="G42:I42"/>
    <mergeCell ref="A43:I43"/>
    <mergeCell ref="A6:A10"/>
    <mergeCell ref="A11:A12"/>
    <mergeCell ref="A13:A41"/>
    <mergeCell ref="B14:B30"/>
    <mergeCell ref="B31:B39"/>
    <mergeCell ref="B40:B41"/>
    <mergeCell ref="C14:C22"/>
    <mergeCell ref="C23:C25"/>
    <mergeCell ref="C26:C28"/>
    <mergeCell ref="C29:C30"/>
    <mergeCell ref="C31:C32"/>
    <mergeCell ref="C33:C35"/>
    <mergeCell ref="C36:C37"/>
    <mergeCell ref="C38:C39"/>
    <mergeCell ref="C40:C41"/>
  </mergeCells>
  <pageMargins left="0.751388888888889" right="0.751388888888889" top="0.118055555555556" bottom="0.0388888888888889" header="0.5" footer="0"/>
  <pageSetup paperSize="9" scale="8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2025-11-26T01:33:53Z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8C7634B01E5F42908134EDE8EFF53444</vt:lpwstr>
  </property>
</Properties>
</file>