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65" firstSheet="6" activeTab="6"/>
  </bookViews>
  <sheets>
    <sheet name="汇总表" sheetId="8" state="hidden" r:id="rId1"/>
    <sheet name="申报表" sheetId="7" state="hidden" r:id="rId2"/>
    <sheet name="桃花源镇最新项目库10.13" sheetId="9" state="hidden" r:id="rId3"/>
    <sheet name="桃花源镇最新汇总表" sheetId="12" state="hidden" r:id="rId4"/>
    <sheet name="桃花源区最新项目库10.13" sheetId="10" state="hidden" r:id="rId5"/>
    <sheet name="桃花源区最新汇总表" sheetId="11" state="hidden" r:id="rId6"/>
    <sheet name="桃花源区申报表12.18" sheetId="13" r:id="rId7"/>
    <sheet name="区汇总表12.18" sheetId="15" r:id="rId8"/>
    <sheet name="原始" sheetId="2" state="hidden" r:id="rId9"/>
  </sheets>
  <definedNames>
    <definedName name="_xlnm._FilterDatabase" localSheetId="1" hidden="1">申报表!$A$6:$Y$212</definedName>
    <definedName name="_xlnm._FilterDatabase" localSheetId="2" hidden="1">桃花源镇最新项目库10.13!$A$6:$XFC$194</definedName>
    <definedName name="_xlnm._FilterDatabase" localSheetId="4" hidden="1">桃花源区最新项目库10.13!$6:$211</definedName>
    <definedName name="_xlnm._FilterDatabase" localSheetId="6" hidden="1">桃花源区申报表12.18!$A$6:$XFC$211</definedName>
    <definedName name="___?">#REF!</definedName>
    <definedName name="_xlnm.Print_Titles" localSheetId="1">申报表!$4:$6</definedName>
    <definedName name="_xlnm.Print_Titles" localSheetId="2">桃花源镇最新项目库10.13!$4:$6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<sst xmlns="http://schemas.openxmlformats.org/spreadsheetml/2006/main" count="12882" uniqueCount="1154">
  <si>
    <t>附件1</t>
  </si>
  <si>
    <t>桃花源旅游管理区2025年度巩固拓展脱贫攻坚成果和乡村振兴项目库拟入库项目申报分类汇总表</t>
  </si>
  <si>
    <t>单位：万元、个、人</t>
  </si>
  <si>
    <t>序号</t>
  </si>
  <si>
    <t>项目类型</t>
  </si>
  <si>
    <t>项目个数</t>
  </si>
  <si>
    <t>资金规模和筹资方式</t>
  </si>
  <si>
    <t>受益对象</t>
  </si>
  <si>
    <t>备注</t>
  </si>
  <si>
    <t>项目预算
总投资</t>
  </si>
  <si>
    <t>其中</t>
  </si>
  <si>
    <t>受益村 (个)</t>
  </si>
  <si>
    <t>受益户数(户 )</t>
  </si>
  <si>
    <t>受益人口数（个）</t>
  </si>
  <si>
    <t>财政资金</t>
  </si>
  <si>
    <t>其他资金</t>
  </si>
  <si>
    <t>受益脱贫村数 (个)</t>
  </si>
  <si>
    <t>受益脱贫户 数及防止返 贫监测对象 户数(户)</t>
  </si>
  <si>
    <t>受益脱贫人口 数及防止返贫 监测对象人口数（人）</t>
  </si>
  <si>
    <t>总  计</t>
  </si>
  <si>
    <t>一、产业发展</t>
  </si>
  <si>
    <t>1.生产项目</t>
  </si>
  <si>
    <t>2.加工流通项目</t>
  </si>
  <si>
    <t>3.配套设施项目</t>
  </si>
  <si>
    <t>4.高质量庭院经济</t>
  </si>
  <si>
    <t>5.金融保险配套项目</t>
  </si>
  <si>
    <t>二、就业项目</t>
  </si>
  <si>
    <t>1.务工补助</t>
  </si>
  <si>
    <t>2.就业培训</t>
  </si>
  <si>
    <t>3.创业</t>
  </si>
  <si>
    <t>4.乡村工匠</t>
  </si>
  <si>
    <t>5.公益性岗位</t>
  </si>
  <si>
    <t>三、乡村建设行动</t>
  </si>
  <si>
    <t>1.农村基础设施</t>
  </si>
  <si>
    <t>2.人居环境整治</t>
  </si>
  <si>
    <t>3.农村公共服务</t>
  </si>
  <si>
    <t>四、易地搬迁后扶</t>
  </si>
  <si>
    <t>五、巩固三保障成果</t>
  </si>
  <si>
    <t>1.住房</t>
  </si>
  <si>
    <t>2.教育</t>
  </si>
  <si>
    <t>3.健康</t>
  </si>
  <si>
    <t>4.综合保障</t>
  </si>
  <si>
    <t>六、乡村治理和精神文明</t>
  </si>
  <si>
    <t>1.乡村治理</t>
  </si>
  <si>
    <t>2.农村精神文明建设</t>
  </si>
  <si>
    <t>七、项目管理费</t>
  </si>
  <si>
    <t>八、其他</t>
  </si>
  <si>
    <t>附件2</t>
  </si>
  <si>
    <t>桃花源旅游管理区2025年巩固拓展脱贫攻坚成果和乡村振兴项目库拟入库项目申报表</t>
  </si>
  <si>
    <t>项目类别</t>
  </si>
  <si>
    <t>乡</t>
  </si>
  <si>
    <t>村</t>
  </si>
  <si>
    <t>项目名称</t>
  </si>
  <si>
    <t>建设
性质</t>
  </si>
  <si>
    <t>实施
地点</t>
  </si>
  <si>
    <t>时间进度</t>
  </si>
  <si>
    <t>责任单位</t>
  </si>
  <si>
    <t>建设内容及规模</t>
  </si>
  <si>
    <t>绩效目标</t>
  </si>
  <si>
    <t>联农带农机制</t>
  </si>
  <si>
    <t>二级项目类型</t>
  </si>
  <si>
    <t>项目子类型</t>
  </si>
  <si>
    <t>项目预算总投资（万元）</t>
  </si>
  <si>
    <t>受益
村数
（个）</t>
  </si>
  <si>
    <t>受益
户数
（户）</t>
  </si>
  <si>
    <t>受益
人口数
（人）</t>
  </si>
  <si>
    <t>计划开工
时间</t>
  </si>
  <si>
    <t>计划完工
时间</t>
  </si>
  <si>
    <t>财政资金（万元）</t>
  </si>
  <si>
    <t>其他资金（万元）</t>
  </si>
  <si>
    <t>受益
脱贫村数
（个）</t>
  </si>
  <si>
    <t>受益
脱贫户数及防止返贫监测对象户数
（户）</t>
  </si>
  <si>
    <t>受益脱贫人口数及防止返贫监测对象人口数
（人）</t>
  </si>
  <si>
    <t>合计</t>
  </si>
  <si>
    <t>产业发展项目</t>
  </si>
  <si>
    <t>配套基础设施项目</t>
  </si>
  <si>
    <t>产业园（区）</t>
  </si>
  <si>
    <t>桃花源镇</t>
  </si>
  <si>
    <t>汤家山村</t>
  </si>
  <si>
    <t>汤家山村产业园优质水稻种植配套设施建设</t>
  </si>
  <si>
    <t>新建</t>
  </si>
  <si>
    <t>设配添置旋耕机一台、收割机一台</t>
  </si>
  <si>
    <t>通过产业配套基础设施建设，增加群众收入，提高群众满意度</t>
  </si>
  <si>
    <t>通过参与项目入库立项表决通过公示进行日常管理，带动脱贫户和一般农户直接或间接受益</t>
  </si>
  <si>
    <t>汤家山村产业发展项目建设</t>
  </si>
  <si>
    <t>修建加工红薯粉厂房500平米、购置洗薯机1台、红薯粉机1台、打浆机1台、晾干架50个</t>
  </si>
  <si>
    <t>通过发展产业发展，增加集体收入，提高群众满意度</t>
  </si>
  <si>
    <t>生产项目</t>
  </si>
  <si>
    <t>休闲农业与乡村旅游</t>
  </si>
  <si>
    <t>汤家山村花溪谷营地建设</t>
  </si>
  <si>
    <t>修建旅游厕所一座，人居环境整治面积5000平方米。</t>
  </si>
  <si>
    <t>通过发展乡村旅游，增加集体收入，提高群众满意度</t>
  </si>
  <si>
    <t>汤家山村产业园配套设施基础建设</t>
  </si>
  <si>
    <t>沟渠硬化200米、道路硬化300米、机埠建设1个</t>
  </si>
  <si>
    <t>通过产业发展项目，带动增加脱贫人口全年总收入，提高群众满意度。</t>
  </si>
  <si>
    <t>人居环境整治</t>
  </si>
  <si>
    <t>汤家山村人居环境治理项目</t>
  </si>
  <si>
    <t>汤家山村组级道路割杂18公里、道路基础设施建设</t>
  </si>
  <si>
    <t>通过人居环境整治，改善老百姓居住环境，基础设施建设，提高群众满意度</t>
  </si>
  <si>
    <t>小型农田水利设施建设</t>
  </si>
  <si>
    <t>汤家山村堰塘整修</t>
  </si>
  <si>
    <t>扩建</t>
  </si>
  <si>
    <t>汤家山村七组花堰冲整修花堰1口、同仁八组2口、同仁七组1口、</t>
  </si>
  <si>
    <t>节约灌溉成本，改善用水条件，提高群众满意度</t>
  </si>
  <si>
    <t>汤家山村产业园道路建设配套设施建设</t>
  </si>
  <si>
    <t>汤家山村八组、十组机耕路建设600米</t>
  </si>
  <si>
    <t>通过道路建设，方便老百姓出行，提高群众满意度</t>
  </si>
  <si>
    <t>汤家山村产业园沟渠建设配套设施建设</t>
  </si>
  <si>
    <t>汤家山村五组沟渠整治建设400米</t>
  </si>
  <si>
    <t>黄土坡村</t>
  </si>
  <si>
    <t>万历山营地产业配套设施建设</t>
  </si>
  <si>
    <t>购买榨油机、水车等研学设备一批</t>
  </si>
  <si>
    <t>通过发展乡村旅游，增加集体收入，提高群众满意度。</t>
  </si>
  <si>
    <t>通过参与项目入库立项表决通过公示进行日常管理</t>
  </si>
  <si>
    <t>种植业基地</t>
  </si>
  <si>
    <t>黄土坡村蔬菜基地基础设施建设</t>
  </si>
  <si>
    <t>1600平方大棚搭建</t>
  </si>
  <si>
    <t>通过发展产业，增加集体收入，提高群众满意度。</t>
  </si>
  <si>
    <t>乡村建设行动</t>
  </si>
  <si>
    <t>农村公共服务</t>
  </si>
  <si>
    <t>其他</t>
  </si>
  <si>
    <t>黄土坡村路灯建设</t>
  </si>
  <si>
    <t>二组2公里55盏路灯安装</t>
  </si>
  <si>
    <t>方便群众出行，提高群众生活质量，提高群众满意度</t>
  </si>
  <si>
    <t>水产养殖业发展</t>
  </si>
  <si>
    <t>黄土坡村龙虾养殖基地提质改造</t>
  </si>
  <si>
    <t>均铭木业100亩龙虾基地挖机开沟、虾苗购买</t>
  </si>
  <si>
    <t>黄土坡村农旅产品展销中心</t>
  </si>
  <si>
    <t>农旅产品展销中心配套设施建设</t>
  </si>
  <si>
    <t>黄土坡村菌菇种植</t>
  </si>
  <si>
    <t>40亩大球盖菇、竹荪菌种购买及配套设施建设</t>
  </si>
  <si>
    <t>加工流通项目</t>
  </si>
  <si>
    <t>产地初加工和精深加工</t>
  </si>
  <si>
    <t>农副产品深加工及配套设施建设</t>
  </si>
  <si>
    <t>加工设备购买及配套设施建设</t>
  </si>
  <si>
    <t>农村基础设施</t>
  </si>
  <si>
    <t>农村道路建设（通村、通户路）</t>
  </si>
  <si>
    <t>黄土坡村道路建设</t>
  </si>
  <si>
    <t>黄土坡村三组杨长华至孙学建户1300米道路硬化，3.5米宽</t>
  </si>
  <si>
    <t>黄土坡村百果园基础设施建设</t>
  </si>
  <si>
    <t>3500米围栏修建，工具房1个</t>
  </si>
  <si>
    <t>黄土坡村一组道路建设</t>
  </si>
  <si>
    <t>黄土坡一组200米道路新建，3.5米宽</t>
  </si>
  <si>
    <t>幸福屋场</t>
  </si>
  <si>
    <t>黄土坡村九组幸福屋场建设</t>
  </si>
  <si>
    <t>墙面黑改白、增设标识标牌等相关配套设施建设</t>
  </si>
  <si>
    <t>通过幸福屋场建设，提升村容村貌，提高群众的获得感，幸福感，提高群众满意度</t>
  </si>
  <si>
    <t>渔父村</t>
  </si>
  <si>
    <t>渔父村蔬菜大棚配套设施建设</t>
  </si>
  <si>
    <t>甘潭</t>
  </si>
  <si>
    <t>蔬菜大棚基地及配套建设2500平方米</t>
  </si>
  <si>
    <t>通过产业发展，增加群众收入。</t>
  </si>
  <si>
    <t>通过参与项目入库立项表决、通过公告公示等进行日常管理和监督,全村所有一般农户和35户脱贫户直接或间接受益</t>
  </si>
  <si>
    <t>渔父村油茶基地提质改造</t>
  </si>
  <si>
    <t>改建</t>
  </si>
  <si>
    <t>甘潭兰竹湾、五斗冲横冲</t>
  </si>
  <si>
    <t>扩种40亩、土壤改良100亩、优质油茶苗补种</t>
  </si>
  <si>
    <t>通过参与项目入库立项表决、通过公告公示等进行日常管理和监督,全村所有一般农户和35户脱贫户监测户直接或间接受益</t>
  </si>
  <si>
    <t>农产品仓储保鲜冷链基础设施建设</t>
  </si>
  <si>
    <t>渔父村五斗冲冷冻库基地建设</t>
  </si>
  <si>
    <t>五斗冲组产业加工基地</t>
  </si>
  <si>
    <t>五斗冲组产业加工基地新建基地200平方米,设备一台</t>
  </si>
  <si>
    <t>通过参与项目入库立项表决、通过公告公示等进行日常管理和监督,全村所有一般农户和34户脱贫户直接或间接受益</t>
  </si>
  <si>
    <t xml:space="preserve"> </t>
  </si>
  <si>
    <t>五斗冲公路新增硬化</t>
  </si>
  <si>
    <t>五斗冲组319国道-张春初户</t>
  </si>
  <si>
    <t>五斗冲组319国道-张春初路段公路硬化1000米，宽5米</t>
  </si>
  <si>
    <t>方便群众出行、农产品运输，提高群众满意度</t>
  </si>
  <si>
    <t>通过参与项目入库立项表决、通过公告公示等进行日常管理和监督,带动1户脱贫户直接受益、增加运输收入，一般农户增加收入</t>
  </si>
  <si>
    <t>产业路、资源路、旅游路建设</t>
  </si>
  <si>
    <t>渔父村抬田区沟渠清理</t>
  </si>
  <si>
    <t>渔父村抬田区</t>
  </si>
  <si>
    <t>抬田区沟渠排水沟清理1200米，灌溉沟清理5000米，机耕道维修1500米。</t>
  </si>
  <si>
    <t>通过参与项目入库立项表决、通过公告公示等进行日常管理和监督,带动29户脱贫户直接受益、增加运输收入，一般农户增加收入</t>
  </si>
  <si>
    <t>堰塘整修10口</t>
  </si>
  <si>
    <t>磨耙湾山堰、杨家坳岩子冲堰、甘潭新冲堰、洞老湾堰塘1口、草坪堰塘1口、青年组堰塘1口、冯家冲张家堰1口、冯家冲许家堰1口</t>
  </si>
  <si>
    <t>方便群众有水源抗旱、提高群众满意度</t>
  </si>
  <si>
    <t>通过参与项目入库立项表决、通过公告公示等进行日常管理和监督,带动35户脱贫户监测户和200户一般农户直接或间接收益</t>
  </si>
  <si>
    <t>养殖业基地建设</t>
  </si>
  <si>
    <t>养殖基地扩建</t>
  </si>
  <si>
    <t>横冲</t>
  </si>
  <si>
    <t>黑猪散养基地扩建50亩，围栏1500米，棚房300平方米</t>
  </si>
  <si>
    <t>通过参与项目入库立项表决、通过公告公示等进行日常管理和监督,带动5脱贫户和一般农户直接或间接受益</t>
  </si>
  <si>
    <t>加工业</t>
  </si>
  <si>
    <t>渔父村五斗冲烘干厂产业发展</t>
  </si>
  <si>
    <t>五斗冲</t>
  </si>
  <si>
    <t>新建基地200平方米，烘干设备一套</t>
  </si>
  <si>
    <t>公共照明设施</t>
  </si>
  <si>
    <t>桃花源村</t>
  </si>
  <si>
    <t>桃花源村路灯安装</t>
  </si>
  <si>
    <t>5月</t>
  </si>
  <si>
    <t>桃花
源村</t>
  </si>
  <si>
    <t>路灯安装130盏</t>
  </si>
  <si>
    <t>通过路灯安装，增加群众安全出行率提高群众满意度</t>
  </si>
  <si>
    <t>脱贫户与一般农户直接受益</t>
  </si>
  <si>
    <t>桃花源村故渊湖水产养殖</t>
  </si>
  <si>
    <t>12月</t>
  </si>
  <si>
    <t>鱼苗育苗孵化池建设30亩</t>
  </si>
  <si>
    <t>完善配套设施建设，提高群众满意度。</t>
  </si>
  <si>
    <t>桃花源村蔬菜基地建设</t>
  </si>
  <si>
    <t>2025//1</t>
  </si>
  <si>
    <t>种植面积80亩</t>
  </si>
  <si>
    <t>通过产业发展，增加群众收入，提高群众满意度</t>
  </si>
  <si>
    <t>村容 村貌提升</t>
  </si>
  <si>
    <t>桃花源村人居环境治理</t>
  </si>
  <si>
    <t>6月</t>
  </si>
  <si>
    <t>钩臂垃圾箱10台及场地平整</t>
  </si>
  <si>
    <t>通过环境治理、改善群众居住环境，提高群众满意度</t>
  </si>
  <si>
    <t>通过参与项目入库立项表决，通过公告公示等进行日常管理和监督。</t>
  </si>
  <si>
    <t>桃花源村机埠整修</t>
  </si>
  <si>
    <r>
      <rPr>
        <sz val="9"/>
        <color theme="1"/>
        <rFont val="宋体"/>
        <charset val="134"/>
        <scheme val="minor"/>
      </rPr>
      <t>购买水泵1台、沟渠浆</t>
    </r>
    <r>
      <rPr>
        <sz val="9"/>
        <rFont val="宋体"/>
        <charset val="134"/>
        <scheme val="minor"/>
      </rPr>
      <t>砌40米、沟渠清淤通沟4</t>
    </r>
    <r>
      <rPr>
        <sz val="9"/>
        <color theme="1"/>
        <rFont val="宋体"/>
        <charset val="134"/>
        <scheme val="minor"/>
      </rPr>
      <t>00米</t>
    </r>
  </si>
  <si>
    <t>通过水利建设提高农田使用率，提高群众满意度</t>
  </si>
  <si>
    <t>农村污水治理</t>
  </si>
  <si>
    <t>桃花源村雨污管网配套建设</t>
  </si>
  <si>
    <t>水溪四组低洼地带住户排水改造44户</t>
  </si>
  <si>
    <t>农村道路建设</t>
  </si>
  <si>
    <t>桃花源村秦溪东岸道路整修</t>
  </si>
  <si>
    <t>2025/3月</t>
  </si>
  <si>
    <t>护栏安装300米、护坡长度100米</t>
  </si>
  <si>
    <t>通过道路建设、提高群众安全出行率、提高满意度</t>
  </si>
  <si>
    <t>脱贫户与一
般农户直接受益</t>
  </si>
  <si>
    <t>常德市桃花源区金湾种养家庭农场配套设施建设</t>
  </si>
  <si>
    <t>10月</t>
  </si>
  <si>
    <t>围栏安装1500米，监控6个、机耕路整修500米、人工</t>
  </si>
  <si>
    <t>白鳞洲村</t>
  </si>
  <si>
    <t>稻蟹养殖</t>
  </si>
  <si>
    <t>白鳞洲村3组</t>
  </si>
  <si>
    <t>稻蟹养殖基地10亩</t>
  </si>
  <si>
    <t>通过稻蟹养殖产业发展，增加村集体收入，提高群众满意度。</t>
  </si>
  <si>
    <t>通过参与项目入库立项表决、通过公告公示等进行日常管理和监督,全村所有一般农户和15户脱贫户监测户直接或间接受益</t>
  </si>
  <si>
    <t>生姜种植基地</t>
  </si>
  <si>
    <t>白鳞洲村7组</t>
  </si>
  <si>
    <t>生姜种植基地10亩</t>
  </si>
  <si>
    <t>通过生姜种植基地建设，增加群众收入，提高群众满意度</t>
  </si>
  <si>
    <t>共享一分地配套设施建设</t>
  </si>
  <si>
    <t>白鳞洲村5组、10组</t>
  </si>
  <si>
    <t>菜沟板铺设35亩摄像头安装10个</t>
  </si>
  <si>
    <t>通过共享一分地配套设施建设，增加村集体收入，提高群众收入，提高群众满意度。</t>
  </si>
  <si>
    <t>小陶家餐饮及民宿</t>
  </si>
  <si>
    <t>白鳞洲村5组</t>
  </si>
  <si>
    <t>小陶家餐饮及民宿综合体建设</t>
  </si>
  <si>
    <t>通过小陶家餐饮及民宿建设，增加村集体收入，提高群众满意度。</t>
  </si>
  <si>
    <t>沟渠整修</t>
  </si>
  <si>
    <t>提质改造</t>
  </si>
  <si>
    <t>白鳞洲村全 村</t>
  </si>
  <si>
    <t>沟渠整修4000米</t>
  </si>
  <si>
    <t>通过沟渠整修建设，提高农田的利用效率和生产效益，改善农田的灌溉和排水条件，提高农作物的抗灾能力，减少农业损失，提高群众满意度</t>
  </si>
  <si>
    <t>七组机埠建设</t>
  </si>
  <si>
    <t>白鳞洲村七组</t>
  </si>
  <si>
    <t>小型抽水机埠建设</t>
  </si>
  <si>
    <t>通过七组机埠建设，提高农田的利用效率和生产效益，改善农田的灌溉和排水条件，提高农作物的抗灾能力，减少农业损失，提高群众满意度</t>
  </si>
  <si>
    <t>鱼稻共养</t>
  </si>
  <si>
    <t>白鳞洲村三组</t>
  </si>
  <si>
    <t>新建鱼稻共养基地20亩</t>
  </si>
  <si>
    <t>通过鱼稻共养产业发展，增加集体经济收入，提高群众满意度</t>
  </si>
  <si>
    <t>低洼地带住户排水改造</t>
  </si>
  <si>
    <t>低洼地带住户排水改造400米</t>
  </si>
  <si>
    <t>通过低洼地带住户排水改造及垃圾池重建，解决群众积水排淤，改善群众居住环境问题，提高群众满意度</t>
  </si>
  <si>
    <t>农村供水保障设施建设</t>
  </si>
  <si>
    <t>自来水管网改造</t>
  </si>
  <si>
    <t>白鳞洲全村</t>
  </si>
  <si>
    <t>自来水管网改造4000米</t>
  </si>
  <si>
    <t>通过自来水管网改造，保障群众用水安全，提高群众满意度</t>
  </si>
  <si>
    <t>道路硬化</t>
  </si>
  <si>
    <t>白鳞洲村4组、12组</t>
  </si>
  <si>
    <t>白鳞洲村4组和12组道路硬化500米</t>
  </si>
  <si>
    <t>通过道路硬化建设，提高交通便利率，提高群众满意度</t>
  </si>
  <si>
    <t>路灯安装</t>
  </si>
  <si>
    <t>白鳞洲村全村</t>
  </si>
  <si>
    <t>主路及旅游环线路灯安装100盏</t>
  </si>
  <si>
    <t>通过路灯安装，提升照明效果，提高群众满意度</t>
  </si>
  <si>
    <t>四组沟渠硬化及堰塘整修</t>
  </si>
  <si>
    <t>白鳞洲村4组、5组、6组</t>
  </si>
  <si>
    <t>四组沟渠硬化320米，五组1口堰塘清淤和六组堰塘护坡80平方</t>
  </si>
  <si>
    <t>通过四组沟渠硬化及堰塘整修，提高提高农田的利用效率和生产效益，改善农田的灌溉和排水条件，提高群众满意度</t>
  </si>
  <si>
    <t>清江铺村</t>
  </si>
  <si>
    <t>清江铺村水蜜柚基地配套设施建设</t>
  </si>
  <si>
    <t>沟渠建设800米，机耕道路修建1000米</t>
  </si>
  <si>
    <t>通过产业发展，增加集体收入，提高群众满意度。</t>
  </si>
  <si>
    <t>通过参与项目入库立项表决公示进行日常管理</t>
  </si>
  <si>
    <t>清江铺一组道路硬化</t>
  </si>
  <si>
    <t>清江铺村一组250米道路硬化</t>
  </si>
  <si>
    <t>高质量庭院经济</t>
  </si>
  <si>
    <t>庭院特色养殖</t>
  </si>
  <si>
    <t>清江铺村庭院经济建设</t>
  </si>
  <si>
    <t>养殖鸡鸭300只、猪1头、羊30只、鱼塘2亩，自主经营1户，基础配套设施建设数量8个。</t>
  </si>
  <si>
    <t>清江铺村果桃基地配套设施建设</t>
  </si>
  <si>
    <t>清江铺村四组果桃基地提质改造，树苗补种、清杂</t>
  </si>
  <si>
    <t>湖南浩宇农林科技有限公司苗木产业园建设</t>
  </si>
  <si>
    <t>游步道修建1600米，大棚建设1000平方米</t>
  </si>
  <si>
    <t>清江铺村路灯安装</t>
  </si>
  <si>
    <t>清江铺村五组、七组路灯安装</t>
  </si>
  <si>
    <t>通过路灯安装，增加群众出行安全率，提高群众满意度</t>
  </si>
  <si>
    <t>清江铺村道路修建</t>
  </si>
  <si>
    <t>八组孙元祥家至胡家丘150米</t>
  </si>
  <si>
    <t>清江铺村七组道路扩宽硬化（含路基）</t>
  </si>
  <si>
    <t>七组岩桥港至双湖老村部1100米道路扩宽，路基扩宽2米，扩宽硬化1.5米</t>
  </si>
  <si>
    <t>清江铺村双岗片主道路扩宽（不含硬化）</t>
  </si>
  <si>
    <t>黄土坡入口处至汪德友屋前主道路扩宽长1200米（不含硬化）、扩宽2米</t>
  </si>
  <si>
    <t>清江铺村粮食示范片配套设施建设</t>
  </si>
  <si>
    <t>汪德友家至渊明小学粮食示范片产业路建设长3400米，扩宽2米</t>
  </si>
  <si>
    <t>清江铺村高田片主道路扩宽硬化</t>
  </si>
  <si>
    <t>铜双线路口至王天才屋前道路扩宽硬化长780米，扩宽硬化1.5米</t>
  </si>
  <si>
    <t>清江铺村一组水产养殖基地配套设施建设</t>
  </si>
  <si>
    <t>整修塘堤200米，防盗防逃设施3000米，增氧机5台</t>
  </si>
  <si>
    <t>马家坪村</t>
  </si>
  <si>
    <t>马家坪村优质水稻种植</t>
  </si>
  <si>
    <t>马家坪村优质水稻种植350亩</t>
  </si>
  <si>
    <t>通过优质水稻种植，增加村集体经济收入，提高群众满意度</t>
  </si>
  <si>
    <t>通过参与项目入库立项表决，通过公示进行日常管理</t>
  </si>
  <si>
    <t>马家坪村5组-7组公路加宽</t>
  </si>
  <si>
    <t>甘海堂家到印刚家门口公路扩宽1.5米，硬化长500米，厚0.2米</t>
  </si>
  <si>
    <t>通过公路加宽，方便群众出行，提高群众满意度</t>
  </si>
  <si>
    <t>马家坪村路灯安装</t>
  </si>
  <si>
    <t>马家坪村集云五组路灯安装15盏、郑家冲七组路灯安装15盏、马家坪村三组路灯安装10盏、马家坪组四组安装10盏</t>
  </si>
  <si>
    <t>通过路灯安装，方便群众出行，提高群众满意度</t>
  </si>
  <si>
    <t>马家坪村集云沟渠浆砌</t>
  </si>
  <si>
    <t>陈梅生屋前至张如成屋旁沟渠浆砌300米</t>
  </si>
  <si>
    <t>通过沟渠浆砌，方便农田灌溉，提高群众满意度</t>
  </si>
  <si>
    <t>马家坪村耕地抛荒</t>
  </si>
  <si>
    <t>马家坪村耕地抛荒200亩</t>
  </si>
  <si>
    <t>通过耕地抛荒，提高耕地利用率，提高群众满意度</t>
  </si>
  <si>
    <t>马家坪村秸秆回收利用规模扩大</t>
  </si>
  <si>
    <t>购买大型收草机2台</t>
  </si>
  <si>
    <t>通过秸秆回收利用规模扩大，增加村集体经济收入，提高群众满意度</t>
  </si>
  <si>
    <t>马家坪村沟渠浆砌</t>
  </si>
  <si>
    <t>李长明屋前至河边沟渠浆砌100米</t>
  </si>
  <si>
    <t>马家坪村沟渠清淤</t>
  </si>
  <si>
    <t>马家坪市场至文家坝沟渠清淤2公里</t>
  </si>
  <si>
    <t>通过沟渠清淤，方便农田灌溉，提高群众满意度</t>
  </si>
  <si>
    <t>马家坪村水果基地改种</t>
  </si>
  <si>
    <t>马家坪村水果基地改种葡萄柚1500株</t>
  </si>
  <si>
    <t>通过水果基地改种，增加村集体经济收入，提高群众满意度</t>
  </si>
  <si>
    <t>马家坪村13组公路硬化</t>
  </si>
  <si>
    <t>马家坪村13组李大品家至毛志英家公路硬化500米</t>
  </si>
  <si>
    <t>通过道路硬化，方便群众出行，提高群众满意度</t>
  </si>
  <si>
    <t>马家坪村秸秆回收利用建设</t>
  </si>
  <si>
    <t>购买秸秆回收利用运输车一台</t>
  </si>
  <si>
    <t>通过秸秆回收利用建设，增加村集体经济收入，提高群众满意度</t>
  </si>
  <si>
    <t>虎形村</t>
  </si>
  <si>
    <t>虎形村水稻种植</t>
  </si>
  <si>
    <t>虎形村村民委员会</t>
  </si>
  <si>
    <t>虎形村水稻种植700亩</t>
  </si>
  <si>
    <t>通过水稻种植项目，集中种植水稻，稳定粮食生产，带动脱贫户与一般农户增收，提高群众满意度</t>
  </si>
  <si>
    <t>通过参与项目入库立项表决通过公示进行日常管理，带动贫困户和非贫困户直接或间接受益</t>
  </si>
  <si>
    <t>虎形村六支沟渠治理</t>
  </si>
  <si>
    <t>虎形村六支沟渠全长6800米清淤除杂</t>
  </si>
  <si>
    <t>通过项目，改善六支沟渠流通能力，提高粮食生产效率，稳定粮食生产，带动脱贫户增收，提高群众满意度</t>
  </si>
  <si>
    <t>养殖业基地</t>
  </si>
  <si>
    <t>虎形村肉牛养殖</t>
  </si>
  <si>
    <t>肉牛20只，牛棚建设150㎡</t>
  </si>
  <si>
    <t>通过产业发展，带动脱贫户增收，提高群众满意度</t>
  </si>
  <si>
    <t>虎形村电排安装</t>
  </si>
  <si>
    <t>井岗三组安装电排基部，包括30kw抽水机一台、水管1600米、三相电入网、修建机埠房</t>
  </si>
  <si>
    <t>通过电排安装，解决虎形村井岗三组农田灌溉问题</t>
  </si>
  <si>
    <t>水产养殖基地</t>
  </si>
  <si>
    <t>虎形村水产养殖基地山塘合并整修</t>
  </si>
  <si>
    <t>井岗一组二组山塘合并，加高堤坝，浆砌护坡</t>
  </si>
  <si>
    <t>通过山塘合并，改善山塘储水能力，提高粮食生产效率，稳定粮食生产，带动脱贫户增收，提高群众满意度</t>
  </si>
  <si>
    <t>虎形村道路加宽加高硬化</t>
  </si>
  <si>
    <t>x057县道至文斌艳家道路长60米，加宽1.5米，平均加高1.4米，并硬化</t>
  </si>
  <si>
    <t>虎形村路基扩宽</t>
  </si>
  <si>
    <t>村民杨元枝老屋前至殡仪馆方向路基扩宽；长800米，宽6米</t>
  </si>
  <si>
    <t>虎形村山羊养殖</t>
  </si>
  <si>
    <t>山羊50只，羊棚建设150㎡</t>
  </si>
  <si>
    <t>虎形村碈管安装</t>
  </si>
  <si>
    <t>双堤至金盘桥x057县道边沟渠，埋18米碈管</t>
  </si>
  <si>
    <t>通过碈管安装，方便粮食生产，提高群众满意度</t>
  </si>
  <si>
    <t>虎形村肉猪养殖</t>
  </si>
  <si>
    <t>肉猪50头，猪棚建设150㎡</t>
  </si>
  <si>
    <t>虎形村中药材种植</t>
  </si>
  <si>
    <t>中药材种植50亩</t>
  </si>
  <si>
    <t>虎形村水产养殖</t>
  </si>
  <si>
    <t>水产养殖10亩，购买鱼苗1万尾</t>
  </si>
  <si>
    <t>虎形村蛇厂扩建</t>
  </si>
  <si>
    <t>新建厂房150平方米，新增五步蛇品种</t>
  </si>
  <si>
    <t>虎形村油茶树种植</t>
  </si>
  <si>
    <t>油茶树种植150亩</t>
  </si>
  <si>
    <t>印家铺村</t>
  </si>
  <si>
    <t>常德市裕丰油茶种植合作社油茶基地配套设施建设</t>
  </si>
  <si>
    <t>油茶基地产业路建设</t>
  </si>
  <si>
    <t>印家铺村三庄一组道路硬化</t>
  </si>
  <si>
    <t>印家铺村三庄一组方怡勇至印国初段道路硬化580米</t>
  </si>
  <si>
    <t>印家铺村朝阳五组道路硬化</t>
  </si>
  <si>
    <t>印家铺村朝阳五组唐大华至唐佰轩段道路硬化380米</t>
  </si>
  <si>
    <t>印家铺村朝阳三组道路硬化</t>
  </si>
  <si>
    <t>印家铺村朝阳三组吕银初至宋兴国段、孙文球至雷育林段道路硬化700米</t>
  </si>
  <si>
    <t>印家铺村朝阳四组道路硬化</t>
  </si>
  <si>
    <t>印家铺村朝阳四组村道至孙华初段道路硬化800米</t>
  </si>
  <si>
    <t>印家铺村茶庄一组道路硬化</t>
  </si>
  <si>
    <t>印家铺村茶庄一组秦子义至秦义初段道路硬化650米</t>
  </si>
  <si>
    <t>印家铺村土地平整</t>
  </si>
  <si>
    <t>印家铺村2、3、11、12、13组土地平整180亩</t>
  </si>
  <si>
    <t>提高了土地资源利用率和农业生产效益，促进农民增收，提高群众满意度。</t>
  </si>
  <si>
    <t>印家铺村优质水稻示范片建设</t>
  </si>
  <si>
    <t>优质稻示范种植180亩</t>
  </si>
  <si>
    <t>通过发展优质高效农业，增加粮食产量，提高群众满意度</t>
  </si>
  <si>
    <t>印家铺村黄牛养殖配套设施建设</t>
  </si>
  <si>
    <t>牛棚建设130平方、秸秆捡拾打捆机1台</t>
  </si>
  <si>
    <t>通过产业发展、增加收入，提高群众满意度</t>
  </si>
  <si>
    <t>印家铺村四组沟渠浆砌</t>
  </si>
  <si>
    <t>印家铺村四组沟渠浆砌150米</t>
  </si>
  <si>
    <t>通过沟渠建设，方便农田排灌，提高群众满意度</t>
  </si>
  <si>
    <t>印家铺村六组王家冲沟渠浆砌</t>
  </si>
  <si>
    <t>印家铺村六组王家冲沟渠浆砌600米</t>
  </si>
  <si>
    <t>印家铺村三组沟渠浆砌</t>
  </si>
  <si>
    <t>印家铺村三组沟渠浆砌120米</t>
  </si>
  <si>
    <t>印家铺村十组沟渠浆砌</t>
  </si>
  <si>
    <t>印家铺村十组沟渠浆砌300米</t>
  </si>
  <si>
    <t>印家铺村四组枳壳种植基地建设</t>
  </si>
  <si>
    <t>枳壳种植基地建设、种苗购买</t>
  </si>
  <si>
    <t>印家铺村沟渠浆砌</t>
  </si>
  <si>
    <t>印家铺村3、8、9、11、12组沟渠浆砌800米</t>
  </si>
  <si>
    <t>印家铺村二、三、七组擂茶原材料种植基地建设</t>
  </si>
  <si>
    <t>擂茶原材料种植基地建设、种苗购买</t>
  </si>
  <si>
    <t>印家铺村山塘整治</t>
  </si>
  <si>
    <t>印家铺村2、3、7、12、13组山塘整治6口</t>
  </si>
  <si>
    <t>通过山塘整修，保障农村正常生产生活，提高群众满意度</t>
  </si>
  <si>
    <t>印家铺村五组桥梁重建</t>
  </si>
  <si>
    <t>金盘村</t>
  </si>
  <si>
    <t>产业园基地水产养殖及配套设施建设</t>
  </si>
  <si>
    <t>产业园基地鱼塘养殖20亩（鱼塘护坡整治260米、增氧机4台及养殖塘配套建设鱼塘配套设施建设。</t>
  </si>
  <si>
    <t>通过特色产业扶贫建设，带动增加脱贫人口全年总收入，提高群众满意度</t>
  </si>
  <si>
    <t>参与项目入库表决，通过公告公示等进行日常管理和监督</t>
  </si>
  <si>
    <t>金盘村优质水稻种植</t>
  </si>
  <si>
    <t>金盘村田100水稻种植及（印家湾1200米、四家冲900米）机耕路整治</t>
  </si>
  <si>
    <t>通过水稻种植提高集体经济收益，机耕路整治方便300亩农田运输，保障粮食生产效率，提高群众满意度</t>
  </si>
  <si>
    <t>金盘村朱家冲公路整修硬化</t>
  </si>
  <si>
    <t>金盘村金盘九组朱家冲长430米宽3.5米公路浆砌整修硬化</t>
  </si>
  <si>
    <t>通过基础设施建设，方便群众出行促进美丽乡村。提高群众满意度</t>
  </si>
  <si>
    <t>金盘村土鸡养殖及配套设施建设</t>
  </si>
  <si>
    <t>土鸡养殖500只，储置棚新建100平方米。</t>
  </si>
  <si>
    <t>通过农机购置，发展水稻种植。提高集体经济收益保障粮食生产效率，提高群众满意度</t>
  </si>
  <si>
    <t>金盘村堰塘治理</t>
  </si>
  <si>
    <t>金盘村四口灌溉堰塘(金盘七组、金盘十一组、楠竹五方斗冲、伏图山七组、）</t>
  </si>
  <si>
    <t>通过基础设施建设解决农田灌溉，增加粮食收入。提高群众满意度。</t>
  </si>
  <si>
    <t>金盘村农场设施建设</t>
  </si>
  <si>
    <t>金盘村楠竹山家庭农场鱼塘整治及配套设施建设</t>
  </si>
  <si>
    <t>金盘村戴家湾沟渠整治</t>
  </si>
  <si>
    <t>伏图山七组沟渠整治长170米，宽1.5米</t>
  </si>
  <si>
    <t>方便伏图山5、6、7.8.组村民生产生活。农田灌溉，面积600多亩</t>
  </si>
  <si>
    <t>常德市桃花源区红程生态农业专业合作社配套设施建设</t>
  </si>
  <si>
    <t>果园基地扩建30亩（柿子树种植20亩，梨树种植10亩）新建产业园道路300米</t>
  </si>
  <si>
    <t>楠竹二组农田灌溉设施建设</t>
  </si>
  <si>
    <t>楠竹二组新建机埠一台</t>
  </si>
  <si>
    <t>通过基础设施建设，解决150亩农田灌溉，提高群众满意度</t>
  </si>
  <si>
    <t>村级公路硬化</t>
  </si>
  <si>
    <t>金盘十二组陈化国家至芦花杏花界印家湾道路整治长500米，宽4.5米</t>
  </si>
  <si>
    <t>毛家湾便民桥梁新建</t>
  </si>
  <si>
    <t>毛家湾组至金盘印家湾组跨河新建便民桥长30米，宽2.5米</t>
  </si>
  <si>
    <t>通过基础设施建设，方便农产品运输，群众出行促进美丽乡村。提高群众满意度</t>
  </si>
  <si>
    <t>农村小型水利设施</t>
  </si>
  <si>
    <t>金盘村楠竹河堤泄洪闸修建</t>
  </si>
  <si>
    <t>河匣上下护坡浆砌40米，匣门口浆砌硬化，匣门安装1个及灌溉沟渠整治</t>
  </si>
  <si>
    <t>通过基础设施建设，解决楠竹二、三、四组500亩农田灌溉。促进粮食增收，提高群众满意度。</t>
  </si>
  <si>
    <t>伏图山王塘坝河堤整治</t>
  </si>
  <si>
    <t>金盘村伏图山王塘坝河堤浆砌护坡长50米，高2.8米。</t>
  </si>
  <si>
    <t>通过基础设施建设，解决1500亩农田灌溉，保障粮食生产效率，增加粮食收入，提高群众满意度。</t>
  </si>
  <si>
    <t>姚家坪沟渠整治</t>
  </si>
  <si>
    <t>楠竹十组向兴元家至郭均益屋前两边沟渠整治150米，宽1.8米</t>
  </si>
  <si>
    <t>通过基础设施建设，解决1200亩农田灌溉，保障粮食生产效率，增加粮食收入，提高群众满意度。</t>
  </si>
  <si>
    <t>桃仙岭村</t>
  </si>
  <si>
    <t>庭院经济微菜园建设</t>
  </si>
  <si>
    <t>新桥组、柑子园组、莫家坪组、龙沟组、龙坪组、中坪组、窑场组、荷花组</t>
  </si>
  <si>
    <t>桃源路沿线85户农户庭院微菜园建设，集市路门前提质。</t>
  </si>
  <si>
    <t>通过参与项目入库立项表决、通过公告公示等进行日常管理和监督,3户脱贫户（监测户）及30户一般户直接或间接受益</t>
  </si>
  <si>
    <t>福地桃采摘园优质果桃提质改造</t>
  </si>
  <si>
    <t>双峰五、六组</t>
  </si>
  <si>
    <t>30亩优质果桃种植提质改造，包装提质。</t>
  </si>
  <si>
    <t>通过参与项目入库立项表决，通过公告公示等进行日常管理和监督。脱贫户4户及65户一般户增收。</t>
  </si>
  <si>
    <t>福地桃采摘园提质改造</t>
  </si>
  <si>
    <t>桃林600米单轨山地运输车安装</t>
  </si>
  <si>
    <t>通过参与项目入库立项表决，通过公告公示等进行日常管理和监督。脱贫户4户及45户一般户增收。</t>
  </si>
  <si>
    <t>双柑线产业路加宽</t>
  </si>
  <si>
    <t>双坪组至柑子园组等八个组</t>
  </si>
  <si>
    <t>产业道路2.2公里加宽1.5米硬化工程（福贝瓜种植基地）</t>
  </si>
  <si>
    <t>通过基础设施建设，提高群众满意度</t>
  </si>
  <si>
    <t>通过参与项目入库立项表决，通过公告公示等进行日常管理和监督。脱贫户10户及230户一般户直接或间接受益</t>
  </si>
  <si>
    <t>桃仙岭村沟渠清淤</t>
  </si>
  <si>
    <t xml:space="preserve">田家冲至雅巢潭沟渠清淤1500米；汪家冲口至武陵界清杂。
</t>
  </si>
  <si>
    <t>方便群众有水源抗旱、行洪期排涝，提高群众满意度</t>
  </si>
  <si>
    <t>通过参与项目入库立项表决，通过公告公示等进行日常管理和监督。脱贫户（监测户）7户及45户一般户直接或间接受益</t>
  </si>
  <si>
    <t>双坪组到双峰四组连接道路硬化</t>
  </si>
  <si>
    <t>双坪组、双峰四组</t>
  </si>
  <si>
    <t>长800米，宽3.5米，组道硬化（宋奇伟屋前至李秋猛屋前）</t>
  </si>
  <si>
    <t>通过基础设施建设，改善产业发展条件，提高群众满意度</t>
  </si>
  <si>
    <t>通过参与项目入库立项表决，通过公告公示等进行日常管理和监督。脱贫户（监测户）2户及12户一般户直接或间接受益</t>
  </si>
  <si>
    <t>双峰四组道路硬化</t>
  </si>
  <si>
    <t>双峰四组</t>
  </si>
  <si>
    <t>长400米，宽3米，（万建民屋前至张银秋屋前）</t>
  </si>
  <si>
    <t>通过参与项目入库立项表决，通过公告公示等进行日常管理和监督。脱贫户（监测户）2户及16户一般户直接或间接受益</t>
  </si>
  <si>
    <t>双峰四、五组、荷花组道路硬化</t>
  </si>
  <si>
    <t>双峰四、五组</t>
  </si>
  <si>
    <t>桃源路至万志坚屋前长150米，宽3.5米，硬化；荷花组长200米，宽3.5米，硬化；双峰四组道路加宽100米长，宽2米，硬化。</t>
  </si>
  <si>
    <t>桃仙岭村路灯加装建设</t>
  </si>
  <si>
    <t>续建</t>
  </si>
  <si>
    <t>全村</t>
  </si>
  <si>
    <t>全村加装路灯60盏，维修45盏。</t>
  </si>
  <si>
    <t>通过基础设施建设，改善产业发展条件，方便群众出行，增加群众满意度</t>
  </si>
  <si>
    <t>通过参与项目入库立项表决，通过公告公示等进行日常管理和监督。脱贫户（监测户）32户及315户一般户直接或间接受益</t>
  </si>
  <si>
    <t>百亩荷塘配套设施建设</t>
  </si>
  <si>
    <t>双峰二组</t>
  </si>
  <si>
    <t>百亩荷塘桥头堤岸建设
（200米）</t>
  </si>
  <si>
    <t>通过参与项目入库立项表决，通过公告公示等进行日常管理和监督。脱贫户（监测户）2户及27户一般户直接或间接受益</t>
  </si>
  <si>
    <t>桃仙岭村油菜示范片种植</t>
  </si>
  <si>
    <t>1000亩油菜示范片种植（碎草、人工、肥料、耕田、）</t>
  </si>
  <si>
    <t>通过参与项目入库立项表决，通过公告公示等进行日常管理和监督。脱贫户5户及23户一般户增收</t>
  </si>
  <si>
    <t>桃仙岭村蔬菜基地提质</t>
  </si>
  <si>
    <t>窑场组、中坪组、龙坪组</t>
  </si>
  <si>
    <t>100亩蔬菜基地提质，蔬菜苗全自动移栽机，包装提质。</t>
  </si>
  <si>
    <t>通过参与项目入库立项表决，通过公告公示等进行日常管理和监督。脱贫户2户及10户一般户增收</t>
  </si>
  <si>
    <t>桃仙岭村双峰一组灌溉沟渠整治</t>
  </si>
  <si>
    <t xml:space="preserve">双峰一组
</t>
  </si>
  <si>
    <t xml:space="preserve">双峰一组双化桥至武陵界灌溉、排渍沟渠浆砌1200米。
</t>
  </si>
  <si>
    <t>通过沟渠硬化，促进粮食稳产保收，提高群众满意度</t>
  </si>
  <si>
    <t>通过参与项目入库立项表决，通过公告公示等进行日常管理和监督。脱贫户（监测户）3户及23户一般户直接或间接受益</t>
  </si>
  <si>
    <t>桃仙岭村灌溉沟渠整治</t>
  </si>
  <si>
    <t xml:space="preserve">双峰六组
</t>
  </si>
  <si>
    <t xml:space="preserve">双峰一组双化桥至双峰六组窑冲灌溉、排渍沟渠硬化800米；
</t>
  </si>
  <si>
    <t>双峰二组、双峰三组产业路路基加宽</t>
  </si>
  <si>
    <t>双峰二、三组</t>
  </si>
  <si>
    <t>桃源路至双峰三组田中秋屋前；万亩桃林至双峰二组肖华贵屋前2000米路基建设。（路基加宽2米）</t>
  </si>
  <si>
    <t>通过参与项目入库立项表决，通过公告公示等进行日常管理和监督。脱贫户6户及35户一般户直接或间接受益</t>
  </si>
  <si>
    <t>百亩荷塘采摘步道建设</t>
  </si>
  <si>
    <t>荷塘采摘步道建设100米</t>
  </si>
  <si>
    <t>通过基础设施建设，方便群众出行，提高群众满意度</t>
  </si>
  <si>
    <t>通过参与项目入库立项表决，通过公告公示等进行日常管理和监督。脱贫户4户及45户一般户直接或间接受益</t>
  </si>
  <si>
    <t>桃仙岭村禁烧区环境保护</t>
  </si>
  <si>
    <t>水稻低茬收割机一台、碎草机一台采购</t>
  </si>
  <si>
    <t>通过水稻低茬收割，稻草还田综合利用，保护环境，提高空气质量。</t>
  </si>
  <si>
    <t>双峰一组特色种植</t>
  </si>
  <si>
    <t>双峰一组</t>
  </si>
  <si>
    <t>500亩油茶种植</t>
  </si>
  <si>
    <t>通过参与项目入库立项表决，通过公告公示等进行日常管理和监督。脱贫户2户及27户一般户增加收入</t>
  </si>
  <si>
    <t>湘莲种植产业</t>
  </si>
  <si>
    <t>双峰一、二、四、五组</t>
  </si>
  <si>
    <t>300亩湘莲种植</t>
  </si>
  <si>
    <t>官庄村</t>
  </si>
  <si>
    <t>官庄村水产养殖配套设施建设</t>
  </si>
  <si>
    <t>农协二组</t>
  </si>
  <si>
    <t>购买增氧机3台及养殖塘配套建设</t>
  </si>
  <si>
    <t>通过产业发展，增加村集体经济收入，提高群众满意度</t>
  </si>
  <si>
    <t>黄牛养殖产业园配套基础建设</t>
  </si>
  <si>
    <t>道路硬化350米</t>
  </si>
  <si>
    <t>上庄五组围山沟整治</t>
  </si>
  <si>
    <t>上庄5组</t>
  </si>
  <si>
    <t>上庄五组围山沟整治500米</t>
  </si>
  <si>
    <t>通过基础设施建设，方便农田灌溉，增加粮食产量，提高群众满意度</t>
  </si>
  <si>
    <t>苏家坝维修</t>
  </si>
  <si>
    <t>上庄三组</t>
  </si>
  <si>
    <t>上庄三组苏家坝维修25米</t>
  </si>
  <si>
    <t>官庄二组围山沟整治</t>
  </si>
  <si>
    <t>官庄2组</t>
  </si>
  <si>
    <t>官庄七组围山沟整治800米</t>
  </si>
  <si>
    <t>官庄村1-9组10口堰塘整治</t>
  </si>
  <si>
    <t>官庄村1-9组</t>
  </si>
  <si>
    <t>生态养殖基地规模养殖</t>
  </si>
  <si>
    <t>新建羊棚100平、新建鸡舍5个及配套建设、养鸡场地围栏1500米</t>
  </si>
  <si>
    <t>官庄一组围山沟整治</t>
  </si>
  <si>
    <t>官庄1组</t>
  </si>
  <si>
    <t>官庄一组围山沟整治500米</t>
  </si>
  <si>
    <t>官庄三组围山沟整治</t>
  </si>
  <si>
    <t>官庄3组</t>
  </si>
  <si>
    <t>官庄三组围山沟整治500米</t>
  </si>
  <si>
    <t>官庄村官庄片沟渠硬化</t>
  </si>
  <si>
    <t>官庄4.5.6.7.8</t>
  </si>
  <si>
    <t>沟渠硬化、机耕道建设</t>
  </si>
  <si>
    <t>官庄村新增机埠建设</t>
  </si>
  <si>
    <t>农协2组、官庄1组，官庄8组</t>
  </si>
  <si>
    <t>新增机埠3个</t>
  </si>
  <si>
    <t>村容村貌提升</t>
  </si>
  <si>
    <t>官庄村人居环境治理项目</t>
  </si>
  <si>
    <t>组级道路割杂15公里、道路维护</t>
  </si>
  <si>
    <t>路灯维修及新增</t>
  </si>
  <si>
    <t>路灯维修40盏、新增10盏</t>
  </si>
  <si>
    <t>通过农村基础设施建设，改善脱贫户及全村村民生活环境，提高群众满意度。</t>
  </si>
  <si>
    <t>通过参与项目入库立项表决、通过公告公示等进行日常管理和监督，全村所有一般农户和9户脱贫及监测户直接或间接受益。</t>
  </si>
  <si>
    <t>崇义村</t>
  </si>
  <si>
    <t>崇义村福贝瓜基地配套设施建设</t>
  </si>
  <si>
    <t>30亩耕地抛荒整治、60亩基地配套设施及架桩吊线建设</t>
  </si>
  <si>
    <t>崇义村枳壳基地配套设施建设</t>
  </si>
  <si>
    <t>基地新建烤房90平方米（长16米，宽6米）及购买配套设备（烘干机）一套</t>
  </si>
  <si>
    <t>崇义村党群服务中心挡土墙浆砌</t>
  </si>
  <si>
    <t>长90米、高2.6米、宽0.6米、1100立方米土方回填</t>
  </si>
  <si>
    <t>崇义村九组、十组优质稻基地灌溉渠道浆砌整治</t>
  </si>
  <si>
    <t>（文元初屋前至文志惠屋前）1100米灌溉渠道浆砌整治，新建两座机耕桥、加固一座人行桥、修复两座拦水坝</t>
  </si>
  <si>
    <t>通过水利设施建设，确保渠道水流通畅，提高农田灌溉率，提高群众满意度</t>
  </si>
  <si>
    <t>崇义村一组小汉冲水库渠道、涵洞整修</t>
  </si>
  <si>
    <t>小汉冲水库清淤，涵洞、渠道整修200米</t>
  </si>
  <si>
    <t>通过沟渠整治，方便老百姓农田灌溉，提高群众满意度</t>
  </si>
  <si>
    <t>崇义村八组涵洞整修</t>
  </si>
  <si>
    <t>块石拱形涵洞整改为平板钢筋混凝土涵洞，泄洪口整修</t>
  </si>
  <si>
    <t>崇义村山塘整修</t>
  </si>
  <si>
    <t>三组老堰塘、新堰塘整修</t>
  </si>
  <si>
    <t>通过水利设施建设，确保堰塘正常蓄水，提高农田灌溉率，提高群众满意度。</t>
  </si>
  <si>
    <t>崇义村三组沟渠整治</t>
  </si>
  <si>
    <t>（文金国家至满金华家段）300米沟渠整治</t>
  </si>
  <si>
    <t>崇义村9、10、11、12组人居环境治理</t>
  </si>
  <si>
    <t>9组、10组、11组、12组组级环境治理及太阳能路灯安装102盏</t>
  </si>
  <si>
    <t>通过乡村路灯安装建设，方便老百姓出行，提高群众满意度。</t>
  </si>
  <si>
    <t>崇义村四组沟渠整修</t>
  </si>
  <si>
    <t>130米土沟整修为浆砌沟</t>
  </si>
  <si>
    <t>武陵渔村</t>
  </si>
  <si>
    <t>广福殿一组扩宽路面硬化</t>
  </si>
  <si>
    <t>广福殿一组</t>
  </si>
  <si>
    <t>武陵渔村村民委员会</t>
  </si>
  <si>
    <t>广福殿一组扩宽路面硬化宽1.5米、长920米、厚0.2米。</t>
  </si>
  <si>
    <t>通过道路硬化建设方便群众出行、便农产品运输，提高群众满意度。</t>
  </si>
  <si>
    <t>通过参与项目入库立项表决、通过公告公示等进行日常管理和监督，全村所有一般农户和3户脱贫及监测户直接或间接受益。</t>
  </si>
  <si>
    <t>张家湾五组沟渠整修硬化</t>
  </si>
  <si>
    <t>维修</t>
  </si>
  <si>
    <t>张家湾五组</t>
  </si>
  <si>
    <t>张家湾五组侯兴斋屋前至龙家坪沟渠硬化整修长430米、深0.4米、宽0.4米。</t>
  </si>
  <si>
    <t>通过沟渠整修硬化，解决群众农田用水有保障，天旱之年，确保农田增收有保障提高群众满意度。</t>
  </si>
  <si>
    <t>武陵渔村山塘整修</t>
  </si>
  <si>
    <t>张家湾九组、广福殿十二组、张家湾十组、张家湾六组、共4口山塘整修</t>
  </si>
  <si>
    <t>通过山塘整修，保障农村正常生产生活，提高群众满意度。</t>
  </si>
  <si>
    <t>通过参与项目入库立项表决、通过公告公示等进行日常管理和监督，全村所有一般农户和5户脱贫及监测户直接或间接受益。</t>
  </si>
  <si>
    <t>武陵渔村庭院经济建设</t>
  </si>
  <si>
    <t>养殖庭院经经济建设养殖鸡鸭、中蜂养殖、养殖生猪、培育花卉、树桩盆景及配套设施</t>
  </si>
  <si>
    <t>通过庭院经济建设，增加群众收入，提高群众满意度。</t>
  </si>
  <si>
    <t>广福殿十一组至张家湾十组道路路灯建设</t>
  </si>
  <si>
    <t>广福殿十一组至张家湾十组</t>
  </si>
  <si>
    <t>广福殿十一组至张家湾十组道路路灯建设30盏</t>
  </si>
  <si>
    <t>品牌打造和展销平台</t>
  </si>
  <si>
    <t>广福殿二组农副产品产销对接基地配套设施建设</t>
  </si>
  <si>
    <t>广福殿二组</t>
  </si>
  <si>
    <t>新建农副产品产销对接基地、及配套设施建设等50平方</t>
  </si>
  <si>
    <t>通过产业发展，增加群众收入，提高群众满意度。</t>
  </si>
  <si>
    <t>通过参与项目入库立项表决、通过公告公示等进行日常管理和监督，全村所有一般农户和39户脱贫及监测户直接或间接受益。</t>
  </si>
  <si>
    <t>广福殿六组至广福殿十四组道路扩宽、硬化</t>
  </si>
  <si>
    <t>广福殿六组</t>
  </si>
  <si>
    <t>广福殿六组部至广福殿十四组西桥道路扩宽1.5米、硬化长900米、厚0.2米。</t>
  </si>
  <si>
    <t>通过道路扩宽建设方便群众出行、便农产品运输，提高群众满意度。</t>
  </si>
  <si>
    <t>通过参与项目入库立项表决、通过公告公示等进行日常管理和监督，全村所有一般农户和2户脱贫及监测户直接或间接受益。</t>
  </si>
  <si>
    <t>武陵渔村新建中药材基地</t>
  </si>
  <si>
    <t>武陵渔村新建25亩中药材基地</t>
  </si>
  <si>
    <t>通过参与项目入库立项表决、通过公告公示等进行日常管理和监督，全村所有一般农户和4户脱贫及监测户直接或间接受益。</t>
  </si>
  <si>
    <t>桃花居委会</t>
  </si>
  <si>
    <t>桃居乡村旅游配套设施建设</t>
  </si>
  <si>
    <t>五柳小镇</t>
  </si>
  <si>
    <t>农产品展销平台，热镀锌结构（长2米，高2米，宽0.8米）20个</t>
  </si>
  <si>
    <t>通过产业发展，增加集体收入，增加群众收入提高满意度</t>
  </si>
  <si>
    <t>通过参与项目入库立项表决通过公示进行日常管理，带动桃花居委会253户688人直接或间接受益</t>
  </si>
  <si>
    <t>桃居五组排涝沟渠建设</t>
  </si>
  <si>
    <t>桃居五组</t>
  </si>
  <si>
    <t>新建排涝沟渠长400米，内空1米，1.5米高</t>
  </si>
  <si>
    <t>方便雨季排内涝，提高群众满意度</t>
  </si>
  <si>
    <t>通过参与项目入库立项表决通过公示进行日常管理，带动33户108人直接或间接受益</t>
  </si>
  <si>
    <t>农村环境整治项目</t>
  </si>
  <si>
    <t>桃居人居环境卫生整治</t>
  </si>
  <si>
    <t>桃居一二组</t>
  </si>
  <si>
    <t>桃居一二组 路肩硬化、绿化及配套设施建设(长46米，宽6米)</t>
  </si>
  <si>
    <t>便于群众出行，改善了群众的生活环境，提高居民的满意度</t>
  </si>
  <si>
    <t>通过参与项目入库立项表决通过公示进行日常管理，带动210户569人直接或间接受益</t>
  </si>
  <si>
    <t>旅游特色产品展销长廊长32 米，宽2米，高2.8 米</t>
  </si>
  <si>
    <t>八里坡</t>
  </si>
  <si>
    <t>八里坡露营基地面积2000平方米</t>
  </si>
  <si>
    <t>五柳湖村</t>
  </si>
  <si>
    <t>藤茶产业提质改造</t>
  </si>
  <si>
    <t>青山一、二组五、七组、三合六组</t>
  </si>
  <si>
    <t>种植基地提升：扩面50亩、补苗、修建采摘运输便道、制作车间提质升级</t>
  </si>
  <si>
    <t>通过新建藤茶基地，带动群众就业，提高群众满意度</t>
  </si>
  <si>
    <t>通过参与项目入库立项表决、通过公告公示等进行日常管理和监督,全村所有一般农户和脱贫户直接或间接受益</t>
  </si>
  <si>
    <t>罗氏虾基地提质扩面</t>
  </si>
  <si>
    <t>青山三组</t>
  </si>
  <si>
    <t>罗氏虾基地扩面15亩</t>
  </si>
  <si>
    <t>通过乡村振兴车间，带动群众就业，提高群众满意度</t>
  </si>
  <si>
    <t>五柳湖村粮食生产</t>
  </si>
  <si>
    <t>青山片、三合片</t>
  </si>
  <si>
    <t>粮食生产面积460亩，添置旋耕机1台、起垄机1台、油菜播种机1台、904轮式旋耕拖拉机1台，山塘整修3口、沟渠疏通4000米</t>
  </si>
  <si>
    <t>通过粮食生产，带动农民经济发展，增加农民收入，通过修建山塘、沟渠，改善农村环境，提高群众满意度</t>
  </si>
  <si>
    <t>三合六组道路硬化</t>
  </si>
  <si>
    <t>三合六组向泽元屋前——秦兴伯屋前</t>
  </si>
  <si>
    <t>硬化组级道路长1200米，宽2.5米（含路基工程）</t>
  </si>
  <si>
    <t>通过道路硬化，方便群众出行、农产品运输，提高群众满意度</t>
  </si>
  <si>
    <t>三合五、六组村道拓宽</t>
  </si>
  <si>
    <t>三合五、六组</t>
  </si>
  <si>
    <t>路基拓宽2400米，（填方、桨砌方、桥面加宽等）</t>
  </si>
  <si>
    <t>青山小垸淹没区种养殖</t>
  </si>
  <si>
    <t>青山一、六、七、八组</t>
  </si>
  <si>
    <t>淹没区水产养殖70亩，种植莲米30亩</t>
  </si>
  <si>
    <t>通过新建水产养殖基地，带动群众就业，提高群众满意度</t>
  </si>
  <si>
    <t>艾家冲-三合水库村道拓宽硬化</t>
  </si>
  <si>
    <t>道路拓宽硬化2.4km</t>
  </si>
  <si>
    <t>五柳湖村三合三组道路硬化</t>
  </si>
  <si>
    <t>三合三组</t>
  </si>
  <si>
    <t>道路硬化宽3米、厚0.2米，路基回填等</t>
  </si>
  <si>
    <t>沟渠整治</t>
  </si>
  <si>
    <t>三合一二、三、四、五、六组</t>
  </si>
  <si>
    <t>沟渠清淤、疏通6700米（水毁恢复、设拦水坝（闸）等）</t>
  </si>
  <si>
    <t>通过沟渠疏通整治，方便群众粮田灌溉，提高粮食生产收益，提高群众满意度。</t>
  </si>
  <si>
    <t>青山一组机埠建设</t>
  </si>
  <si>
    <t>青山一组</t>
  </si>
  <si>
    <t>新建农业取水机埠一处，功率20KW，修建沟渠300米</t>
  </si>
  <si>
    <t>通过灌溉机埠，促进粮食稳产保收，提高群众满意度</t>
  </si>
  <si>
    <t>五柳湖村桃川宫农产品销售摊点建设</t>
  </si>
  <si>
    <t>青山五组</t>
  </si>
  <si>
    <t>回填土方1500m³，建设占地1500㎡，摊位20个的农产品销售集市及停车场等配套设施</t>
  </si>
  <si>
    <t>通过项目建设，景区外围乱经营、乱收费问题，化解景区运营与周边群众发展矛盾，解决周边群众的农产品销售，促进农民增收，提高群众满意度</t>
  </si>
  <si>
    <t>五柳湖村青山五组沟渠硬化</t>
  </si>
  <si>
    <t>沟渠硬化600米</t>
  </si>
  <si>
    <t>五柳湖村优质稻示范片建设</t>
  </si>
  <si>
    <t>青山二、三、六、七组</t>
  </si>
  <si>
    <t>青山二、三、六、七组山塘整治2口，沟渠清淤800米，三组机耕道建设800米</t>
  </si>
  <si>
    <t>通过山塘整治，提高了水稻的产量和品质，，推动农业产业发展，提高群众满意度</t>
  </si>
  <si>
    <t>桃花源镇机埠整修</t>
  </si>
  <si>
    <t>马家坪、官庄等5个村5个机埠维修</t>
  </si>
  <si>
    <t>通过小型灌溉配套设施建设，解决群众农田用水有保障，天旱之年，确保农田增收有保障提高群众满意度。</t>
  </si>
  <si>
    <t>桃花源镇粮食示范片建设</t>
  </si>
  <si>
    <t>白鳞洲、汤家山村等油菜、水稻2000亩示范片建设</t>
  </si>
  <si>
    <t>通过粮食示范片建设，增加粮食产量，提高群众满意度</t>
  </si>
  <si>
    <t>桃花源镇堰塘整治</t>
  </si>
  <si>
    <t>5口堰塘整治</t>
  </si>
  <si>
    <t>金融保险配套项目</t>
  </si>
  <si>
    <t>新型经营主体贷款贴息</t>
  </si>
  <si>
    <t>15个行政村</t>
  </si>
  <si>
    <t>区农业农村局</t>
  </si>
  <si>
    <t>通过贷款贴息带动合作社产业发展</t>
  </si>
  <si>
    <t>带动农民群众务工增加收入</t>
  </si>
  <si>
    <t>14个行政村</t>
  </si>
  <si>
    <t>早稻专业化集中育秧奖补</t>
  </si>
  <si>
    <t>建设早稻专业化集中育秧秧田500亩</t>
  </si>
  <si>
    <t>通过育秧奖补带动全区农户发展早稻生产积极性</t>
  </si>
  <si>
    <t>粮食生产示范片奖补</t>
  </si>
  <si>
    <t>建设区镇村三级示范片19个，示范面积8400亩</t>
  </si>
  <si>
    <t>通过示范带动全区农户发展粮食生产</t>
  </si>
  <si>
    <t>双季稻生产奖补</t>
  </si>
  <si>
    <t>全区完成双季稻生产15000亩</t>
  </si>
  <si>
    <t>通过双季稻奖补带动全区种粮大户发展双季稻生产</t>
  </si>
  <si>
    <t>全区人居环境整治</t>
  </si>
  <si>
    <t>桃花源旅游管理区</t>
  </si>
  <si>
    <t>改造15个村人居环境，提升村容村貌</t>
  </si>
  <si>
    <t>通过改善人居环境，持续提升人居环境整治水平</t>
  </si>
  <si>
    <t>通过改善人居环境，改善群众生活环境</t>
  </si>
  <si>
    <t>养殖业发展</t>
  </si>
  <si>
    <t>产业直接帮扶</t>
  </si>
  <si>
    <t>根据“两有”监测户1500元/户的标准，“两有”脱贫户800元/户的标准发放产业直接帮扶物资；根据区印发的产业奖补方案，按照脱贫户、监测户种养殖规模发放产业奖补</t>
  </si>
  <si>
    <t>通过直接帮扶促进“两有”监测户和“两有”脱贫户产业发展，提高经营性收入，提升群众满意度。</t>
  </si>
  <si>
    <t>带动农民发展自身产业，实现增收，提高幸福感</t>
  </si>
  <si>
    <t>产业奖补</t>
  </si>
  <si>
    <t>根据区印发的产业奖补方案，按照脱贫户、监测户种养殖规模发放产业奖补</t>
  </si>
  <si>
    <t>通过产业奖补增加收入，调动群众积极性。</t>
  </si>
  <si>
    <t>带动经济增长，提高农民收入。</t>
  </si>
  <si>
    <t>小额贷款贴息</t>
  </si>
  <si>
    <t>对有贷款需求的脱贫户、监测户进行小额贷款贴息</t>
  </si>
  <si>
    <t>促进新型农业，降低融资成本，激发群众贷款意愿</t>
  </si>
  <si>
    <t>扩大农户生产规模，促进经济发展</t>
  </si>
  <si>
    <t>巩固三保障成果</t>
  </si>
  <si>
    <t>教育</t>
  </si>
  <si>
    <t>享受“雨露计划”职业教育补助</t>
  </si>
  <si>
    <t>“雨露计划”补助</t>
  </si>
  <si>
    <t>对接受中等职业教育已注册学籍的脱贫、监测户子女每人每期1500元发放雨露计划</t>
  </si>
  <si>
    <t>降低教育成本，保障教育，减少失学辍学。</t>
  </si>
  <si>
    <t>落实农民子女教育，提高满意度</t>
  </si>
  <si>
    <t>12个行政村</t>
  </si>
  <si>
    <t>受污染耕地治理</t>
  </si>
  <si>
    <t>8038亩受污染耕地治理</t>
  </si>
  <si>
    <t>通过受污染耕地治理，改善耕地镉超标问题</t>
  </si>
  <si>
    <t>带动农民产业发展，带动生产经营收入</t>
  </si>
  <si>
    <t>就业项目</t>
  </si>
  <si>
    <t>创业</t>
  </si>
  <si>
    <t>创业培训</t>
  </si>
  <si>
    <t>创业致富带头人培训</t>
  </si>
  <si>
    <t>通过创业致富带头人的培训，带动农民创业积极性</t>
  </si>
  <si>
    <t>带动农民产业发展，增加经济性收入</t>
  </si>
  <si>
    <t>务工补助</t>
  </si>
  <si>
    <t>交通补助</t>
  </si>
  <si>
    <t>按照区外省外400元/人，省内区外200元/人标准给予相关交通补贴</t>
  </si>
  <si>
    <t>通过发放交通补贴，降低务工成本，鼓励外出务工，缓解疫情冲击</t>
  </si>
  <si>
    <t>带动农户外出务工积极性，增加务工收入</t>
  </si>
  <si>
    <t>桃花源镇庭院经济建设</t>
  </si>
  <si>
    <t>庭院经济改造15个村</t>
  </si>
  <si>
    <t>带动农户发展种养殖，增加经营性收入</t>
  </si>
  <si>
    <t>规模以下养殖户粪污处理综合利用设施建设奖补</t>
  </si>
  <si>
    <t>对符合条件（实现存栏养猪20头以上、养牛10头以上、羊50只以上或者蛋鸡养殖户3000羽以上）的养殖户的粪污处理设施进行改造</t>
  </si>
  <si>
    <t>通设施建设减少粪污污染，实现粪污综合利用100%，减少周边空气和环境污染。</t>
  </si>
  <si>
    <t>为周边农民提供发酵后的有机肥，增加经营性收入</t>
  </si>
  <si>
    <t>桃花源镇15个行政村</t>
  </si>
  <si>
    <t>小型农业水利设施建设项目</t>
  </si>
  <si>
    <t>区水利局</t>
  </si>
  <si>
    <t>恢复农村小水源蓄水能力，提升蓄水能力8.25万方。整治山塘42口</t>
  </si>
  <si>
    <t>通过恢复小水源蓄水能力带动各村产业发展</t>
  </si>
  <si>
    <t>公益性岗位</t>
  </si>
  <si>
    <t>公益性岗位补助</t>
  </si>
  <si>
    <t>区农业农村局/区组织人事局</t>
  </si>
  <si>
    <t>乡村公益性岗位补助</t>
  </si>
  <si>
    <t>按当地最低工资标准（1550元）的50%按月发放，稳定就业。</t>
  </si>
  <si>
    <t>带动农户增收</t>
  </si>
  <si>
    <t>就业</t>
  </si>
  <si>
    <t>帮扶车间（特色手工基地）建设</t>
  </si>
  <si>
    <t>乡村振兴车间补助</t>
  </si>
  <si>
    <t>区组织人事局</t>
  </si>
  <si>
    <t>稳岗补贴2000元/人。场地费补贴2万元。物流费补贴2万元。</t>
  </si>
  <si>
    <t>桃花源镇2025年巩固拓展脱贫攻坚成果和乡村振兴项目库拟入库项目申报表</t>
  </si>
  <si>
    <t>合计：</t>
  </si>
  <si>
    <t>桃林480米单轨山地运输车安装</t>
  </si>
  <si>
    <t xml:space="preserve">田家冲至雅巢潭沟渠清1500米；汪家冲口至武陵界清杂。
</t>
  </si>
  <si>
    <t>2025.03</t>
  </si>
  <si>
    <t>2025.10</t>
  </si>
  <si>
    <t>2025.4</t>
  </si>
  <si>
    <t>水蜜柚基地80亩水肥系统改造</t>
  </si>
  <si>
    <t>清江铺村四组50亩果桃基地提质改造：桃树砍伐、清杂，补种观赏桃树苗</t>
  </si>
  <si>
    <t>农村垃圾治理</t>
  </si>
  <si>
    <t>清江铺村人居环境治理</t>
  </si>
  <si>
    <t>钩臂式垃圾箱20个及配套产地清整</t>
  </si>
  <si>
    <t>通过人居环境整治，改善村容村貌，提高群众满意度</t>
  </si>
  <si>
    <t>八组孙元祥家至胡家丘170米道路硬化</t>
  </si>
  <si>
    <t>清江铺村双岗一组沟渠整治</t>
  </si>
  <si>
    <t>双岗一组黄兴明家至郑桂云家沟渠整治800米</t>
  </si>
  <si>
    <t>通过沟渠整治，改善农田灌溉条件，提高群众满意度</t>
  </si>
  <si>
    <t>清江铺七组沟渠整治780米</t>
  </si>
  <si>
    <t>双湖一组李伯军家至腾创球家330米，童志中家至刘毛婆家150米，游卫国家至村主道300米</t>
  </si>
  <si>
    <t>清江铺十组抗旱机埠新建及沟渠改造</t>
  </si>
  <si>
    <t>清江铺十组抗旱机埠新建一座，沟渠改造25米</t>
  </si>
  <si>
    <t>通过机埠建设，改善农田灌溉条件，提高群众满意度</t>
  </si>
  <si>
    <t>崇义村十一组优质稻灌溉渠道整治</t>
  </si>
  <si>
    <t>110米灌溉渠道浆砌整治</t>
  </si>
  <si>
    <t>2025.01.01</t>
  </si>
  <si>
    <t>2025.12.31</t>
  </si>
  <si>
    <t>乡村旅游产业路建设</t>
  </si>
  <si>
    <t>白鳞洲村12组至2组</t>
  </si>
  <si>
    <t>12组至2组新建组道（含道路硬化、路基建设等）300米</t>
  </si>
  <si>
    <t>通过乡村旅游产业路建设，提高交通便利率，提高群众满意度</t>
  </si>
  <si>
    <t>七组码头提质改造</t>
  </si>
  <si>
    <t>码头标识标牌改造3块、提升改造两侧广场200平方米、安装提升码头夜间使用灯2处</t>
  </si>
  <si>
    <t>通过七组码头提质改造，增强码头安全性和便民性，提升游客体验度，提高群众满意度。</t>
  </si>
  <si>
    <t>产业园</t>
  </si>
  <si>
    <t>1月</t>
  </si>
  <si>
    <t>汤家山村五组沟渠清淤割杂400米</t>
  </si>
  <si>
    <t>印家铺村八组组级公路硬化</t>
  </si>
  <si>
    <t>印家铺村八组组级公路长580米、宽3.5米硬化</t>
  </si>
  <si>
    <t>印家铺村沟渠清淤割杂及土地平整</t>
  </si>
  <si>
    <t>印家铺村沟渠清淤、割杂3.55千米，村组道路两侧除草12千米，二、六组土地平整45亩</t>
  </si>
  <si>
    <t>印家铺村五组桥梁重建长9米、宽5米、高5米</t>
  </si>
  <si>
    <t>2025.2.17</t>
  </si>
  <si>
    <t>2025.12.1</t>
  </si>
  <si>
    <t>小型农田水利设施</t>
  </si>
  <si>
    <t>渔父村沟渠清理</t>
  </si>
  <si>
    <t>渔父村2组、3组、4组、5组、6组、10组</t>
  </si>
  <si>
    <t>2025.3.1</t>
  </si>
  <si>
    <t>沟渠清理2000米，机耕道维修4000米。</t>
  </si>
  <si>
    <t>通过参与项目入库立项表决、通过公告公示等进行日常管理和监督,带动31户脱贫户直接受益、增加运输收入，一般农户增加收入</t>
  </si>
  <si>
    <t>渔父村葡萄大棚配套设施建设</t>
  </si>
  <si>
    <t>葡萄大棚基地及配套建设800平方米</t>
  </si>
  <si>
    <t>2025.7.1</t>
  </si>
  <si>
    <t>2025.8.1</t>
  </si>
  <si>
    <t>黑猪散养基地扩建100亩，围栏3000米，棚房600平方米</t>
  </si>
  <si>
    <t>抬田区优质稻种植配套设施</t>
  </si>
  <si>
    <t>抬田区</t>
  </si>
  <si>
    <t>优质稻种植300亩。</t>
  </si>
  <si>
    <t>99户</t>
  </si>
  <si>
    <t>587户</t>
  </si>
  <si>
    <t>8月</t>
  </si>
  <si>
    <t>117户</t>
  </si>
  <si>
    <r>
      <rPr>
        <sz val="10"/>
        <color theme="1"/>
        <rFont val="宋体"/>
        <charset val="134"/>
        <scheme val="minor"/>
      </rPr>
      <t>购买水泵1台、沟渠浆</t>
    </r>
    <r>
      <rPr>
        <sz val="10"/>
        <rFont val="宋体"/>
        <charset val="134"/>
        <scheme val="minor"/>
      </rPr>
      <t>砌40米、沟渠清淤通沟4</t>
    </r>
    <r>
      <rPr>
        <sz val="10"/>
        <color theme="1"/>
        <rFont val="宋体"/>
        <charset val="134"/>
        <scheme val="minor"/>
      </rPr>
      <t>00米</t>
    </r>
  </si>
  <si>
    <t>水溪四组低洼地带住户排水改造40户</t>
  </si>
  <si>
    <t xml:space="preserve">桃花
源村
</t>
  </si>
  <si>
    <t>围栏安装1500米、监控6个 、机耕路整修500米、人工</t>
  </si>
  <si>
    <t>黄土坡村四华种养农民专业合作社基础设施建设</t>
  </si>
  <si>
    <t>58亩葡萄园提质改造</t>
  </si>
  <si>
    <t>通过发展产业，带动周边农户参与就业，提高群众满意度。</t>
  </si>
  <si>
    <t>黄土坡村农田水利设施改善</t>
  </si>
  <si>
    <t>十三组罗力铭屋前道路混管疏通、十三组郑巨伯屋边新建运输便道，增加过水沟、十三组打灌溉水井1个、十二组荷花池桥边增加闸口、十二组水沟扩宽清淤、十一组龙虾池段增加3道过水混管、十三组水闸整改</t>
  </si>
  <si>
    <t>方便农田灌溉，提高粮食生产，提高群众满意度</t>
  </si>
  <si>
    <t>100亩龙虾基地挖机开沟、水井一个及配套设施建设</t>
  </si>
  <si>
    <t>黄土坡村擂茶产业园配套道路建设</t>
  </si>
  <si>
    <t>黄土坡一组200米道路新建及硬化，3.5米宽</t>
  </si>
  <si>
    <t>黄土坡村沟渠整治</t>
  </si>
  <si>
    <t>黄土坡四组1.3公里沟渠清淤割杂；黄土坡八组1.5公里沟渠修复及清淤割杂</t>
  </si>
  <si>
    <t>2025.1.1</t>
  </si>
  <si>
    <r>
      <rPr>
        <sz val="10"/>
        <color theme="1"/>
        <rFont val="宋体"/>
        <charset val="134"/>
        <scheme val="minor"/>
      </rPr>
      <t>回填土方1500</t>
    </r>
    <r>
      <rPr>
        <sz val="10"/>
        <color theme="1"/>
        <rFont val="宋体"/>
        <charset val="134"/>
      </rPr>
      <t>m³</t>
    </r>
    <r>
      <rPr>
        <sz val="10"/>
        <color theme="1"/>
        <rFont val="宋体"/>
        <charset val="134"/>
        <scheme val="minor"/>
      </rPr>
      <t>，建设占地1500</t>
    </r>
    <r>
      <rPr>
        <sz val="10"/>
        <color theme="1"/>
        <rFont val="SimSun"/>
        <charset val="134"/>
      </rPr>
      <t>㎡，摊位</t>
    </r>
    <r>
      <rPr>
        <sz val="10"/>
        <color theme="1"/>
        <rFont val="宋体"/>
        <charset val="134"/>
        <scheme val="minor"/>
      </rPr>
      <t>20个的农产品销售集市及停车场等配套设施</t>
    </r>
  </si>
  <si>
    <t>五柳湖村道路硬化及沟渠清淤</t>
  </si>
  <si>
    <t>青山二、三、六、七组、三合二、三、四组</t>
  </si>
  <si>
    <t>五柳湖村青山六组、三合二、三、四组入户路整修80米，青山二、三、七组沟渠硬化180米、整修150米，全村沟渠清淤4000米、割杂8000米</t>
  </si>
  <si>
    <t>通过沟渠疏通整治，方便群众粮田灌溉，提高粮食生产收益，通过道路硬化，方便群众出行、农产品运输提高群众满意度。</t>
  </si>
  <si>
    <t>五柳湖村青山六组沟渠硬化</t>
  </si>
  <si>
    <t>青山六组</t>
  </si>
  <si>
    <t>沟渠硬化260米</t>
  </si>
  <si>
    <t>2025.1.2</t>
  </si>
  <si>
    <t>青山二、三、六、七组山塘整治2口，沟渠清淤800米，三组机耕道新建800米</t>
  </si>
  <si>
    <t>通过，提高了水稻的产量和品质，，推动农业产业发展，提高群众满意度</t>
  </si>
  <si>
    <t>金盘村100亩优质水稻种植及大开坪组至陈家坪组沟渠清淤整治1500米。</t>
  </si>
  <si>
    <t>通过水稻种植提高集体经济收益，机耕路整治方便500亩农田运输，保障粮食生产效率，提高群众满意度</t>
  </si>
  <si>
    <t>家禽、家畜养殖500只，储置棚新建100平方米。</t>
  </si>
  <si>
    <t>2025.12</t>
  </si>
  <si>
    <t>金盘村耕地抛荒整治及沟渠治整</t>
  </si>
  <si>
    <t>金盘村耕地抛荒治理18亩，雪白溪沟渠整治2000米，楠竹二组灌溉机井新建1口</t>
  </si>
  <si>
    <t>通过耕地抛荒治理及沟渠整治，保障农田灌溉及耕地利用率，提高群众满意度</t>
  </si>
  <si>
    <t>2025..4</t>
  </si>
  <si>
    <t>金盘十二组陈化国家至芦花杏花界印家湾道路整治长450米，宽4米</t>
  </si>
  <si>
    <t>金盘村楠竹二、十组道路整修硬化</t>
  </si>
  <si>
    <t>楠竹二组道路硬化120米、楠竹十组道路加固浆砌硬化60米。</t>
  </si>
  <si>
    <t>通过基础设施建设，方便群众运输出行，提高群众满意度</t>
  </si>
  <si>
    <t>河匣上下护坡浆砌40米，匣门口浆砌硬化，匣门安装1个及灌溉沟渠整治。</t>
  </si>
  <si>
    <t>3月</t>
  </si>
  <si>
    <t>4月</t>
  </si>
  <si>
    <t>虎形村沟渠治理</t>
  </si>
  <si>
    <t>虎形村全村沟渠清淤除杂8.5公里</t>
  </si>
  <si>
    <t>7月</t>
  </si>
  <si>
    <t>2025.05</t>
  </si>
  <si>
    <t>2025.09</t>
  </si>
  <si>
    <t>2025.11</t>
  </si>
  <si>
    <t>2025.06</t>
  </si>
  <si>
    <t>马家坪村耕地抛荒108亩</t>
  </si>
  <si>
    <t>通过道路硬化建设方便群众出行、方便农产品运输，提高群众满意度。</t>
  </si>
  <si>
    <t>广福殿十一组至张家湾十组道路路灯建设70盏</t>
  </si>
  <si>
    <t>武陵渔村草莓采摘基地</t>
  </si>
  <si>
    <t>武陵渔村广福殿一组新建草莓钢架棚及基地720平方</t>
  </si>
  <si>
    <t>通过新建草莓采摘基地，增加群众收入，提高群众满意度。</t>
  </si>
  <si>
    <t>武陵渔村张家湾十三、十一组、广福殿五组及十一组、张家湾一组、张家湾五组道路维修</t>
  </si>
  <si>
    <t>张家湾十三组张家湾十一组、广福殿五组、张家湾一组、五组</t>
  </si>
  <si>
    <t>张家湾十三组道路硬化路肩240米，张家湾十一组道路修整700米；广福殿五组道路维修处浆砌护坡长9米，宽0.8米，高3米；张家湾一组道路维修处混凝土灌浆长2.8米，宽2.5米，高1.5米、十一组硬化路面灌沥青维修500米，张家湾五组道路维修处浆砌护坡长15米，宽1.5米，高3米。</t>
  </si>
  <si>
    <t>通过对道路进行维修硬化建设，保障群众出行安全、方便群众农产品运输畅通，提高群众满意度。</t>
  </si>
  <si>
    <t>官庄七组</t>
  </si>
  <si>
    <t>官庄二组</t>
  </si>
  <si>
    <t>官庄二组围山沟整治800米</t>
  </si>
  <si>
    <t>官庄一组</t>
  </si>
  <si>
    <t>官庄三组</t>
  </si>
  <si>
    <t>官庄村4.5.6.7.8组</t>
  </si>
  <si>
    <t>官庄村官庄五六八组沟渠整治</t>
  </si>
  <si>
    <t>沟渠清淤割杂9000米</t>
  </si>
  <si>
    <t>秸秆综合利用</t>
  </si>
  <si>
    <t>打捆离田2300亩，旋耕低茬 5000亩，深耕 350亩及秸杆粉碎机3台等</t>
  </si>
  <si>
    <t>桃花源镇受污染耕地治理</t>
  </si>
  <si>
    <t>全镇4500亩受污染耕地治理</t>
  </si>
  <si>
    <t>桃花源镇人居环境整治</t>
  </si>
  <si>
    <t>20个垃圾箱购置</t>
  </si>
  <si>
    <t>桃花源镇2025年度巩固拓展脱贫攻坚成果和乡村振兴项目库拟入库项目申报分类汇总表</t>
  </si>
  <si>
    <t>配套基础设施</t>
  </si>
  <si>
    <t>配套设施项目</t>
  </si>
  <si>
    <t>小型农业水利设施</t>
  </si>
  <si>
    <t>武陵渔村山塘整治</t>
  </si>
  <si>
    <t>武陵渔村山塘整治2口（广福殿六组、张家湾十一组）</t>
  </si>
  <si>
    <t>通过参与项目入库立项表决、通过公告公示等进行日常管理和监督，一般农户和4户脱贫及监测户直接或间接受益。</t>
  </si>
  <si>
    <t>五柳湖村青山八组机埠沟渠配套设施建设</t>
  </si>
  <si>
    <t>青山八组</t>
  </si>
  <si>
    <t>修建机埠一座，沟渠210米</t>
  </si>
  <si>
    <t>通过灌溉机埠、修建沟渠，促进粮食稳产保收，改善农村环境，提高群众满意度</t>
  </si>
  <si>
    <t>五柳湖谢家堰山塘整治</t>
  </si>
  <si>
    <t>清淤、砌挡土墙、防渗墙、堤身培土整形、堤外排水沟等</t>
  </si>
  <si>
    <t>通过修建山塘、沟渠，改善农村环境，提高群众满意度</t>
  </si>
  <si>
    <t>五柳湖村秦谷山塘整治</t>
  </si>
  <si>
    <t>清淤、扩容、整堤</t>
  </si>
  <si>
    <t>通过提高了水稻的产量和品质，推动农业产业发展，提高群众满意度</t>
  </si>
  <si>
    <t>山塘整修</t>
  </si>
  <si>
    <t>通过山塘整修，方便老百姓农田灌溉，提高群众满意度</t>
  </si>
  <si>
    <t>崇义村山塘整治</t>
  </si>
  <si>
    <t>山塘整治</t>
  </si>
  <si>
    <t>通过山塘整治，方便老百姓农田灌溉，提高群众满意度</t>
  </si>
  <si>
    <t>黄土坡十三组沟渠清淤、割杂、埋混管</t>
  </si>
  <si>
    <t>桃源路至双峰三组田中秋屋前500米；万亩桃林至双峰二组肖华贵屋前2000米路基建设。（路基加宽2米）</t>
  </si>
  <si>
    <t>马家坪村集云五组路灯安装12盏、郑家冲七组路灯安装13盏、马家坪村一、二组路灯安装25盏</t>
  </si>
  <si>
    <t>村民杨元枝老屋前至殡仪馆方向路基扩宽；长1000米，宽6米</t>
  </si>
  <si>
    <t>金盘村自来水改造</t>
  </si>
  <si>
    <t>金盘村堰塘整治工程</t>
  </si>
  <si>
    <t>清江铺村山塘整治</t>
  </si>
  <si>
    <t>清江铺村九组山塘整治（王祖义屋后、腾桂辉屋后）、三组（黄岳球屋后）山塘整修</t>
  </si>
  <si>
    <t>通过山塘整治，改善农田灌溉条件，提高群众满意度</t>
  </si>
  <si>
    <t>清江铺村沟渠整治</t>
  </si>
  <si>
    <t>清江铺八组沟渠整修，九组临渊农庄前沟渠整修</t>
  </si>
  <si>
    <t>王家湾灌区渠道整修</t>
  </si>
  <si>
    <t>重点区域老旧沟渠整修</t>
  </si>
  <si>
    <t>故渊湖芳草溪机埠维修</t>
  </si>
  <si>
    <t>印家铺朝阳一组滑坡地质灾害治理</t>
  </si>
  <si>
    <t>朝阳桥重建工程</t>
  </si>
  <si>
    <t>单位（盖章）：                         负责人：                            填报人：                            联系方式：                         日期：</t>
  </si>
  <si>
    <t>计划开工时间</t>
  </si>
  <si>
    <t>计划完工时间</t>
  </si>
  <si>
    <t>合                                           计</t>
  </si>
  <si>
    <t>广福殿十一组至张家湾十组道路路灯建设130盏</t>
  </si>
  <si>
    <t>印家铺村藤茶种植基地建设</t>
  </si>
  <si>
    <t>印家铺村藤茶种植基地配套设施建设，种苗、防草布及肥料购买</t>
  </si>
  <si>
    <t>牛棚建设100平方、种牛购买15头</t>
  </si>
  <si>
    <t>桃花源</t>
  </si>
  <si>
    <t>优质水稻种植250亩，耕地抛荒100亩</t>
  </si>
  <si>
    <t>马家坪村机耕桥建设</t>
  </si>
  <si>
    <t>马家坪村机耕桥建设二座</t>
  </si>
  <si>
    <t>通过机耕桥建设，方便农业机械通行与群众出行，提高满意度</t>
  </si>
  <si>
    <t>通过路灯安装，方便群众出行，提高满意度</t>
  </si>
  <si>
    <t>陈梅生屋前至陈家贤屋前沟渠浆砌500米</t>
  </si>
  <si>
    <t>通过沟渠浆砌，方便农田灌溉，提高满意度</t>
  </si>
  <si>
    <t>马家坪4组-7组公路加宽</t>
  </si>
  <si>
    <t>甘海堂家到谢金彩家公路扩宽1.5米，长0.4公里</t>
  </si>
  <si>
    <t>通过道路建设，方便群众出行，提高满意度</t>
  </si>
  <si>
    <t>马家坪村秦道勇屋前至李长付屋旁沟渠浆砌400米</t>
  </si>
  <si>
    <t>2025.04</t>
  </si>
  <si>
    <t>通过沟渠清淤，方便农田灌溉，提高满意度</t>
  </si>
  <si>
    <t>马家坪村乡村建设人居环境整治</t>
  </si>
  <si>
    <t>购买垃圾桶20个，清运车1辆</t>
  </si>
  <si>
    <t>通过乡村建设人居环境整治，改善居住环境，提高满意度</t>
  </si>
  <si>
    <t>马家坪村13组李大品家至罗清泉家公路硬化600米</t>
  </si>
  <si>
    <t>通过道路硬化，方便群众出行，提高满意度</t>
  </si>
  <si>
    <t>通过秸秆回收利用建设，增加村集体经济收入，提高满意度</t>
  </si>
  <si>
    <t>金盘村高标农田100亩水稻种植及（印家湾1200米、四家冲900米）机耕路整治</t>
  </si>
  <si>
    <t>通过水稻种植提高集体经济收益，机耕路整治方便300亩农田运输，保障粮食生产效率，提高群众满意度。</t>
  </si>
  <si>
    <t>产业园基地水产养殖</t>
  </si>
  <si>
    <t>产业园基地鱼塘养殖20亩（鱼塘护坡整治260米、黄骨鱼、草鱼、白鲢鱼苗养殖）及鱼塘配套设施建设</t>
  </si>
  <si>
    <t>金盘村樟木榕组沟渠整治</t>
  </si>
  <si>
    <t>金盘村楠竹樟木榕组沟渠整治长500米宽1.6米</t>
  </si>
  <si>
    <t>通过沟渠整治解决农田灌溉，增加粮食收入。提高群众满意度。</t>
  </si>
  <si>
    <t>金盘十二组陈化国家至芦花杏花界印家湾道路硬化长500米，宽4.5米</t>
  </si>
  <si>
    <t>金盘村戴家湾沿公路灌溉沟渠整治</t>
  </si>
  <si>
    <t>金盘村戴家湾沿公路灌溉沟渠整修长870米，宽0.7米</t>
  </si>
  <si>
    <t>通过基础设施建设，解决农田灌溉。促进粮食增收，提高群众满意度</t>
  </si>
  <si>
    <t>姚家坪沟渠浆砌整治</t>
  </si>
  <si>
    <t>楠竹十组向兴元家至郭均益屋前两边沟渠浆砌整治长150米，宽1.8米</t>
  </si>
  <si>
    <t>2025年2月</t>
  </si>
  <si>
    <t>2025年12月</t>
  </si>
  <si>
    <t>农产品展销平台，不锈钢结构（长2米，高2米，宽0.8米）20个</t>
  </si>
  <si>
    <t>202年12月</t>
  </si>
  <si>
    <t>桃花源镇人居环境治理</t>
  </si>
  <si>
    <t>2024.01.01</t>
  </si>
  <si>
    <t>2024.12.31</t>
  </si>
  <si>
    <t>钩臂式垃圾箱10个及配套产地清整</t>
  </si>
  <si>
    <t>通过人居环境整治，改善环境，提升游客体验度，提高群众满意度</t>
  </si>
  <si>
    <t>耕地抛荒治理资金</t>
  </si>
  <si>
    <t>全镇14个村300亩耕地抛荒整治</t>
  </si>
  <si>
    <t>通过耕地抛荒治理，改善水稻产量，提高群众满意度</t>
  </si>
  <si>
    <t>渔父、桃仙岭等村4000米沟渠维修</t>
  </si>
  <si>
    <t>机埠整修</t>
  </si>
  <si>
    <t>粮食示范片建设</t>
  </si>
  <si>
    <t>白鳞洲、汤家山村等油菜、水稻5000亩示范片建设</t>
  </si>
  <si>
    <t>15口堰塘整治</t>
  </si>
  <si>
    <t>桃花源镇乡村振兴示范片配套设施建设</t>
  </si>
  <si>
    <t>2024.01.02</t>
  </si>
  <si>
    <t>2024.12.32</t>
  </si>
  <si>
    <t>桃花源镇5个村</t>
  </si>
  <si>
    <t>桃花源镇乡村振兴示范片5处配套设施建设</t>
  </si>
  <si>
    <t>通过示范片建设，提高群众满意度</t>
  </si>
  <si>
    <t>桃花源镇粮食示范片沟渠治理</t>
  </si>
  <si>
    <t>2024.01.03</t>
  </si>
  <si>
    <t>2024.12.33</t>
  </si>
  <si>
    <t>虎形、印家铺村等沟渠治理5000米</t>
  </si>
  <si>
    <t>黄土坡村笔架山合作社基础设施建设</t>
  </si>
  <si>
    <t>180亩柑橘基地滴管安装</t>
  </si>
  <si>
    <t>二组2公里55盏、八组1公里30盏、九组1.5公里40盏</t>
  </si>
  <si>
    <t>黄土坡村九组沟渠整治</t>
  </si>
  <si>
    <t>黄土坡村九组500米沟渠清淤及硬化</t>
  </si>
  <si>
    <t>养殖场饲料加工服务建设</t>
  </si>
  <si>
    <t>基地建设120平方米、设备1套</t>
  </si>
  <si>
    <t>2025.6.1</t>
  </si>
  <si>
    <t>杨家冲公路硬化</t>
  </si>
  <si>
    <t>杨家冲组宋连朋户-宋洛坤户</t>
  </si>
  <si>
    <t>2025.4.1</t>
  </si>
  <si>
    <t>杨家冲组宋连朋户-宋洛坤户公路硬化杨家冲250米，宽4.5米</t>
  </si>
  <si>
    <t>五斗冲-敢居冲路灯建设</t>
  </si>
  <si>
    <t>五斗冲、敢居冲</t>
  </si>
  <si>
    <t>五斗冲1.3公里48盏、敢居冲800米30盏</t>
  </si>
  <si>
    <t>通过参与项目入库立项表决、通过公告公示等进行日常管理和监督,带动2脱贫户和30户一般农户直接或间接受益</t>
  </si>
  <si>
    <t>庭院特色种植</t>
  </si>
  <si>
    <t>30亩优质果桃种植提质改造；</t>
  </si>
  <si>
    <t>桃林排涝沟渠建设</t>
  </si>
  <si>
    <t>桃林600米排涝沟渠建设</t>
  </si>
  <si>
    <t>通过参与项目入库立项表决，通过公告公示等进行日常管理和监督。脱贫户4户及65户一般户直接或间接受益</t>
  </si>
  <si>
    <t>长400米，宽3.5米，（万建民屋前至张银秋屋前）</t>
  </si>
  <si>
    <t>双峰四、五组道路硬化</t>
  </si>
  <si>
    <t>桃源路至万志坚屋前长150米，宽3.5米，硬化；双峰四组道路加宽100米长，宽2米。</t>
  </si>
  <si>
    <t>百亩荷塘产业路加宽</t>
  </si>
  <si>
    <t>双峰一组李桂芳屋前至双峰二组李新进屋前200米。（加宽2米）</t>
  </si>
  <si>
    <t>100亩蔬菜基地提质，蔬菜苗全自动移栽机。</t>
  </si>
  <si>
    <t>桃花源村优质水道种植</t>
  </si>
  <si>
    <t>水稻种植60亩、机耕路整修1000米、沟渠清淤500米</t>
  </si>
  <si>
    <t>改善人居环境，提高群众满意度</t>
  </si>
  <si>
    <t>桃花源村油茶基地建设</t>
  </si>
  <si>
    <t>油茶种植面50亩、挖机清理、苗木等</t>
  </si>
  <si>
    <t>44户</t>
  </si>
  <si>
    <t>桃花源村有机蔬菜种植</t>
  </si>
  <si>
    <t>种植面积50亩、</t>
  </si>
  <si>
    <t>桃花源村烘干厂基地建设</t>
  </si>
  <si>
    <t>基地建设200平米、烘干设备1套</t>
  </si>
  <si>
    <t>购买水泵1个、沟渠整治300米、闸口1个</t>
  </si>
  <si>
    <t>桃花源区果乐园水果种植农民专业合作社配套设施建设</t>
  </si>
  <si>
    <t>水溪一组</t>
  </si>
  <si>
    <t>基础配套设施建设（围栏、监控）</t>
  </si>
  <si>
    <t>桃花
源镇</t>
  </si>
  <si>
    <t xml:space="preserve">桃花源村秦溪东岸道路整修
</t>
  </si>
  <si>
    <t>改善人居环境，
提高群众满意度</t>
  </si>
  <si>
    <t>山塘养殖</t>
  </si>
  <si>
    <t>山塘养殖10亩</t>
  </si>
  <si>
    <t>黄牛养殖产业路硬化及路灯安装</t>
  </si>
  <si>
    <t>道路硬化350米、路灯安装10盏</t>
  </si>
  <si>
    <t>官庄7组</t>
  </si>
  <si>
    <t>官庄七组围山沟整治</t>
  </si>
  <si>
    <t>组级道路割杂15公里、道路维护及沟渠清淤</t>
  </si>
  <si>
    <t>优质水稻种植</t>
  </si>
  <si>
    <t>优质水稻种植200亩及沟渠清淤8000米</t>
  </si>
  <si>
    <t>山羊养殖80头、土鸡养殖2000只，新建100平厂房及配套设施</t>
  </si>
  <si>
    <t>官庄村上官农种养农民专业合作社配套设施建设</t>
  </si>
  <si>
    <t>新增购买无人机及拖车一套、小型挖机一台</t>
  </si>
  <si>
    <t>通过产业发展建设，增加收入，提高群众满意度</t>
  </si>
  <si>
    <t>洲头露营基地</t>
  </si>
  <si>
    <t>白鳞洲村1组</t>
  </si>
  <si>
    <t>洲头露营基地3000平方米</t>
  </si>
  <si>
    <t>通过洲头露营基地的产业发展建设，带动旅游业发展，增加群众收入，提高群众满意度</t>
  </si>
  <si>
    <t>冷链库建设</t>
  </si>
  <si>
    <t>白鳞洲村4组</t>
  </si>
  <si>
    <t>冷链库建设100平方</t>
  </si>
  <si>
    <t>通过冷链库建设，提升农产品的储存和保鳞能力，提高群众满意度</t>
  </si>
  <si>
    <t>农田整治</t>
  </si>
  <si>
    <t>农田非粮化及田埂整理100亩</t>
  </si>
  <si>
    <t>通过农田整治的建设，提高农田的利用效率和生产效益，改善农田的灌溉和排水条件，提高农作物的抗灾能力，减少农业损失，提高群众满意度</t>
  </si>
  <si>
    <t>研学基地</t>
  </si>
  <si>
    <t>研学基地建设30亩</t>
  </si>
  <si>
    <t>通过研学基地建设，增加村集体收入，提高群众满意度。</t>
  </si>
  <si>
    <t>湘莲基地</t>
  </si>
  <si>
    <t>白鳞洲村三组、四组、五组</t>
  </si>
  <si>
    <t>2023.01.01</t>
  </si>
  <si>
    <t>2023.12.31</t>
  </si>
  <si>
    <t>新建湘莲基地30亩</t>
  </si>
  <si>
    <t>通过湘莲基地产业发展，增加集体经济收入，提高群众满意度</t>
  </si>
  <si>
    <t>2023.07.31</t>
  </si>
  <si>
    <t>通户路建设</t>
  </si>
  <si>
    <t>白鳞洲村1组至12组</t>
  </si>
  <si>
    <t>白鳞洲村1组至12组通户路建设800米</t>
  </si>
  <si>
    <t>通过通户路建设，提高农户出行便利率，提高群众满意度</t>
  </si>
  <si>
    <t>虎形村井岗五组道路硬化</t>
  </si>
  <si>
    <t>虎形村井岗五组文惠均屋前至文大元屋旁村组连接路全长380米、宽3.5米硬化</t>
  </si>
  <si>
    <t>虎形村虎形山塘整修</t>
  </si>
  <si>
    <t>虎形村虎形一、二、三、四组7口山塘整修28亩</t>
  </si>
  <si>
    <t>通过山塘整修，改善山塘储水能力，提高粮食生产效率，稳定粮食生产，带动脱贫户增收，提高群众满意度</t>
  </si>
  <si>
    <t>虎形村井岗山塘整修</t>
  </si>
  <si>
    <t>虎形村井岗五、六、七、八组9口山塘整修36亩</t>
  </si>
  <si>
    <t>虎形村路灯维修</t>
  </si>
  <si>
    <t>全村路灯维修350盏</t>
  </si>
  <si>
    <t>通过路灯安装，提高群众的生命财产安全、美化道路景观、方便老百姓出行，提高群众满意度</t>
  </si>
  <si>
    <t>虎形村山塘合并整修</t>
  </si>
  <si>
    <t>虎形村井岗中心沟整治</t>
  </si>
  <si>
    <t>井岗三组至九组中心沟整治，全长700米，加宽至1.5米，加深至1.2米</t>
  </si>
  <si>
    <t>通过沟渠建设，方便粮食生产，提高群众满意度</t>
  </si>
  <si>
    <t>虎形村沟渠浆砌</t>
  </si>
  <si>
    <t>双堤至金盘桥x057县道边沟渠，沟渠双边浆砌长1000米，埋18米碈管</t>
  </si>
  <si>
    <t>修建加工红薯粉厂房、购置设施设备</t>
  </si>
  <si>
    <t>汤家山村七组花堰冲整修花堰1口</t>
  </si>
  <si>
    <t>崇义村福贝瓜基地建设</t>
  </si>
  <si>
    <t>基地建设240亩及福贝瓜瓜苗种植</t>
  </si>
  <si>
    <t>崇义村九组优质稻基地灌溉渠道浆砌整治</t>
  </si>
  <si>
    <t>（文元初屋前至文建国屋前）72米灌溉渠道浆砌整治</t>
  </si>
  <si>
    <t>通过水利设施建设，确保渠道水流通畅，提高农田灌溉率，提高群众满意度。</t>
  </si>
  <si>
    <t>龙虎集镇人居环境整治</t>
  </si>
  <si>
    <t>户外、墙体广告、牛皮癣整治4000平方米，农贸市场大门外花卉种植38平方米，集镇下水道整修300米</t>
  </si>
  <si>
    <t>通过乡村建设，改善村容村貌，方便老百姓出行，提高群众满意度。</t>
  </si>
  <si>
    <t>崇义村农机服务联合合作社</t>
  </si>
  <si>
    <t>插秧机、联合收割机、播种机等购买，场地建设200平方米</t>
  </si>
  <si>
    <t>通过产业发展，带动贫困户增收，提高群众满意度</t>
  </si>
  <si>
    <t>夜来香-白马渡村道加宽</t>
  </si>
  <si>
    <t>青山一、二、三、六、七组</t>
  </si>
  <si>
    <t>路基拓宽、道路硬化2.43km</t>
  </si>
  <si>
    <t>清江铺村一组450米道路硬化</t>
  </si>
  <si>
    <t>养殖鸡鸭200只、猪1头、羊30只、鱼塘2亩，自主经营1户，基础配套设施建设数量6个。</t>
  </si>
  <si>
    <t>清江铺村双湖、高田片主道路扩宽（不含硬化）</t>
  </si>
  <si>
    <t>汪德友家至渊明小学道路扩宽长3400米（不含硬化），扩宽2米</t>
  </si>
  <si>
    <t>清江铺村一组水产养殖</t>
  </si>
  <si>
    <t>清江铺一组水产养殖40亩，增氧机5台，钓台20个等配套设施建设</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</si>
</sst>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0_ "/>
    <numFmt numFmtId="179" formatCode="0_ "/>
    <numFmt numFmtId="180" formatCode="yyyy&quot;年&quot;m&quot;月&quot;;@"/>
    <numFmt numFmtId="181" formatCode="0.0_);[Red]\(0.0\)"/>
  </numFmts>
  <fonts count="62">
    <font>
      <sz val="11"/>
      <color theme="1"/>
      <name val="宋体"/>
      <charset val="134"/>
      <scheme val="minor"/>
    </font>
    <font>
      <sz val="11"/>
      <name val="宋体"/>
      <charset val="134"/>
    </font>
    <font>
      <sz val="12"/>
      <name val="宋体"/>
      <charset val="134"/>
    </font>
    <font>
      <sz val="9"/>
      <name val="宋体"/>
      <charset val="134"/>
    </font>
    <font>
      <sz val="9"/>
      <color rgb="FFFF0000"/>
      <name val="宋体"/>
      <charset val="134"/>
    </font>
    <font>
      <sz val="9"/>
      <color theme="1"/>
      <name val="宋体"/>
      <charset val="134"/>
    </font>
    <font>
      <sz val="9"/>
      <color theme="1"/>
      <name val="宋体"/>
      <charset val="134"/>
      <scheme val="minor"/>
    </font>
    <font>
      <sz val="9"/>
      <name val="宋体"/>
      <charset val="134"/>
      <scheme val="minor"/>
    </font>
    <font>
      <sz val="11"/>
      <name val="宋体"/>
      <charset val="134"/>
      <scheme val="minor"/>
    </font>
    <font>
      <sz val="10"/>
      <name val="宋体"/>
      <charset val="134"/>
    </font>
    <font>
      <sz val="10"/>
      <name val="宋体"/>
      <charset val="134"/>
      <scheme val="minor"/>
    </font>
    <font>
      <sz val="10"/>
      <color theme="1"/>
      <name val="宋体"/>
      <charset val="134"/>
      <scheme val="minor"/>
    </font>
    <font>
      <sz val="20"/>
      <color theme="1"/>
      <name val="黑体"/>
      <charset val="134"/>
    </font>
    <font>
      <b/>
      <sz val="9"/>
      <name val="宋体"/>
      <charset val="134"/>
    </font>
    <font>
      <b/>
      <sz val="11"/>
      <name val="宋体"/>
      <charset val="134"/>
      <scheme val="minor"/>
    </font>
    <font>
      <sz val="9"/>
      <color indexed="8"/>
      <name val="宋体"/>
      <charset val="134"/>
    </font>
    <font>
      <sz val="9"/>
      <color rgb="FF000000"/>
      <name val="宋体"/>
      <charset val="134"/>
    </font>
    <font>
      <sz val="9"/>
      <name val="宋体"/>
      <charset val="134"/>
      <scheme val="major"/>
    </font>
    <font>
      <sz val="10"/>
      <name val="宋体"/>
      <charset val="134"/>
      <scheme val="major"/>
    </font>
    <font>
      <sz val="10"/>
      <color indexed="8"/>
      <name val="宋体"/>
      <charset val="134"/>
    </font>
    <font>
      <sz val="10"/>
      <color theme="1"/>
      <name val="宋体"/>
      <charset val="134"/>
      <scheme val="major"/>
    </font>
    <font>
      <sz val="10"/>
      <color theme="1"/>
      <name val="宋体"/>
      <charset val="134"/>
    </font>
    <font>
      <sz val="9"/>
      <color theme="1"/>
      <name val="宋体"/>
      <charset val="134"/>
      <scheme val="major"/>
    </font>
    <font>
      <b/>
      <sz val="11"/>
      <color theme="1"/>
      <name val="宋体"/>
      <charset val="134"/>
      <scheme val="minor"/>
    </font>
    <font>
      <b/>
      <sz val="10"/>
      <color theme="1"/>
      <name val="宋体"/>
      <charset val="134"/>
      <scheme val="minor"/>
    </font>
    <font>
      <sz val="18"/>
      <color rgb="FF000000"/>
      <name val="方正小标宋简体"/>
      <charset val="134"/>
    </font>
    <font>
      <sz val="10"/>
      <color rgb="FF000000"/>
      <name val="宋体"/>
      <charset val="134"/>
    </font>
    <font>
      <sz val="10"/>
      <color rgb="FF000000"/>
      <name val="Times New Roman"/>
      <charset val="134"/>
    </font>
    <font>
      <b/>
      <sz val="10"/>
      <color rgb="FF000000"/>
      <name val="宋体"/>
      <charset val="134"/>
    </font>
    <font>
      <b/>
      <sz val="10"/>
      <name val="宋体"/>
      <charset val="134"/>
    </font>
    <font>
      <sz val="22"/>
      <color theme="1"/>
      <name val="方正小标宋简体"/>
      <charset val="134"/>
    </font>
    <font>
      <sz val="11"/>
      <color rgb="FFFF0000"/>
      <name val="宋体"/>
      <charset val="134"/>
      <scheme val="minor"/>
    </font>
    <font>
      <sz val="10"/>
      <name val="宋体"/>
      <charset val="134"/>
    </font>
    <font>
      <b/>
      <sz val="9"/>
      <name val="宋体"/>
      <charset val="134"/>
      <scheme val="minor"/>
    </font>
    <font>
      <sz val="10"/>
      <color rgb="FFFF0000"/>
      <name val="宋体"/>
      <charset val="134"/>
    </font>
    <font>
      <sz val="10"/>
      <color rgb="FFFF0000"/>
      <name val="宋体"/>
      <charset val="134"/>
      <scheme val="major"/>
    </font>
    <font>
      <sz val="10"/>
      <color theme="1"/>
      <name val="宋体"/>
      <charset val="134"/>
    </font>
    <font>
      <sz val="9"/>
      <color rgb="FF000000"/>
      <name val="宋体"/>
      <charset val="134"/>
      <scheme val="minor"/>
    </font>
    <font>
      <sz val="11"/>
      <color rgb="FF000000"/>
      <name val="宋体"/>
      <charset val="134"/>
    </font>
    <font>
      <b/>
      <sz val="11"/>
      <color rgb="FFFF0000"/>
      <name val="宋体"/>
      <charset val="134"/>
      <scheme val="minor"/>
    </font>
    <font>
      <sz val="9"/>
      <color indexed="8"/>
      <name val="宋体"/>
      <charset val="134"/>
      <scheme val="minor"/>
    </font>
    <font>
      <b/>
      <sz val="10"/>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SimSun"/>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style="thin">
        <color auto="1"/>
      </bottom>
      <diagonal/>
    </border>
    <border>
      <left style="thin">
        <color indexed="0"/>
      </left>
      <right/>
      <top style="thin">
        <color indexed="0"/>
      </top>
      <bottom style="thin">
        <color indexed="0"/>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auto="1"/>
      </left>
      <right style="thin">
        <color indexed="8"/>
      </right>
      <top style="thin">
        <color auto="1"/>
      </top>
      <bottom/>
      <diagonal/>
    </border>
    <border>
      <left style="thin">
        <color auto="1"/>
      </left>
      <right style="thin">
        <color indexed="8"/>
      </right>
      <top style="thin">
        <color auto="1"/>
      </top>
      <bottom style="thin">
        <color auto="1"/>
      </bottom>
      <diagonal/>
    </border>
    <border>
      <left style="thin">
        <color indexed="0"/>
      </left>
      <right style="thin">
        <color indexed="0"/>
      </right>
      <top style="thin">
        <color indexed="0"/>
      </top>
      <bottom/>
      <diagonal/>
    </border>
    <border>
      <left style="thin">
        <color indexed="8"/>
      </left>
      <right style="thin">
        <color indexed="8"/>
      </right>
      <top/>
      <bottom style="thin">
        <color indexed="8"/>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8"/>
      </top>
      <bottom style="thin">
        <color auto="1"/>
      </bottom>
      <diagonal/>
    </border>
    <border>
      <left style="thin">
        <color indexed="8"/>
      </left>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top/>
      <bottom style="thin">
        <color auto="1"/>
      </bottom>
      <diagonal/>
    </border>
    <border>
      <left style="thin">
        <color auto="1"/>
      </left>
      <right/>
      <top style="thin">
        <color auto="1"/>
      </top>
      <bottom style="thin">
        <color indexed="8"/>
      </bottom>
      <diagonal/>
    </border>
    <border>
      <left style="thin">
        <color indexed="0"/>
      </left>
      <right style="thin">
        <color auto="1"/>
      </right>
      <top style="thin">
        <color auto="1"/>
      </top>
      <bottom style="thin">
        <color auto="1"/>
      </bottom>
      <diagonal/>
    </border>
    <border>
      <left style="thin">
        <color auto="1"/>
      </left>
      <right style="thin">
        <color indexed="8"/>
      </right>
      <top style="thin">
        <color indexed="8"/>
      </top>
      <bottom style="thin">
        <color indexed="8"/>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4" borderId="34"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35" applyNumberFormat="0" applyFill="0" applyAlignment="0" applyProtection="0">
      <alignment vertical="center"/>
    </xf>
    <xf numFmtId="0" fontId="48" fillId="0" borderId="35" applyNumberFormat="0" applyFill="0" applyAlignment="0" applyProtection="0">
      <alignment vertical="center"/>
    </xf>
    <xf numFmtId="0" fontId="49" fillId="0" borderId="36" applyNumberFormat="0" applyFill="0" applyAlignment="0" applyProtection="0">
      <alignment vertical="center"/>
    </xf>
    <xf numFmtId="0" fontId="49" fillId="0" borderId="0" applyNumberFormat="0" applyFill="0" applyBorder="0" applyAlignment="0" applyProtection="0">
      <alignment vertical="center"/>
    </xf>
    <xf numFmtId="0" fontId="50" fillId="5" borderId="37" applyNumberFormat="0" applyAlignment="0" applyProtection="0">
      <alignment vertical="center"/>
    </xf>
    <xf numFmtId="0" fontId="51" fillId="6" borderId="38" applyNumberFormat="0" applyAlignment="0" applyProtection="0">
      <alignment vertical="center"/>
    </xf>
    <xf numFmtId="0" fontId="52" fillId="6" borderId="37" applyNumberFormat="0" applyAlignment="0" applyProtection="0">
      <alignment vertical="center"/>
    </xf>
    <xf numFmtId="0" fontId="53" fillId="7" borderId="39" applyNumberFormat="0" applyAlignment="0" applyProtection="0">
      <alignment vertical="center"/>
    </xf>
    <xf numFmtId="0" fontId="54" fillId="0" borderId="40" applyNumberFormat="0" applyFill="0" applyAlignment="0" applyProtection="0">
      <alignment vertical="center"/>
    </xf>
    <xf numFmtId="0" fontId="55" fillId="0" borderId="41" applyNumberFormat="0" applyFill="0" applyAlignment="0" applyProtection="0">
      <alignment vertical="center"/>
    </xf>
    <xf numFmtId="0" fontId="56" fillId="8" borderId="0" applyNumberFormat="0" applyBorder="0" applyAlignment="0" applyProtection="0">
      <alignment vertical="center"/>
    </xf>
    <xf numFmtId="0" fontId="57" fillId="9" borderId="0" applyNumberFormat="0" applyBorder="0" applyAlignment="0" applyProtection="0">
      <alignment vertical="center"/>
    </xf>
    <xf numFmtId="0" fontId="58" fillId="10" borderId="0" applyNumberFormat="0" applyBorder="0" applyAlignment="0" applyProtection="0">
      <alignment vertical="center"/>
    </xf>
    <xf numFmtId="0" fontId="59" fillId="11" borderId="0" applyNumberFormat="0" applyBorder="0" applyAlignment="0" applyProtection="0">
      <alignment vertical="center"/>
    </xf>
    <xf numFmtId="0" fontId="60" fillId="12" borderId="0" applyNumberFormat="0" applyBorder="0" applyAlignment="0" applyProtection="0">
      <alignment vertical="center"/>
    </xf>
    <xf numFmtId="0" fontId="60" fillId="13" borderId="0" applyNumberFormat="0" applyBorder="0" applyAlignment="0" applyProtection="0">
      <alignment vertical="center"/>
    </xf>
    <xf numFmtId="0" fontId="59" fillId="14" borderId="0" applyNumberFormat="0" applyBorder="0" applyAlignment="0" applyProtection="0">
      <alignment vertical="center"/>
    </xf>
    <xf numFmtId="0" fontId="59" fillId="15" borderId="0" applyNumberFormat="0" applyBorder="0" applyAlignment="0" applyProtection="0">
      <alignment vertical="center"/>
    </xf>
    <xf numFmtId="0" fontId="60" fillId="16" borderId="0" applyNumberFormat="0" applyBorder="0" applyAlignment="0" applyProtection="0">
      <alignment vertical="center"/>
    </xf>
    <xf numFmtId="0" fontId="60" fillId="17" borderId="0" applyNumberFormat="0" applyBorder="0" applyAlignment="0" applyProtection="0">
      <alignment vertical="center"/>
    </xf>
    <xf numFmtId="0" fontId="59" fillId="18" borderId="0" applyNumberFormat="0" applyBorder="0" applyAlignment="0" applyProtection="0">
      <alignment vertical="center"/>
    </xf>
    <xf numFmtId="0" fontId="59" fillId="19" borderId="0" applyNumberFormat="0" applyBorder="0" applyAlignment="0" applyProtection="0">
      <alignment vertical="center"/>
    </xf>
    <xf numFmtId="0" fontId="60" fillId="20" borderId="0" applyNumberFormat="0" applyBorder="0" applyAlignment="0" applyProtection="0">
      <alignment vertical="center"/>
    </xf>
    <xf numFmtId="0" fontId="60" fillId="21" borderId="0" applyNumberFormat="0" applyBorder="0" applyAlignment="0" applyProtection="0">
      <alignment vertical="center"/>
    </xf>
    <xf numFmtId="0" fontId="59" fillId="22" borderId="0" applyNumberFormat="0" applyBorder="0" applyAlignment="0" applyProtection="0">
      <alignment vertical="center"/>
    </xf>
    <xf numFmtId="0" fontId="59" fillId="23" borderId="0" applyNumberFormat="0" applyBorder="0" applyAlignment="0" applyProtection="0">
      <alignment vertical="center"/>
    </xf>
    <xf numFmtId="0" fontId="60" fillId="24" borderId="0" applyNumberFormat="0" applyBorder="0" applyAlignment="0" applyProtection="0">
      <alignment vertical="center"/>
    </xf>
    <xf numFmtId="0" fontId="60" fillId="25" borderId="0" applyNumberFormat="0" applyBorder="0" applyAlignment="0" applyProtection="0">
      <alignment vertical="center"/>
    </xf>
    <xf numFmtId="0" fontId="59" fillId="26" borderId="0" applyNumberFormat="0" applyBorder="0" applyAlignment="0" applyProtection="0">
      <alignment vertical="center"/>
    </xf>
    <xf numFmtId="0" fontId="59" fillId="27" borderId="0" applyNumberFormat="0" applyBorder="0" applyAlignment="0" applyProtection="0">
      <alignment vertical="center"/>
    </xf>
    <xf numFmtId="0" fontId="60" fillId="28" borderId="0" applyNumberFormat="0" applyBorder="0" applyAlignment="0" applyProtection="0">
      <alignment vertical="center"/>
    </xf>
    <xf numFmtId="0" fontId="60" fillId="29" borderId="0" applyNumberFormat="0" applyBorder="0" applyAlignment="0" applyProtection="0">
      <alignment vertical="center"/>
    </xf>
    <xf numFmtId="0" fontId="59" fillId="30" borderId="0" applyNumberFormat="0" applyBorder="0" applyAlignment="0" applyProtection="0">
      <alignment vertical="center"/>
    </xf>
    <xf numFmtId="0" fontId="59" fillId="31" borderId="0" applyNumberFormat="0" applyBorder="0" applyAlignment="0" applyProtection="0">
      <alignment vertical="center"/>
    </xf>
    <xf numFmtId="0" fontId="60" fillId="32" borderId="0" applyNumberFormat="0" applyBorder="0" applyAlignment="0" applyProtection="0">
      <alignment vertical="center"/>
    </xf>
    <xf numFmtId="0" fontId="60" fillId="33" borderId="0" applyNumberFormat="0" applyBorder="0" applyAlignment="0" applyProtection="0">
      <alignment vertical="center"/>
    </xf>
    <xf numFmtId="0" fontId="59" fillId="34" borderId="0" applyNumberFormat="0" applyBorder="0" applyAlignment="0" applyProtection="0">
      <alignment vertical="center"/>
    </xf>
  </cellStyleXfs>
  <cellXfs count="578">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Border="1" applyAlignment="1">
      <alignment horizontal="center"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3" fillId="0" borderId="0" xfId="0" applyFont="1" applyFill="1" applyBorder="1" applyAlignment="1"/>
    <xf numFmtId="0" fontId="3" fillId="0" borderId="0" xfId="0" applyFont="1" applyFill="1" applyBorder="1" applyAlignment="1">
      <alignment horizontal="center"/>
    </xf>
    <xf numFmtId="0" fontId="3" fillId="0" borderId="0" xfId="0" applyFont="1" applyFill="1" applyBorder="1" applyAlignment="1">
      <alignment horizontal="center" vertical="center" wrapText="1"/>
    </xf>
    <xf numFmtId="0" fontId="5" fillId="2" borderId="0" xfId="0" applyFont="1" applyFill="1" applyBorder="1" applyAlignment="1">
      <alignment horizontal="center" vertical="center"/>
    </xf>
    <xf numFmtId="0" fontId="3" fillId="0" borderId="0" xfId="0" applyFont="1" applyFill="1" applyBorder="1" applyAlignment="1">
      <alignment vertical="center"/>
    </xf>
    <xf numFmtId="0" fontId="6" fillId="0" borderId="0" xfId="0" applyFont="1" applyFill="1" applyAlignment="1">
      <alignment horizontal="center" vertical="center"/>
    </xf>
    <xf numFmtId="0" fontId="0" fillId="0" borderId="0" xfId="0" applyFill="1" applyAlignment="1">
      <alignment horizontal="center" vertical="center"/>
    </xf>
    <xf numFmtId="0" fontId="7" fillId="0" borderId="0" xfId="0" applyFont="1" applyFill="1" applyBorder="1" applyAlignment="1">
      <alignment horizontal="center" vertical="center"/>
    </xf>
    <xf numFmtId="0" fontId="8" fillId="0" borderId="0" xfId="0" applyFont="1" applyFill="1" applyAlignment="1">
      <alignment horizontal="center" vertical="center"/>
    </xf>
    <xf numFmtId="0" fontId="9" fillId="0" borderId="0" xfId="0" applyFont="1" applyFill="1" applyBorder="1" applyAlignment="1">
      <alignment horizontal="center"/>
    </xf>
    <xf numFmtId="0" fontId="10" fillId="0" borderId="0" xfId="0" applyFont="1" applyFill="1" applyBorder="1" applyAlignment="1">
      <alignment horizontal="center" vertical="center"/>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0" fontId="9" fillId="0" borderId="0" xfId="0" applyFont="1" applyFill="1" applyBorder="1" applyAlignment="1"/>
    <xf numFmtId="0" fontId="11" fillId="2" borderId="0" xfId="0" applyFont="1" applyFill="1">
      <alignment vertical="center"/>
    </xf>
    <xf numFmtId="0" fontId="11" fillId="0" borderId="0" xfId="0" applyFont="1" applyFill="1">
      <alignment vertical="center"/>
    </xf>
    <xf numFmtId="0" fontId="6" fillId="0" borderId="0" xfId="0" applyFont="1">
      <alignment vertical="center"/>
    </xf>
    <xf numFmtId="0" fontId="12" fillId="0" borderId="0" xfId="0" applyFont="1" applyAlignment="1">
      <alignment horizontal="center" vertical="center"/>
    </xf>
    <xf numFmtId="0" fontId="8" fillId="0" borderId="0" xfId="0" applyFont="1" applyFill="1" applyBorder="1" applyAlignment="1" applyProtection="1">
      <alignment horizontal="left" vertical="center"/>
      <protection locked="0"/>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vertical="center" wrapText="1"/>
      <protection locked="0"/>
    </xf>
    <xf numFmtId="0" fontId="13" fillId="0" borderId="2" xfId="0"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center" vertical="center" wrapText="1"/>
      <protection locked="0"/>
    </xf>
    <xf numFmtId="176" fontId="13" fillId="0" borderId="1" xfId="0" applyNumberFormat="1"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protection locked="0"/>
    </xf>
    <xf numFmtId="0" fontId="14" fillId="0" borderId="6" xfId="0" applyFont="1" applyFill="1" applyBorder="1" applyAlignment="1" applyProtection="1">
      <alignment horizontal="center" vertical="center"/>
      <protection locked="0"/>
    </xf>
    <xf numFmtId="0" fontId="14" fillId="0" borderId="6" xfId="0" applyFont="1" applyFill="1" applyBorder="1" applyAlignment="1" applyProtection="1">
      <alignment horizontal="center" vertical="center" wrapText="1"/>
      <protection locked="0"/>
    </xf>
    <xf numFmtId="0" fontId="14" fillId="0" borderId="7" xfId="0" applyFont="1" applyFill="1" applyBorder="1" applyAlignment="1" applyProtection="1">
      <alignment horizontal="center" vertical="center"/>
      <protection locked="0"/>
    </xf>
    <xf numFmtId="0" fontId="14" fillId="0" borderId="1"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vertical="center"/>
      <protection locked="0"/>
    </xf>
    <xf numFmtId="0" fontId="3" fillId="0" borderId="1" xfId="0" applyFont="1" applyFill="1" applyBorder="1" applyAlignment="1" applyProtection="1">
      <alignment horizontal="center" vertical="center"/>
      <protection locked="0"/>
    </xf>
    <xf numFmtId="0" fontId="3"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5" fillId="0" borderId="9" xfId="0"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7" fontId="3" fillId="0" borderId="1" xfId="0" applyNumberFormat="1" applyFont="1" applyFill="1" applyBorder="1" applyAlignment="1" applyProtection="1">
      <alignment horizontal="center" vertical="center" wrapText="1"/>
      <protection locked="0"/>
    </xf>
    <xf numFmtId="177" fontId="3"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177"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178" fontId="3" fillId="0" borderId="1" xfId="0" applyNumberFormat="1" applyFont="1" applyFill="1" applyBorder="1" applyAlignment="1">
      <alignment horizontal="center" vertical="center"/>
    </xf>
    <xf numFmtId="0" fontId="3" fillId="0" borderId="8" xfId="0"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0" fontId="3" fillId="0" borderId="5" xfId="0" applyFont="1" applyFill="1" applyBorder="1" applyAlignment="1">
      <alignment horizontal="center" vertical="center" wrapText="1"/>
    </xf>
    <xf numFmtId="0" fontId="3" fillId="0" borderId="1" xfId="0" applyFont="1" applyFill="1" applyBorder="1" applyAlignment="1">
      <alignment vertical="center"/>
    </xf>
    <xf numFmtId="0" fontId="3" fillId="0" borderId="11" xfId="0" applyFont="1" applyFill="1" applyBorder="1" applyAlignment="1" applyProtection="1">
      <alignment horizontal="center" vertical="center" wrapText="1"/>
      <protection locked="0"/>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1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0" fontId="3" fillId="0" borderId="11" xfId="0" applyNumberFormat="1" applyFont="1" applyFill="1" applyBorder="1" applyAlignment="1" applyProtection="1">
      <alignment horizontal="center" vertical="center" wrapText="1"/>
    </xf>
    <xf numFmtId="0" fontId="3" fillId="0" borderId="1" xfId="0" applyFont="1" applyFill="1" applyBorder="1" applyAlignment="1">
      <alignment wrapText="1"/>
    </xf>
    <xf numFmtId="0" fontId="3" fillId="0" borderId="9" xfId="0" applyFont="1" applyFill="1" applyBorder="1" applyAlignment="1">
      <alignment horizontal="center" vertical="center" wrapText="1"/>
    </xf>
    <xf numFmtId="0" fontId="3" fillId="0" borderId="9" xfId="0" applyFont="1" applyFill="1" applyBorder="1" applyAlignment="1" applyProtection="1">
      <alignment horizontal="center" vertical="center" wrapText="1"/>
      <protection locked="0"/>
    </xf>
    <xf numFmtId="49" fontId="3" fillId="0" borderId="9" xfId="0" applyNumberFormat="1" applyFont="1" applyFill="1" applyBorder="1" applyAlignment="1">
      <alignment horizontal="center" vertical="center" wrapText="1"/>
    </xf>
    <xf numFmtId="49" fontId="3" fillId="0" borderId="9" xfId="0" applyNumberFormat="1" applyFont="1" applyFill="1" applyBorder="1" applyAlignment="1" applyProtection="1">
      <alignment horizontal="center" vertical="center" wrapText="1"/>
    </xf>
    <xf numFmtId="0" fontId="3" fillId="0" borderId="9" xfId="0" applyFont="1" applyFill="1" applyBorder="1" applyAlignment="1">
      <alignment wrapText="1"/>
    </xf>
    <xf numFmtId="0" fontId="3" fillId="0" borderId="9" xfId="0" applyNumberFormat="1" applyFont="1" applyFill="1" applyBorder="1" applyAlignment="1" applyProtection="1">
      <alignment horizontal="center" vertical="center" wrapText="1"/>
    </xf>
    <xf numFmtId="178" fontId="3" fillId="0" borderId="1" xfId="0" applyNumberFormat="1" applyFont="1" applyFill="1" applyBorder="1" applyAlignment="1">
      <alignment horizontal="center" vertical="center" wrapText="1"/>
    </xf>
    <xf numFmtId="0" fontId="3" fillId="0" borderId="14" xfId="0" applyFont="1" applyFill="1" applyBorder="1" applyAlignment="1" applyProtection="1">
      <alignment horizontal="center" vertical="center" wrapText="1"/>
      <protection locked="0"/>
    </xf>
    <xf numFmtId="0" fontId="3" fillId="0" borderId="14" xfId="0" applyNumberFormat="1" applyFont="1" applyFill="1" applyBorder="1" applyAlignment="1" applyProtection="1">
      <alignment horizontal="center" vertical="center" wrapText="1"/>
    </xf>
    <xf numFmtId="0" fontId="3" fillId="0" borderId="15" xfId="0" applyFont="1" applyFill="1" applyBorder="1" applyAlignment="1">
      <alignment horizontal="center" vertical="center"/>
    </xf>
    <xf numFmtId="0" fontId="5"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 xfId="0" applyFont="1" applyFill="1" applyBorder="1" applyAlignment="1">
      <alignment horizontal="center"/>
    </xf>
    <xf numFmtId="0" fontId="3"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57" fontId="5" fillId="0" borderId="11" xfId="0" applyNumberFormat="1" applyFont="1" applyFill="1" applyBorder="1" applyAlignment="1">
      <alignment horizontal="center" vertical="center" wrapText="1"/>
    </xf>
    <xf numFmtId="0" fontId="3" fillId="0" borderId="11" xfId="0" applyFont="1" applyFill="1" applyBorder="1" applyAlignment="1">
      <alignment horizontal="center"/>
    </xf>
    <xf numFmtId="0" fontId="3" fillId="0" borderId="11" xfId="0" applyFont="1" applyFill="1" applyBorder="1" applyAlignment="1">
      <alignment horizontal="center" vertical="center"/>
    </xf>
    <xf numFmtId="0" fontId="15" fillId="0" borderId="1" xfId="0" applyFont="1" applyFill="1" applyBorder="1" applyAlignment="1">
      <alignment horizontal="center" vertical="center" wrapText="1"/>
    </xf>
    <xf numFmtId="177" fontId="3" fillId="0" borderId="11" xfId="0" applyNumberFormat="1"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4"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5" xfId="0"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57" fontId="5" fillId="2" borderId="1" xfId="0" applyNumberFormat="1"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 xfId="0" applyFont="1" applyFill="1" applyBorder="1" applyAlignment="1">
      <alignment horizontal="center" vertical="center"/>
    </xf>
    <xf numFmtId="177" fontId="5" fillId="2" borderId="1" xfId="0" applyNumberFormat="1" applyFont="1" applyFill="1" applyBorder="1" applyAlignment="1">
      <alignment horizontal="center" vertical="center"/>
    </xf>
    <xf numFmtId="0" fontId="5" fillId="2" borderId="16"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1" xfId="0" applyFont="1" applyFill="1" applyBorder="1" applyAlignment="1">
      <alignment horizontal="center" vertical="center" wrapText="1"/>
    </xf>
    <xf numFmtId="57" fontId="5" fillId="2" borderId="11" xfId="0" applyNumberFormat="1" applyFont="1" applyFill="1" applyBorder="1" applyAlignment="1">
      <alignment horizontal="center" vertical="center" wrapText="1"/>
    </xf>
    <xf numFmtId="177" fontId="5" fillId="2" borderId="11" xfId="0" applyNumberFormat="1" applyFont="1" applyFill="1" applyBorder="1" applyAlignment="1">
      <alignment horizontal="center" vertical="center" wrapText="1"/>
    </xf>
    <xf numFmtId="0" fontId="5" fillId="2" borderId="11" xfId="0" applyFont="1" applyFill="1" applyBorder="1" applyAlignment="1">
      <alignment horizontal="center" vertical="center"/>
    </xf>
    <xf numFmtId="177" fontId="5" fillId="2" borderId="11" xfId="0" applyNumberFormat="1" applyFont="1" applyFill="1" applyBorder="1" applyAlignment="1">
      <alignment horizontal="center" vertical="center"/>
    </xf>
    <xf numFmtId="0" fontId="5" fillId="2" borderId="14" xfId="0" applyFont="1" applyFill="1" applyBorder="1" applyAlignment="1">
      <alignment horizontal="center" vertical="center" wrapText="1"/>
    </xf>
    <xf numFmtId="57" fontId="5"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xf>
    <xf numFmtId="177" fontId="5" fillId="2" borderId="14" xfId="0" applyNumberFormat="1" applyFont="1" applyFill="1" applyBorder="1" applyAlignment="1">
      <alignment horizontal="center" vertical="center" wrapText="1"/>
    </xf>
    <xf numFmtId="177" fontId="5" fillId="2" borderId="14" xfId="0" applyNumberFormat="1" applyFont="1" applyFill="1" applyBorder="1" applyAlignment="1">
      <alignment horizontal="center" vertical="center"/>
    </xf>
    <xf numFmtId="0" fontId="5" fillId="2" borderId="15" xfId="0" applyFont="1" applyFill="1" applyBorder="1" applyAlignment="1">
      <alignment vertical="center" wrapText="1"/>
    </xf>
    <xf numFmtId="0" fontId="3"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3" fillId="0" borderId="9" xfId="0" applyFont="1" applyFill="1" applyBorder="1" applyAlignment="1">
      <alignment horizontal="center" vertical="center"/>
    </xf>
    <xf numFmtId="0" fontId="3" fillId="0" borderId="14" xfId="0" applyFont="1" applyFill="1" applyBorder="1" applyAlignment="1">
      <alignment horizontal="center" vertical="center"/>
    </xf>
    <xf numFmtId="177" fontId="3" fillId="0" borderId="14" xfId="0" applyNumberFormat="1" applyFont="1" applyFill="1" applyBorder="1" applyAlignment="1">
      <alignment horizontal="center" vertical="center"/>
    </xf>
    <xf numFmtId="0" fontId="3" fillId="0" borderId="15" xfId="0" applyFont="1" applyFill="1" applyBorder="1" applyAlignment="1">
      <alignment vertical="center"/>
    </xf>
    <xf numFmtId="0" fontId="7"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57" fontId="6" fillId="0" borderId="1" xfId="0" applyNumberFormat="1" applyFont="1" applyFill="1" applyBorder="1" applyAlignment="1">
      <alignment horizontal="center" vertical="center"/>
    </xf>
    <xf numFmtId="178" fontId="17"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8" fontId="6" fillId="0" borderId="1" xfId="0" applyNumberFormat="1" applyFont="1" applyFill="1" applyBorder="1" applyAlignment="1">
      <alignment horizontal="center" vertical="center"/>
    </xf>
    <xf numFmtId="0" fontId="17" fillId="0" borderId="1" xfId="0" applyFont="1" applyFill="1" applyBorder="1" applyAlignment="1" applyProtection="1">
      <alignment horizontal="center" vertical="center" wrapText="1"/>
      <protection locked="0"/>
    </xf>
    <xf numFmtId="0" fontId="17" fillId="0" borderId="9" xfId="0" applyFont="1" applyFill="1" applyBorder="1" applyAlignment="1">
      <alignment horizontal="center" vertical="center" wrapText="1"/>
    </xf>
    <xf numFmtId="0" fontId="17" fillId="0" borderId="22" xfId="0" applyFont="1" applyFill="1" applyBorder="1" applyAlignment="1">
      <alignment horizontal="center" vertical="center" wrapText="1"/>
    </xf>
    <xf numFmtId="177" fontId="17" fillId="0" borderId="1" xfId="0" applyNumberFormat="1" applyFont="1" applyFill="1" applyBorder="1" applyAlignment="1">
      <alignment horizontal="center" vertical="center"/>
    </xf>
    <xf numFmtId="0" fontId="7" fillId="0" borderId="16"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8"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11" xfId="0"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18" fillId="0" borderId="23" xfId="0" applyFont="1" applyFill="1" applyBorder="1" applyAlignment="1">
      <alignment horizontal="center" vertical="center" wrapText="1"/>
    </xf>
    <xf numFmtId="0" fontId="18" fillId="0" borderId="9" xfId="0" applyFont="1" applyFill="1" applyBorder="1" applyAlignment="1">
      <alignment horizontal="center" vertical="center" wrapText="1"/>
    </xf>
    <xf numFmtId="57" fontId="20" fillId="0" borderId="9"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0" fillId="0" borderId="1" xfId="0" applyFont="1" applyFill="1" applyBorder="1" applyAlignment="1">
      <alignment horizontal="center" vertical="center"/>
    </xf>
    <xf numFmtId="57" fontId="20" fillId="0" borderId="1" xfId="0" applyNumberFormat="1" applyFont="1" applyFill="1" applyBorder="1" applyAlignment="1">
      <alignment horizontal="center" vertical="center" wrapText="1"/>
    </xf>
    <xf numFmtId="0" fontId="0" fillId="0" borderId="0" xfId="0" applyFill="1">
      <alignment vertical="center"/>
    </xf>
    <xf numFmtId="57" fontId="18"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17" fillId="2" borderId="1" xfId="0" applyFont="1" applyFill="1" applyBorder="1" applyAlignment="1" applyProtection="1">
      <alignment horizontal="center" vertical="center" wrapText="1"/>
      <protection locked="0"/>
    </xf>
    <xf numFmtId="57" fontId="17" fillId="2"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8" fillId="0" borderId="8"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177" fontId="18" fillId="0" borderId="1" xfId="0" applyNumberFormat="1"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protection locked="0"/>
    </xf>
    <xf numFmtId="0" fontId="18" fillId="0" borderId="16"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xf>
    <xf numFmtId="0" fontId="18" fillId="0" borderId="2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177" fontId="18" fillId="0" borderId="1" xfId="0" applyNumberFormat="1" applyFont="1" applyFill="1" applyBorder="1" applyAlignment="1">
      <alignment horizontal="center" vertical="center"/>
    </xf>
    <xf numFmtId="0" fontId="18" fillId="0" borderId="24"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1" xfId="0" applyFont="1" applyBorder="1" applyAlignment="1">
      <alignment horizontal="center" vertical="center" wrapText="1"/>
    </xf>
    <xf numFmtId="0" fontId="11" fillId="0" borderId="11" xfId="0" applyFont="1" applyBorder="1" applyAlignment="1">
      <alignment horizontal="center" vertical="center"/>
    </xf>
    <xf numFmtId="0" fontId="18" fillId="0" borderId="11" xfId="0" applyFont="1" applyFill="1" applyBorder="1" applyAlignment="1">
      <alignment horizontal="center" vertical="center"/>
    </xf>
    <xf numFmtId="177" fontId="18" fillId="0" borderId="11" xfId="0" applyNumberFormat="1" applyFont="1" applyFill="1" applyBorder="1" applyAlignment="1">
      <alignment horizontal="center" vertical="center"/>
    </xf>
    <xf numFmtId="0" fontId="18" fillId="0" borderId="11" xfId="0" applyFont="1" applyFill="1" applyBorder="1" applyAlignment="1">
      <alignment horizontal="center" vertical="center" wrapText="1"/>
    </xf>
    <xf numFmtId="0" fontId="11"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49" fontId="21" fillId="2" borderId="1" xfId="0" applyNumberFormat="1" applyFont="1" applyFill="1" applyBorder="1" applyAlignment="1">
      <alignment horizontal="center" vertical="center"/>
    </xf>
    <xf numFmtId="0" fontId="2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21" fillId="0" borderId="9" xfId="0" applyNumberFormat="1"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0"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21" fillId="0"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0" xfId="0" applyFill="1" applyAlignment="1">
      <alignment vertical="center"/>
    </xf>
    <xf numFmtId="0" fontId="23" fillId="0" borderId="0" xfId="0" applyFont="1" applyFill="1" applyAlignment="1">
      <alignment vertical="center"/>
    </xf>
    <xf numFmtId="0" fontId="24" fillId="0" borderId="0" xfId="0" applyFont="1" applyFill="1" applyAlignment="1">
      <alignment vertical="center"/>
    </xf>
    <xf numFmtId="0" fontId="11" fillId="0" borderId="0" xfId="0" applyFont="1" applyFill="1" applyAlignment="1">
      <alignment vertical="center"/>
    </xf>
    <xf numFmtId="0" fontId="25" fillId="0" borderId="0" xfId="0" applyFont="1" applyFill="1" applyAlignment="1">
      <alignment horizontal="center" vertical="center"/>
    </xf>
    <xf numFmtId="0" fontId="26" fillId="0" borderId="0" xfId="0" applyFont="1" applyFill="1" applyAlignment="1">
      <alignment horizontal="right" vertical="center"/>
    </xf>
    <xf numFmtId="0" fontId="27" fillId="0" borderId="0" xfId="0" applyFont="1" applyFill="1" applyAlignment="1">
      <alignment horizontal="right" vertical="center"/>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179" fontId="29"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0" fontId="11" fillId="0" borderId="0" xfId="0" applyFont="1" applyFill="1" applyAlignment="1">
      <alignment horizontal="center" vertical="center"/>
    </xf>
    <xf numFmtId="0" fontId="30" fillId="0" borderId="0" xfId="0" applyFont="1" applyFill="1">
      <alignment vertical="center"/>
    </xf>
    <xf numFmtId="0" fontId="11" fillId="0" borderId="0" xfId="0" applyFont="1" applyFill="1">
      <alignment vertical="center"/>
    </xf>
    <xf numFmtId="0" fontId="7" fillId="0" borderId="0" xfId="0" applyFont="1" applyFill="1" applyBorder="1" applyAlignment="1"/>
    <xf numFmtId="0" fontId="10" fillId="0" borderId="0" xfId="0" applyFont="1" applyFill="1" applyBorder="1" applyAlignment="1">
      <alignment horizontal="center" vertical="center"/>
    </xf>
    <xf numFmtId="0" fontId="0" fillId="0" borderId="0" xfId="0" applyFill="1">
      <alignment vertical="center"/>
    </xf>
    <xf numFmtId="0" fontId="9" fillId="0" borderId="0" xfId="0" applyFont="1" applyFill="1" applyBorder="1" applyAlignment="1"/>
    <xf numFmtId="0" fontId="9" fillId="0" borderId="0" xfId="0" applyFont="1" applyFill="1" applyBorder="1" applyAlignment="1">
      <alignment horizontal="center" vertical="center" wrapText="1"/>
    </xf>
    <xf numFmtId="0" fontId="31" fillId="0" borderId="0" xfId="0" applyFont="1" applyFill="1">
      <alignment vertical="center"/>
    </xf>
    <xf numFmtId="0" fontId="9" fillId="0" borderId="0" xfId="0" applyFont="1" applyFill="1" applyBorder="1" applyAlignment="1">
      <alignment horizontal="center" vertical="center"/>
    </xf>
    <xf numFmtId="0" fontId="9" fillId="0" borderId="0" xfId="0" applyFont="1" applyFill="1" applyBorder="1" applyAlignment="1">
      <alignment vertical="center"/>
    </xf>
    <xf numFmtId="0" fontId="32" fillId="0" borderId="0" xfId="0" applyFont="1" applyFill="1" applyBorder="1" applyAlignment="1"/>
    <xf numFmtId="0" fontId="7" fillId="0" borderId="0" xfId="0" applyFont="1" applyFill="1" applyBorder="1" applyAlignment="1">
      <alignment horizontal="center"/>
    </xf>
    <xf numFmtId="0" fontId="7" fillId="0" borderId="0" xfId="0" applyFont="1" applyFill="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Alignment="1">
      <alignment vertical="center"/>
    </xf>
    <xf numFmtId="0" fontId="7" fillId="0" borderId="0" xfId="0" applyFont="1" applyFill="1">
      <alignment vertical="center"/>
    </xf>
    <xf numFmtId="0" fontId="7" fillId="0" borderId="0" xfId="0" applyFont="1" applyFill="1" applyAlignment="1">
      <alignment horizontal="center" vertical="center"/>
    </xf>
    <xf numFmtId="0" fontId="11" fillId="0" borderId="0" xfId="0" applyFont="1">
      <alignment vertical="center"/>
    </xf>
    <xf numFmtId="0" fontId="11" fillId="3" borderId="0" xfId="0" applyFont="1" applyFill="1">
      <alignment vertical="center"/>
    </xf>
    <xf numFmtId="0" fontId="10" fillId="2" borderId="0" xfId="0" applyFont="1" applyFill="1">
      <alignment vertical="center"/>
    </xf>
    <xf numFmtId="0" fontId="10" fillId="3" borderId="0" xfId="0" applyFont="1" applyFill="1">
      <alignment vertical="center"/>
    </xf>
    <xf numFmtId="0" fontId="7" fillId="2" borderId="0" xfId="0" applyFont="1" applyFill="1">
      <alignment vertical="center"/>
    </xf>
    <xf numFmtId="0" fontId="7" fillId="3" borderId="0" xfId="0" applyFont="1" applyFill="1">
      <alignment vertical="center"/>
    </xf>
    <xf numFmtId="0" fontId="6" fillId="0" borderId="0" xfId="0" applyFont="1" applyFill="1">
      <alignment vertical="center"/>
    </xf>
    <xf numFmtId="0" fontId="6"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0" fillId="0" borderId="0" xfId="0" applyNumberFormat="1" applyFill="1">
      <alignment vertical="center"/>
    </xf>
    <xf numFmtId="0" fontId="30" fillId="0" borderId="0" xfId="0" applyFont="1" applyFill="1" applyAlignment="1">
      <alignment horizontal="center" vertical="center"/>
    </xf>
    <xf numFmtId="0" fontId="30" fillId="0" borderId="0" xfId="0" applyFont="1" applyFill="1" applyAlignment="1">
      <alignment horizontal="center" vertical="center" wrapText="1"/>
    </xf>
    <xf numFmtId="0" fontId="30" fillId="0" borderId="0" xfId="0" applyNumberFormat="1"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0" fontId="11" fillId="0" borderId="0" xfId="0" applyNumberFormat="1" applyFont="1" applyFill="1" applyAlignment="1">
      <alignment horizontal="center" vertical="center"/>
    </xf>
    <xf numFmtId="0" fontId="33" fillId="0" borderId="1" xfId="0" applyFont="1" applyFill="1" applyBorder="1" applyAlignment="1" applyProtection="1">
      <alignment horizontal="center" vertical="center" wrapText="1"/>
      <protection locked="0"/>
    </xf>
    <xf numFmtId="0" fontId="33" fillId="0" borderId="1" xfId="0" applyNumberFormat="1" applyFont="1" applyFill="1" applyBorder="1" applyAlignment="1" applyProtection="1">
      <alignment horizontal="center" vertical="center" wrapText="1"/>
      <protection locked="0"/>
    </xf>
    <xf numFmtId="176" fontId="33"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0" fontId="18" fillId="0" borderId="8"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9" xfId="0" applyFont="1" applyFill="1" applyBorder="1" applyAlignment="1">
      <alignment horizontal="center" vertical="center" wrapText="1"/>
    </xf>
    <xf numFmtId="57" fontId="20"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1" xfId="0"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8" fillId="0" borderId="22"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177" fontId="3" fillId="0" borderId="1" xfId="0" applyNumberFormat="1"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xf>
    <xf numFmtId="177"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1" xfId="0" applyFont="1" applyFill="1" applyBorder="1" applyAlignment="1">
      <alignment horizontal="center" vertical="center"/>
    </xf>
    <xf numFmtId="177" fontId="3" fillId="0" borderId="1" xfId="0" applyNumberFormat="1" applyFont="1" applyFill="1" applyBorder="1" applyAlignment="1" applyProtection="1">
      <alignment horizontal="center" vertical="center" wrapText="1"/>
      <protection locked="0"/>
    </xf>
    <xf numFmtId="0" fontId="18" fillId="0" borderId="11" xfId="0" applyFont="1" applyFill="1" applyBorder="1" applyAlignment="1">
      <alignment horizontal="center" vertical="center"/>
    </xf>
    <xf numFmtId="177" fontId="18" fillId="0" borderId="1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8" fillId="0" borderId="8"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protection locked="0"/>
    </xf>
    <xf numFmtId="177" fontId="9" fillId="0" borderId="1" xfId="0" applyNumberFormat="1" applyFont="1" applyFill="1" applyBorder="1" applyAlignment="1" applyProtection="1">
      <alignment horizontal="center" vertical="center" wrapText="1"/>
      <protection locked="0"/>
    </xf>
    <xf numFmtId="177" fontId="18" fillId="0" borderId="1" xfId="0" applyNumberFormat="1"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protection locked="0"/>
    </xf>
    <xf numFmtId="0" fontId="18" fillId="0" borderId="1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8" fillId="0" borderId="16" xfId="0" applyFont="1" applyFill="1" applyBorder="1" applyAlignment="1" applyProtection="1">
      <alignment horizontal="center" vertical="center" wrapText="1"/>
      <protection locked="0"/>
    </xf>
    <xf numFmtId="0" fontId="18" fillId="0" borderId="1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177" fontId="9" fillId="0" borderId="1" xfId="0" applyNumberFormat="1" applyFont="1" applyFill="1" applyBorder="1" applyAlignment="1" applyProtection="1">
      <alignment horizontal="center" vertical="center" wrapText="1"/>
      <protection locked="0"/>
    </xf>
    <xf numFmtId="177" fontId="18" fillId="0" borderId="1" xfId="0" applyNumberFormat="1"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18" fillId="0" borderId="26" xfId="0" applyFont="1" applyFill="1" applyBorder="1" applyAlignment="1">
      <alignment horizontal="center" vertical="center" wrapText="1"/>
    </xf>
    <xf numFmtId="0" fontId="34" fillId="0"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35" fillId="0" borderId="27" xfId="0" applyFont="1" applyFill="1" applyBorder="1" applyAlignment="1" applyProtection="1">
      <alignment horizontal="center" vertical="center" wrapText="1"/>
      <protection locked="0"/>
    </xf>
    <xf numFmtId="0" fontId="35" fillId="0" borderId="28" xfId="0" applyFont="1" applyFill="1" applyBorder="1" applyAlignment="1" applyProtection="1">
      <alignment horizontal="center" vertical="center" wrapText="1"/>
      <protection locked="0"/>
    </xf>
    <xf numFmtId="0" fontId="34" fillId="0" borderId="28" xfId="0" applyFont="1" applyFill="1" applyBorder="1" applyAlignment="1">
      <alignment horizontal="center" vertical="center" wrapText="1"/>
    </xf>
    <xf numFmtId="0" fontId="35" fillId="0" borderId="1" xfId="0" applyFont="1" applyFill="1" applyBorder="1" applyAlignment="1" applyProtection="1">
      <alignment horizontal="center" vertical="center" wrapText="1"/>
      <protection locked="0"/>
    </xf>
    <xf numFmtId="177" fontId="34" fillId="0" borderId="1" xfId="0" applyNumberFormat="1" applyFont="1" applyFill="1" applyBorder="1" applyAlignment="1">
      <alignment horizontal="center" vertical="center" wrapText="1"/>
    </xf>
    <xf numFmtId="0" fontId="34" fillId="0" borderId="5" xfId="0" applyFont="1" applyFill="1" applyBorder="1" applyAlignment="1">
      <alignment horizontal="center" vertical="center" wrapText="1"/>
    </xf>
    <xf numFmtId="176" fontId="9" fillId="0" borderId="5" xfId="0" applyNumberFormat="1" applyFont="1" applyFill="1" applyBorder="1" applyAlignment="1">
      <alignment horizontal="center" vertical="center" wrapText="1"/>
    </xf>
    <xf numFmtId="0" fontId="18" fillId="0" borderId="27" xfId="0" applyFont="1" applyFill="1" applyBorder="1" applyAlignment="1" applyProtection="1">
      <alignment horizontal="center" vertical="center" wrapText="1"/>
      <protection locked="0"/>
    </xf>
    <xf numFmtId="0" fontId="18" fillId="0" borderId="28" xfId="0" applyFont="1" applyFill="1" applyBorder="1" applyAlignment="1" applyProtection="1">
      <alignment horizontal="center" vertical="center" wrapText="1"/>
      <protection locked="0"/>
    </xf>
    <xf numFmtId="0" fontId="9" fillId="0" borderId="28" xfId="0" applyFont="1" applyFill="1" applyBorder="1" applyAlignment="1">
      <alignment horizontal="center" vertical="center" wrapText="1"/>
    </xf>
    <xf numFmtId="0" fontId="18" fillId="0" borderId="14" xfId="0" applyFont="1" applyFill="1" applyBorder="1" applyAlignment="1" applyProtection="1">
      <alignment horizontal="center" vertical="center" wrapText="1"/>
      <protection locked="0"/>
    </xf>
    <xf numFmtId="0" fontId="9" fillId="0" borderId="14"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178" fontId="21"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9" fillId="0" borderId="29" xfId="0" applyFont="1" applyFill="1" applyBorder="1" applyAlignment="1">
      <alignment horizontal="center" vertical="center" wrapText="1"/>
    </xf>
    <xf numFmtId="0" fontId="9" fillId="0" borderId="14" xfId="0" applyFont="1" applyFill="1" applyBorder="1" applyAlignment="1">
      <alignment horizontal="center" vertical="center"/>
    </xf>
    <xf numFmtId="177" fontId="9" fillId="0" borderId="14" xfId="0" applyNumberFormat="1" applyFont="1" applyFill="1" applyBorder="1" applyAlignment="1" applyProtection="1">
      <alignment horizontal="center" vertical="center" wrapText="1"/>
      <protection locked="0"/>
    </xf>
    <xf numFmtId="177" fontId="9" fillId="0" borderId="14" xfId="0" applyNumberFormat="1" applyFont="1" applyFill="1" applyBorder="1" applyAlignment="1">
      <alignment horizontal="center" vertical="center"/>
    </xf>
    <xf numFmtId="0" fontId="9" fillId="0" borderId="30" xfId="0" applyFont="1" applyFill="1" applyBorder="1" applyAlignment="1">
      <alignment horizontal="center" vertical="center" wrapText="1"/>
    </xf>
    <xf numFmtId="0" fontId="36" fillId="0" borderId="1" xfId="0"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xf>
    <xf numFmtId="177" fontId="32" fillId="0" borderId="1" xfId="0" applyNumberFormat="1" applyFont="1" applyFill="1" applyBorder="1" applyAlignment="1" applyProtection="1">
      <alignment horizontal="center" vertical="center" wrapText="1"/>
      <protection locked="0"/>
    </xf>
    <xf numFmtId="0" fontId="36" fillId="0" borderId="5"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2" fillId="0" borderId="16" xfId="0" applyFont="1" applyFill="1" applyBorder="1" applyAlignment="1">
      <alignment horizontal="center" vertical="center" wrapText="1"/>
    </xf>
    <xf numFmtId="0" fontId="36" fillId="0" borderId="1" xfId="0" applyFont="1" applyFill="1" applyBorder="1" applyAlignment="1">
      <alignment vertical="center"/>
    </xf>
    <xf numFmtId="0" fontId="7" fillId="0" borderId="1" xfId="0" applyFont="1" applyFill="1" applyBorder="1" applyAlignment="1" applyProtection="1">
      <alignment horizontal="center" vertical="center" wrapText="1"/>
      <protection locked="0"/>
    </xf>
    <xf numFmtId="57" fontId="7" fillId="0" borderId="1" xfId="0" applyNumberFormat="1" applyFont="1" applyFill="1" applyBorder="1" applyAlignment="1">
      <alignment horizontal="center" vertical="center" wrapText="1"/>
    </xf>
    <xf numFmtId="18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177" fontId="7" fillId="0" borderId="1" xfId="0" applyNumberFormat="1" applyFont="1" applyFill="1" applyBorder="1" applyAlignment="1" applyProtection="1">
      <alignment horizontal="center" vertical="center" wrapText="1"/>
      <protection locked="0"/>
    </xf>
    <xf numFmtId="177"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wrapText="1"/>
    </xf>
    <xf numFmtId="181" fontId="6"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179" fontId="7" fillId="0" borderId="1" xfId="0" applyNumberFormat="1" applyFont="1" applyFill="1" applyBorder="1" applyAlignment="1">
      <alignment horizontal="center" vertical="center" wrapText="1"/>
    </xf>
    <xf numFmtId="179"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177" fontId="9" fillId="0" borderId="1" xfId="0" applyNumberFormat="1"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49" fontId="9" fillId="3" borderId="1" xfId="0" applyNumberFormat="1" applyFont="1" applyFill="1" applyBorder="1" applyAlignment="1">
      <alignment horizontal="center" vertical="center" wrapText="1"/>
    </xf>
    <xf numFmtId="177" fontId="9" fillId="3" borderId="1" xfId="0" applyNumberFormat="1" applyFont="1" applyFill="1" applyBorder="1" applyAlignment="1" applyProtection="1">
      <alignment horizontal="center" vertical="center" wrapText="1"/>
      <protection locked="0"/>
    </xf>
    <xf numFmtId="0" fontId="9" fillId="3"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0" borderId="1" xfId="0" applyNumberFormat="1"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3" borderId="11" xfId="0" applyFont="1" applyFill="1" applyBorder="1" applyAlignment="1">
      <alignment horizontal="center" vertical="center" wrapText="1"/>
    </xf>
    <xf numFmtId="0" fontId="9" fillId="3" borderId="11" xfId="0" applyFont="1" applyFill="1" applyBorder="1" applyAlignment="1" applyProtection="1">
      <alignment horizontal="center" vertical="center" wrapText="1"/>
      <protection locked="0"/>
    </xf>
    <xf numFmtId="0" fontId="9" fillId="3" borderId="11" xfId="0" applyNumberFormat="1" applyFont="1" applyFill="1" applyBorder="1" applyAlignment="1" applyProtection="1">
      <alignment horizontal="center" vertical="center" wrapText="1"/>
    </xf>
    <xf numFmtId="0" fontId="9" fillId="0" borderId="1" xfId="0" applyFont="1" applyFill="1" applyBorder="1" applyAlignment="1">
      <alignment wrapText="1"/>
    </xf>
    <xf numFmtId="49" fontId="9" fillId="0" borderId="9" xfId="0" applyNumberFormat="1" applyFont="1" applyFill="1" applyBorder="1" applyAlignment="1" applyProtection="1">
      <alignment horizontal="center" vertical="center" wrapText="1"/>
    </xf>
    <xf numFmtId="0" fontId="9" fillId="0" borderId="9" xfId="0" applyFont="1" applyFill="1" applyBorder="1" applyAlignment="1">
      <alignment horizontal="center" vertical="center" wrapText="1"/>
    </xf>
    <xf numFmtId="0" fontId="9" fillId="0" borderId="9" xfId="0" applyFont="1" applyFill="1" applyBorder="1" applyAlignment="1">
      <alignment wrapText="1"/>
    </xf>
    <xf numFmtId="178" fontId="9" fillId="0" borderId="1" xfId="0" applyNumberFormat="1" applyFont="1" applyFill="1" applyBorder="1" applyAlignment="1">
      <alignment horizontal="center" vertical="center" wrapText="1"/>
    </xf>
    <xf numFmtId="0" fontId="9" fillId="0" borderId="14" xfId="0" applyFont="1" applyFill="1" applyBorder="1" applyAlignment="1" applyProtection="1">
      <alignment horizontal="center" vertical="center" wrapText="1"/>
      <protection locked="0"/>
    </xf>
    <xf numFmtId="0" fontId="9" fillId="3" borderId="14" xfId="0" applyNumberFormat="1" applyFont="1" applyFill="1" applyBorder="1" applyAlignment="1" applyProtection="1">
      <alignment horizontal="center" vertical="center" wrapText="1"/>
    </xf>
    <xf numFmtId="0" fontId="9" fillId="0" borderId="14" xfId="0" applyNumberFormat="1" applyFont="1" applyFill="1" applyBorder="1" applyAlignment="1" applyProtection="1">
      <alignment horizontal="center" vertical="center" wrapText="1"/>
    </xf>
    <xf numFmtId="177" fontId="9" fillId="0"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49"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8" fillId="2" borderId="0" xfId="0" applyFont="1" applyFill="1" applyAlignment="1">
      <alignment horizontal="center" vertical="center"/>
    </xf>
    <xf numFmtId="0" fontId="10" fillId="3" borderId="1" xfId="0" applyFont="1" applyFill="1" applyBorder="1" applyAlignment="1">
      <alignment horizontal="center" vertical="center" wrapText="1"/>
    </xf>
    <xf numFmtId="49" fontId="9" fillId="3" borderId="1" xfId="0" applyNumberFormat="1" applyFont="1" applyFill="1" applyBorder="1" applyAlignment="1">
      <alignment horizontal="center" vertical="center"/>
    </xf>
    <xf numFmtId="0" fontId="9" fillId="3" borderId="1" xfId="0" applyFont="1" applyFill="1" applyBorder="1" applyAlignment="1">
      <alignment horizontal="center" vertical="center"/>
    </xf>
    <xf numFmtId="0" fontId="10"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8" fillId="3" borderId="0" xfId="0" applyFont="1" applyFill="1" applyAlignment="1">
      <alignment horizontal="center" vertical="center"/>
    </xf>
    <xf numFmtId="0" fontId="18" fillId="2" borderId="8" xfId="0" applyFont="1" applyFill="1" applyBorder="1" applyAlignment="1">
      <alignment horizontal="center" vertical="center" wrapText="1"/>
    </xf>
    <xf numFmtId="0" fontId="11" fillId="3" borderId="1" xfId="0" applyFont="1" applyFill="1" applyBorder="1" applyAlignment="1">
      <alignment horizontal="center" vertical="center"/>
    </xf>
    <xf numFmtId="0" fontId="0" fillId="2" borderId="0" xfId="0" applyFont="1" applyFill="1" applyAlignment="1">
      <alignment horizontal="center" vertical="center"/>
    </xf>
    <xf numFmtId="0" fontId="7" fillId="2" borderId="1" xfId="0" applyFont="1" applyFill="1" applyBorder="1" applyAlignment="1">
      <alignment horizontal="center"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1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49"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57" fontId="10" fillId="0" borderId="1" xfId="0" applyNumberFormat="1" applyFont="1" applyFill="1" applyBorder="1" applyAlignment="1">
      <alignment horizontal="center" vertical="center" wrapText="1"/>
    </xf>
    <xf numFmtId="180" fontId="10"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xf>
    <xf numFmtId="0" fontId="3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protection locked="0"/>
    </xf>
    <xf numFmtId="57" fontId="3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177" fontId="7" fillId="0" borderId="1" xfId="0" applyNumberFormat="1" applyFont="1" applyFill="1" applyBorder="1" applyAlignment="1" applyProtection="1">
      <alignment horizontal="center" vertical="center" wrapText="1"/>
      <protection locked="0"/>
    </xf>
    <xf numFmtId="0" fontId="30" fillId="0" borderId="0" xfId="0" applyFont="1" applyFill="1">
      <alignment vertical="center"/>
    </xf>
    <xf numFmtId="0" fontId="7" fillId="0" borderId="0" xfId="0" applyFont="1" applyFill="1" applyBorder="1" applyAlignment="1"/>
    <xf numFmtId="0" fontId="9"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Font="1" applyFill="1" applyAlignment="1">
      <alignment horizontal="center" vertical="center" wrapText="1"/>
    </xf>
    <xf numFmtId="0" fontId="9" fillId="0" borderId="0" xfId="0" applyFont="1" applyFill="1" applyAlignment="1">
      <alignment vertical="center"/>
    </xf>
    <xf numFmtId="0" fontId="10" fillId="0" borderId="0" xfId="0" applyFont="1" applyFill="1">
      <alignment vertical="center"/>
    </xf>
    <xf numFmtId="0" fontId="21" fillId="2"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xf>
    <xf numFmtId="0" fontId="0" fillId="0" borderId="0" xfId="0" applyFill="1" applyAlignment="1">
      <alignment vertical="center" wrapText="1"/>
    </xf>
    <xf numFmtId="0" fontId="0" fillId="0" borderId="0" xfId="0" applyNumberFormat="1" applyFill="1">
      <alignment vertical="center"/>
    </xf>
    <xf numFmtId="0" fontId="30" fillId="0" borderId="0" xfId="0" applyFont="1" applyFill="1" applyAlignment="1">
      <alignment horizontal="center" vertical="center"/>
    </xf>
    <xf numFmtId="0" fontId="30" fillId="0" borderId="0" xfId="0" applyFont="1" applyFill="1" applyAlignment="1">
      <alignment horizontal="center" vertical="center" wrapText="1"/>
    </xf>
    <xf numFmtId="0" fontId="30" fillId="0" borderId="0" xfId="0" applyNumberFormat="1" applyFont="1" applyFill="1" applyAlignment="1">
      <alignment horizontal="center" vertical="center"/>
    </xf>
    <xf numFmtId="0" fontId="11" fillId="0" borderId="0" xfId="0" applyNumberFormat="1" applyFont="1" applyFill="1" applyAlignment="1">
      <alignment horizontal="center" vertical="center"/>
    </xf>
    <xf numFmtId="0" fontId="33" fillId="0" borderId="1" xfId="0" applyFont="1" applyFill="1" applyBorder="1" applyAlignment="1" applyProtection="1">
      <alignment horizontal="center" vertical="center" wrapText="1"/>
      <protection locked="0"/>
    </xf>
    <xf numFmtId="0" fontId="33" fillId="0" borderId="1" xfId="0" applyNumberFormat="1" applyFont="1" applyFill="1" applyBorder="1" applyAlignment="1" applyProtection="1">
      <alignment horizontal="center" vertical="center" wrapText="1"/>
      <protection locked="0"/>
    </xf>
    <xf numFmtId="176" fontId="33" fillId="0" borderId="1" xfId="0" applyNumberFormat="1" applyFont="1" applyFill="1" applyBorder="1" applyAlignment="1" applyProtection="1">
      <alignment horizontal="center" vertical="center" wrapText="1"/>
      <protection locked="0"/>
    </xf>
    <xf numFmtId="0" fontId="9" fillId="0" borderId="16"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177" fontId="9"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9" fillId="0" borderId="14" xfId="0" applyFont="1" applyFill="1" applyBorder="1" applyAlignment="1">
      <alignment horizontal="center" vertical="center" wrapText="1"/>
    </xf>
    <xf numFmtId="0" fontId="9" fillId="0" borderId="14" xfId="0" applyFont="1" applyFill="1" applyBorder="1" applyAlignment="1">
      <alignment horizontal="center" vertical="center"/>
    </xf>
    <xf numFmtId="177" fontId="9" fillId="0" borderId="14" xfId="0" applyNumberFormat="1" applyFont="1" applyFill="1" applyBorder="1" applyAlignment="1" applyProtection="1">
      <alignment horizontal="center" vertical="center" wrapText="1"/>
      <protection locked="0"/>
    </xf>
    <xf numFmtId="177" fontId="9" fillId="0" borderId="14" xfId="0" applyNumberFormat="1" applyFont="1" applyFill="1" applyBorder="1" applyAlignment="1">
      <alignment horizontal="center" vertical="center"/>
    </xf>
    <xf numFmtId="0" fontId="21" fillId="0" borderId="14" xfId="0" applyFont="1" applyFill="1" applyBorder="1" applyAlignment="1">
      <alignment horizontal="center" vertical="center" wrapText="1"/>
    </xf>
    <xf numFmtId="0" fontId="9" fillId="0" borderId="14" xfId="0" applyFont="1" applyFill="1" applyBorder="1" applyAlignment="1">
      <alignment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18" fillId="0" borderId="16" xfId="0" applyFont="1" applyFill="1" applyBorder="1" applyAlignment="1">
      <alignment horizontal="center" vertical="center" wrapText="1"/>
    </xf>
    <xf numFmtId="0" fontId="10" fillId="0" borderId="9" xfId="0" applyFont="1" applyFill="1" applyBorder="1" applyAlignment="1">
      <alignment horizontal="center" vertical="center"/>
    </xf>
    <xf numFmtId="0" fontId="18" fillId="0" borderId="31"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0" fillId="0" borderId="11" xfId="0" applyFont="1" applyFill="1" applyBorder="1" applyAlignment="1">
      <alignment horizontal="center" vertical="center" wrapText="1"/>
    </xf>
    <xf numFmtId="57" fontId="20" fillId="0" borderId="18" xfId="0" applyNumberFormat="1" applyFont="1" applyFill="1" applyBorder="1" applyAlignment="1">
      <alignment horizontal="center" vertical="center" wrapText="1"/>
    </xf>
    <xf numFmtId="177" fontId="18" fillId="0" borderId="11" xfId="0" applyNumberFormat="1" applyFont="1" applyFill="1" applyBorder="1" applyAlignment="1">
      <alignment horizontal="center" vertical="center" wrapText="1"/>
    </xf>
    <xf numFmtId="0" fontId="10" fillId="0" borderId="11" xfId="0" applyFont="1" applyFill="1" applyBorder="1" applyAlignment="1">
      <alignment horizontal="center" vertical="center"/>
    </xf>
    <xf numFmtId="0" fontId="11" fillId="0" borderId="1" xfId="0" applyFont="1" applyFill="1" applyBorder="1">
      <alignment vertical="center"/>
    </xf>
    <xf numFmtId="0" fontId="18" fillId="2" borderId="1" xfId="0" applyFont="1" applyFill="1" applyBorder="1" applyAlignment="1" applyProtection="1">
      <alignment horizontal="center" vertical="center" wrapText="1"/>
      <protection locked="0"/>
    </xf>
    <xf numFmtId="57" fontId="18"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xf>
    <xf numFmtId="0" fontId="10" fillId="0" borderId="1" xfId="0" applyFont="1" applyFill="1" applyBorder="1">
      <alignment vertical="center"/>
    </xf>
    <xf numFmtId="0" fontId="10" fillId="2" borderId="14" xfId="0" applyFont="1" applyFill="1" applyBorder="1" applyAlignment="1">
      <alignment horizontal="center" vertical="center" wrapText="1"/>
    </xf>
    <xf numFmtId="57" fontId="10" fillId="2" borderId="14" xfId="0" applyNumberFormat="1" applyFont="1" applyFill="1" applyBorder="1" applyAlignment="1">
      <alignment horizontal="center" vertical="center" wrapText="1"/>
    </xf>
    <xf numFmtId="0" fontId="11" fillId="2" borderId="14" xfId="0" applyFont="1" applyFill="1" applyBorder="1" applyAlignment="1">
      <alignment horizontal="center" vertical="center"/>
    </xf>
    <xf numFmtId="0" fontId="11" fillId="2" borderId="14" xfId="0" applyFont="1" applyFill="1" applyBorder="1" applyAlignment="1">
      <alignment horizontal="center" vertical="center" wrapText="1"/>
    </xf>
    <xf numFmtId="177" fontId="21" fillId="2" borderId="1" xfId="0" applyNumberFormat="1" applyFont="1" applyFill="1" applyBorder="1" applyAlignment="1">
      <alignment horizontal="center" vertical="center" wrapText="1"/>
    </xf>
    <xf numFmtId="177" fontId="21" fillId="2" borderId="1" xfId="0" applyNumberFormat="1" applyFont="1" applyFill="1" applyBorder="1" applyAlignment="1">
      <alignment horizontal="center" vertical="center"/>
    </xf>
    <xf numFmtId="0" fontId="21" fillId="2" borderId="16" xfId="0" applyFont="1" applyFill="1" applyBorder="1" applyAlignment="1">
      <alignment horizontal="center" vertical="center" wrapText="1"/>
    </xf>
    <xf numFmtId="57" fontId="21" fillId="2" borderId="1" xfId="0" applyNumberFormat="1" applyFont="1" applyFill="1" applyBorder="1" applyAlignment="1">
      <alignment horizontal="center" vertical="center" wrapText="1"/>
    </xf>
    <xf numFmtId="0" fontId="20" fillId="2" borderId="17" xfId="0" applyFont="1" applyFill="1" applyBorder="1" applyAlignment="1">
      <alignment horizontal="center" vertical="center" wrapText="1"/>
    </xf>
    <xf numFmtId="0" fontId="11" fillId="2" borderId="11" xfId="0" applyFont="1" applyFill="1" applyBorder="1" applyAlignment="1">
      <alignment horizontal="center" vertical="center" wrapText="1"/>
    </xf>
    <xf numFmtId="57" fontId="11" fillId="2" borderId="11" xfId="0" applyNumberFormat="1" applyFont="1" applyFill="1" applyBorder="1" applyAlignment="1">
      <alignment horizontal="center" vertical="center" wrapText="1"/>
    </xf>
    <xf numFmtId="0" fontId="20"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177" fontId="11" fillId="2" borderId="11" xfId="0" applyNumberFormat="1" applyFont="1" applyFill="1" applyBorder="1" applyAlignment="1">
      <alignment horizontal="center" vertical="center" wrapText="1"/>
    </xf>
    <xf numFmtId="177" fontId="11" fillId="2" borderId="11" xfId="0" applyNumberFormat="1" applyFont="1" applyFill="1" applyBorder="1" applyAlignment="1">
      <alignment horizontal="center" vertical="center"/>
    </xf>
    <xf numFmtId="0" fontId="21" fillId="2" borderId="11"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1" fillId="2" borderId="15" xfId="0" applyFont="1" applyFill="1" applyBorder="1" applyAlignment="1">
      <alignment vertical="center" wrapText="1"/>
    </xf>
    <xf numFmtId="57" fontId="11" fillId="0" borderId="1" xfId="0" applyNumberFormat="1" applyFont="1" applyFill="1" applyBorder="1" applyAlignment="1">
      <alignment horizontal="center" vertical="center"/>
    </xf>
    <xf numFmtId="178" fontId="18" fillId="0" borderId="1" xfId="0" applyNumberFormat="1" applyFont="1" applyFill="1" applyBorder="1" applyAlignment="1">
      <alignment horizontal="center" vertical="center"/>
    </xf>
    <xf numFmtId="178" fontId="11"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0" fontId="11" fillId="0" borderId="1"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18" fillId="0" borderId="27" xfId="0" applyFont="1" applyFill="1" applyBorder="1" applyAlignment="1" applyProtection="1">
      <alignment horizontal="center" vertical="center" wrapText="1"/>
      <protection locked="0"/>
    </xf>
    <xf numFmtId="0" fontId="18" fillId="0" borderId="28" xfId="0" applyFont="1" applyFill="1" applyBorder="1" applyAlignment="1" applyProtection="1">
      <alignment horizontal="center" vertical="center" wrapText="1"/>
      <protection locked="0"/>
    </xf>
    <xf numFmtId="0" fontId="9" fillId="0" borderId="28" xfId="0" applyFont="1" applyFill="1" applyBorder="1" applyAlignment="1">
      <alignment horizontal="center" vertical="center" wrapText="1"/>
    </xf>
    <xf numFmtId="0" fontId="18" fillId="0" borderId="14" xfId="0" applyFont="1" applyFill="1" applyBorder="1" applyAlignment="1" applyProtection="1">
      <alignment horizontal="center" vertical="center" wrapText="1"/>
      <protection locked="0"/>
    </xf>
    <xf numFmtId="0" fontId="9" fillId="0" borderId="32" xfId="0" applyFont="1" applyFill="1" applyBorder="1" applyAlignment="1">
      <alignment horizontal="center" vertical="center" wrapText="1"/>
    </xf>
    <xf numFmtId="0" fontId="11" fillId="0" borderId="11" xfId="0" applyFont="1" applyFill="1" applyBorder="1" applyAlignment="1">
      <alignment horizontal="center" vertical="center"/>
    </xf>
    <xf numFmtId="0" fontId="9" fillId="0" borderId="11" xfId="0" applyNumberFormat="1" applyFont="1" applyFill="1" applyBorder="1" applyAlignment="1" applyProtection="1">
      <alignment horizontal="center" vertical="center" wrapText="1"/>
    </xf>
    <xf numFmtId="49" fontId="21" fillId="0" borderId="1" xfId="0" applyNumberFormat="1" applyFont="1" applyFill="1" applyBorder="1" applyAlignment="1">
      <alignment horizontal="center" vertical="center" wrapText="1"/>
    </xf>
    <xf numFmtId="0" fontId="21" fillId="0" borderId="1" xfId="0" applyFont="1" applyFill="1" applyBorder="1" applyAlignment="1">
      <alignment vertical="center"/>
    </xf>
    <xf numFmtId="0" fontId="19"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9" fillId="0" borderId="18" xfId="0" applyFont="1" applyFill="1" applyBorder="1" applyAlignment="1">
      <alignment horizontal="center" vertical="center"/>
    </xf>
    <xf numFmtId="0" fontId="9" fillId="0" borderId="18" xfId="0" applyFont="1" applyFill="1" applyBorder="1" applyAlignment="1">
      <alignment horizontal="center" vertical="center" wrapText="1"/>
    </xf>
    <xf numFmtId="177" fontId="10" fillId="0" borderId="11" xfId="0" applyNumberFormat="1"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9" fillId="0" borderId="5" xfId="0" applyFont="1" applyFill="1" applyBorder="1" applyAlignment="1" applyProtection="1">
      <alignment horizontal="center" vertical="center" wrapText="1"/>
      <protection locked="0"/>
    </xf>
    <xf numFmtId="0" fontId="18" fillId="0" borderId="26"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21" fillId="2" borderId="1" xfId="0" applyFont="1" applyFill="1" applyBorder="1" applyAlignment="1">
      <alignment vertical="center" wrapText="1"/>
    </xf>
    <xf numFmtId="176" fontId="9" fillId="0" borderId="5" xfId="0" applyNumberFormat="1" applyFont="1" applyFill="1" applyBorder="1" applyAlignment="1">
      <alignment horizontal="center" vertical="center" wrapText="1"/>
    </xf>
    <xf numFmtId="0" fontId="9" fillId="0" borderId="5" xfId="0" applyNumberFormat="1" applyFont="1" applyFill="1" applyBorder="1" applyAlignment="1" applyProtection="1">
      <alignment horizontal="center" vertical="center" wrapText="1"/>
      <protection locked="0"/>
    </xf>
    <xf numFmtId="0" fontId="9" fillId="0" borderId="33"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9" fillId="0" borderId="1" xfId="0" applyFont="1" applyFill="1" applyBorder="1" applyAlignment="1">
      <alignment horizontal="center"/>
    </xf>
    <xf numFmtId="0" fontId="11" fillId="0" borderId="5" xfId="0" applyFont="1" applyBorder="1" applyAlignment="1">
      <alignment horizontal="center" vertical="center" wrapText="1"/>
    </xf>
    <xf numFmtId="0" fontId="11" fillId="0" borderId="1" xfId="0" applyFont="1" applyBorder="1">
      <alignment vertical="center"/>
    </xf>
    <xf numFmtId="0" fontId="10" fillId="0" borderId="0" xfId="0" applyFont="1" applyFill="1" applyBorder="1" applyAlignment="1"/>
    <xf numFmtId="0" fontId="7"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Border="1" applyAlignment="1">
      <alignment vertical="center"/>
    </xf>
    <xf numFmtId="0" fontId="39" fillId="0" borderId="0" xfId="0" applyFont="1" applyFill="1">
      <alignment vertical="center"/>
    </xf>
    <xf numFmtId="0" fontId="7"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xf>
    <xf numFmtId="0" fontId="40" fillId="0" borderId="1" xfId="0" applyFont="1" applyFill="1" applyBorder="1" applyAlignment="1">
      <alignment horizontal="center" vertical="center" wrapText="1"/>
    </xf>
    <xf numFmtId="0" fontId="40" fillId="0" borderId="1" xfId="0" applyFont="1" applyFill="1" applyBorder="1" applyAlignment="1">
      <alignment horizontal="center" vertical="center"/>
    </xf>
    <xf numFmtId="177" fontId="40" fillId="0" borderId="1" xfId="0" applyNumberFormat="1" applyFont="1" applyFill="1" applyBorder="1" applyAlignment="1">
      <alignment horizontal="center" vertical="center"/>
    </xf>
    <xf numFmtId="0" fontId="41" fillId="0" borderId="0" xfId="0" applyFont="1" applyFill="1" applyAlignment="1">
      <alignment horizontal="center" vertical="center"/>
    </xf>
    <xf numFmtId="0" fontId="39" fillId="0" borderId="0" xfId="0" applyFont="1" applyFill="1" applyAlignment="1">
      <alignment vertical="center" wrapText="1"/>
    </xf>
    <xf numFmtId="0" fontId="39" fillId="0" borderId="0" xfId="0" applyNumberFormat="1" applyFont="1" applyFill="1">
      <alignment vertical="center"/>
    </xf>
    <xf numFmtId="0" fontId="39"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34"/>
  <sheetViews>
    <sheetView view="pageBreakPreview" zoomScaleNormal="100" workbookViewId="0">
      <selection activeCell="A1" sqref="$A1:$XFD1048576"/>
    </sheetView>
  </sheetViews>
  <sheetFormatPr defaultColWidth="9" defaultRowHeight="13.5"/>
  <cols>
    <col min="1" max="1" width="6.85833333333333" style="222" customWidth="1"/>
    <col min="2" max="2" width="25.125" style="222" customWidth="1"/>
    <col min="3" max="3" width="9.7" style="222" customWidth="1"/>
    <col min="4" max="4" width="11.0166666666667" style="222" customWidth="1"/>
    <col min="5" max="8" width="9" style="222"/>
    <col min="9" max="9" width="11.8333333333333" style="222" customWidth="1"/>
    <col min="10" max="10" width="9" style="222"/>
    <col min="11" max="11" width="11.0583333333333" style="222" customWidth="1"/>
    <col min="12" max="12" width="12.125" style="222" customWidth="1"/>
    <col min="13" max="13" width="6.51666666666667" style="222" customWidth="1"/>
    <col min="14" max="16384" width="9" style="222"/>
  </cols>
  <sheetData>
    <row r="1" s="222" customFormat="1" ht="18" customHeight="1" spans="1:13">
      <c r="A1" s="222" t="s">
        <v>0</v>
      </c>
    </row>
    <row r="2" s="222" customFormat="1" ht="32" customHeight="1" spans="1:13">
      <c r="A2" s="226" t="s">
        <v>1</v>
      </c>
      <c r="B2" s="226"/>
      <c r="C2" s="226"/>
      <c r="D2" s="226"/>
      <c r="E2" s="226"/>
      <c r="F2" s="226"/>
      <c r="G2" s="226"/>
      <c r="H2" s="226"/>
      <c r="I2" s="226"/>
      <c r="J2" s="226"/>
      <c r="K2" s="226"/>
      <c r="L2" s="226"/>
      <c r="M2" s="226"/>
    </row>
    <row r="3" s="222" customFormat="1" ht="15" customHeight="1" spans="1:13">
      <c r="A3" s="227" t="s">
        <v>2</v>
      </c>
      <c r="B3" s="228"/>
      <c r="C3" s="228"/>
      <c r="D3" s="228"/>
      <c r="E3" s="228"/>
      <c r="F3" s="228"/>
      <c r="G3" s="228"/>
      <c r="H3" s="228"/>
      <c r="I3" s="228"/>
      <c r="J3" s="228"/>
      <c r="K3" s="228"/>
      <c r="L3" s="228"/>
      <c r="M3" s="228"/>
    </row>
    <row r="4" s="223" customFormat="1" ht="15" customHeight="1" spans="1:13">
      <c r="A4" s="229" t="s">
        <v>3</v>
      </c>
      <c r="B4" s="229" t="s">
        <v>4</v>
      </c>
      <c r="C4" s="229" t="s">
        <v>5</v>
      </c>
      <c r="D4" s="229" t="s">
        <v>6</v>
      </c>
      <c r="E4" s="229"/>
      <c r="F4" s="229"/>
      <c r="G4" s="229" t="s">
        <v>7</v>
      </c>
      <c r="H4" s="229"/>
      <c r="I4" s="229"/>
      <c r="J4" s="229"/>
      <c r="K4" s="229"/>
      <c r="L4" s="229"/>
      <c r="M4" s="229" t="s">
        <v>8</v>
      </c>
    </row>
    <row r="5" s="223" customFormat="1" ht="11" customHeight="1" spans="1:13">
      <c r="A5" s="229"/>
      <c r="B5" s="229"/>
      <c r="C5" s="229"/>
      <c r="D5" s="229" t="s">
        <v>9</v>
      </c>
      <c r="E5" s="229" t="s">
        <v>10</v>
      </c>
      <c r="F5" s="229"/>
      <c r="G5" s="229" t="s">
        <v>11</v>
      </c>
      <c r="H5" s="229" t="s">
        <v>12</v>
      </c>
      <c r="I5" s="229" t="s">
        <v>13</v>
      </c>
      <c r="J5" s="229" t="s">
        <v>10</v>
      </c>
      <c r="K5" s="229"/>
      <c r="L5" s="229"/>
      <c r="M5" s="229"/>
    </row>
    <row r="6" s="223" customFormat="1" ht="49" customHeight="1" spans="1:13">
      <c r="A6" s="229"/>
      <c r="B6" s="229"/>
      <c r="C6" s="229"/>
      <c r="D6" s="229"/>
      <c r="E6" s="229" t="s">
        <v>14</v>
      </c>
      <c r="F6" s="229" t="s">
        <v>15</v>
      </c>
      <c r="G6" s="229"/>
      <c r="H6" s="229"/>
      <c r="I6" s="229"/>
      <c r="J6" s="229" t="s">
        <v>16</v>
      </c>
      <c r="K6" s="229" t="s">
        <v>17</v>
      </c>
      <c r="L6" s="229" t="s">
        <v>18</v>
      </c>
      <c r="M6" s="229"/>
    </row>
    <row r="7" s="224" customFormat="1" ht="12" spans="1:13">
      <c r="A7" s="229"/>
      <c r="B7" s="229" t="s">
        <v>19</v>
      </c>
      <c r="C7" s="229">
        <f>C8+C14+C20+C24+C25+C30+C33+C34</f>
        <v>204</v>
      </c>
      <c r="D7" s="229">
        <f>D8+D14+D20+D24+D25+D30+D33+D34</f>
        <v>4828.8</v>
      </c>
      <c r="E7" s="229">
        <f>E8+E14+E20+E24+E25+E30+E33+E34</f>
        <v>4828.8</v>
      </c>
      <c r="F7" s="229">
        <f>F8+F14+F20+F24+F25+F30+F33+F34</f>
        <v>0</v>
      </c>
      <c r="G7" s="230">
        <v>16</v>
      </c>
      <c r="H7" s="231">
        <v>13375</v>
      </c>
      <c r="I7" s="231">
        <v>36789</v>
      </c>
      <c r="J7" s="230">
        <v>3</v>
      </c>
      <c r="K7" s="230">
        <v>673</v>
      </c>
      <c r="L7" s="230">
        <v>1923</v>
      </c>
      <c r="M7" s="229"/>
    </row>
    <row r="8" s="224" customFormat="1" ht="15" customHeight="1" spans="1:13">
      <c r="A8" s="229">
        <v>1</v>
      </c>
      <c r="B8" s="229" t="s">
        <v>20</v>
      </c>
      <c r="C8" s="229">
        <f>C9+C10+C11+C12+C13</f>
        <v>148</v>
      </c>
      <c r="D8" s="229">
        <f>D9+D10+D11+D12+D13</f>
        <v>3598.8</v>
      </c>
      <c r="E8" s="229">
        <f>E9+E10+E11+E12+E13</f>
        <v>3598.8</v>
      </c>
      <c r="F8" s="229">
        <f>F9+F10+F11+F12+F13</f>
        <v>0</v>
      </c>
      <c r="G8" s="230">
        <v>16</v>
      </c>
      <c r="H8" s="231">
        <v>13375</v>
      </c>
      <c r="I8" s="231">
        <v>36789</v>
      </c>
      <c r="J8" s="230">
        <v>3</v>
      </c>
      <c r="K8" s="230">
        <v>673</v>
      </c>
      <c r="L8" s="230">
        <v>1923</v>
      </c>
      <c r="M8" s="229"/>
    </row>
    <row r="9" s="225" customFormat="1" ht="15" customHeight="1" spans="1:13">
      <c r="A9" s="229">
        <v>2</v>
      </c>
      <c r="B9" s="232" t="s">
        <v>21</v>
      </c>
      <c r="C9" s="201">
        <v>70</v>
      </c>
      <c r="D9" s="201">
        <v>2050</v>
      </c>
      <c r="E9" s="232">
        <v>2050</v>
      </c>
      <c r="F9" s="232">
        <v>0</v>
      </c>
      <c r="G9" s="153">
        <v>16</v>
      </c>
      <c r="H9" s="233">
        <v>13375</v>
      </c>
      <c r="I9" s="233">
        <v>36789</v>
      </c>
      <c r="J9" s="153">
        <v>3</v>
      </c>
      <c r="K9" s="153">
        <v>673</v>
      </c>
      <c r="L9" s="153">
        <v>1923</v>
      </c>
      <c r="M9" s="232"/>
    </row>
    <row r="10" s="225" customFormat="1" ht="15" customHeight="1" spans="1:13">
      <c r="A10" s="229">
        <v>3</v>
      </c>
      <c r="B10" s="232" t="s">
        <v>22</v>
      </c>
      <c r="C10" s="232">
        <v>9</v>
      </c>
      <c r="D10" s="232">
        <v>248</v>
      </c>
      <c r="E10" s="232">
        <v>248</v>
      </c>
      <c r="F10" s="232">
        <v>0</v>
      </c>
      <c r="G10" s="153">
        <v>16</v>
      </c>
      <c r="H10" s="233">
        <v>13375</v>
      </c>
      <c r="I10" s="233">
        <v>36789</v>
      </c>
      <c r="J10" s="153">
        <v>3</v>
      </c>
      <c r="K10" s="153">
        <v>673</v>
      </c>
      <c r="L10" s="153">
        <v>1923</v>
      </c>
      <c r="M10" s="232"/>
    </row>
    <row r="11" s="225" customFormat="1" ht="15" customHeight="1" spans="1:13">
      <c r="A11" s="229">
        <v>4</v>
      </c>
      <c r="B11" s="232" t="s">
        <v>23</v>
      </c>
      <c r="C11" s="232">
        <v>65</v>
      </c>
      <c r="D11" s="232">
        <v>1229.8</v>
      </c>
      <c r="E11" s="232">
        <v>1229.8</v>
      </c>
      <c r="F11" s="232">
        <v>0</v>
      </c>
      <c r="G11" s="153">
        <v>16</v>
      </c>
      <c r="H11" s="233">
        <v>13375</v>
      </c>
      <c r="I11" s="233">
        <v>36789</v>
      </c>
      <c r="J11" s="153">
        <v>3</v>
      </c>
      <c r="K11" s="153">
        <v>673</v>
      </c>
      <c r="L11" s="153">
        <v>1923</v>
      </c>
      <c r="M11" s="232"/>
    </row>
    <row r="12" s="225" customFormat="1" ht="15" customHeight="1" spans="1:13">
      <c r="A12" s="229">
        <v>5</v>
      </c>
      <c r="B12" s="232" t="s">
        <v>24</v>
      </c>
      <c r="C12" s="232">
        <v>2</v>
      </c>
      <c r="D12" s="232">
        <v>41</v>
      </c>
      <c r="E12" s="232">
        <v>41</v>
      </c>
      <c r="F12" s="232">
        <v>0</v>
      </c>
      <c r="G12" s="153">
        <v>16</v>
      </c>
      <c r="H12" s="233">
        <v>13375</v>
      </c>
      <c r="I12" s="233">
        <v>36789</v>
      </c>
      <c r="J12" s="153">
        <v>3</v>
      </c>
      <c r="K12" s="153">
        <v>673</v>
      </c>
      <c r="L12" s="153">
        <v>1923</v>
      </c>
      <c r="M12" s="232"/>
    </row>
    <row r="13" s="225" customFormat="1" ht="15" customHeight="1" spans="1:13">
      <c r="A13" s="229">
        <v>6</v>
      </c>
      <c r="B13" s="232" t="s">
        <v>25</v>
      </c>
      <c r="C13" s="232">
        <v>2</v>
      </c>
      <c r="D13" s="232">
        <v>30</v>
      </c>
      <c r="E13" s="232">
        <v>30</v>
      </c>
      <c r="F13" s="232">
        <v>0</v>
      </c>
      <c r="G13" s="153">
        <v>16</v>
      </c>
      <c r="H13" s="233">
        <v>13375</v>
      </c>
      <c r="I13" s="233">
        <v>36789</v>
      </c>
      <c r="J13" s="153">
        <v>3</v>
      </c>
      <c r="K13" s="153">
        <v>673</v>
      </c>
      <c r="L13" s="153">
        <v>1923</v>
      </c>
      <c r="M13" s="232"/>
    </row>
    <row r="14" s="224" customFormat="1" ht="15" customHeight="1" spans="1:13">
      <c r="A14" s="229">
        <v>7</v>
      </c>
      <c r="B14" s="229" t="s">
        <v>26</v>
      </c>
      <c r="C14" s="229">
        <f>C15+C16+C17+C18+C19</f>
        <v>4</v>
      </c>
      <c r="D14" s="229">
        <f>D15+D16+D17+D18+D19</f>
        <v>163</v>
      </c>
      <c r="E14" s="229">
        <f>E15+E16+E17+E18+E19</f>
        <v>163</v>
      </c>
      <c r="F14" s="229">
        <f>F15+F16+F17+F18+F19</f>
        <v>0</v>
      </c>
      <c r="G14" s="230">
        <v>15</v>
      </c>
      <c r="H14" s="231">
        <v>13266</v>
      </c>
      <c r="I14" s="231">
        <v>36069</v>
      </c>
      <c r="J14" s="230">
        <v>3</v>
      </c>
      <c r="K14" s="230">
        <v>673</v>
      </c>
      <c r="L14" s="230">
        <v>1923</v>
      </c>
      <c r="M14" s="229"/>
    </row>
    <row r="15" s="225" customFormat="1" ht="15" customHeight="1" spans="1:13">
      <c r="A15" s="229">
        <v>8</v>
      </c>
      <c r="B15" s="232" t="s">
        <v>27</v>
      </c>
      <c r="C15" s="232">
        <v>1</v>
      </c>
      <c r="D15" s="232">
        <v>21</v>
      </c>
      <c r="E15" s="232">
        <v>21</v>
      </c>
      <c r="F15" s="232">
        <v>0</v>
      </c>
      <c r="G15" s="153">
        <v>15</v>
      </c>
      <c r="H15" s="233">
        <v>13266</v>
      </c>
      <c r="I15" s="233">
        <v>36069</v>
      </c>
      <c r="J15" s="153">
        <v>3</v>
      </c>
      <c r="K15" s="153">
        <v>673</v>
      </c>
      <c r="L15" s="153">
        <v>1923</v>
      </c>
      <c r="M15" s="232"/>
    </row>
    <row r="16" s="225" customFormat="1" ht="15" customHeight="1" spans="1:13">
      <c r="A16" s="229">
        <v>9</v>
      </c>
      <c r="B16" s="232" t="s">
        <v>28</v>
      </c>
      <c r="C16" s="232">
        <v>1</v>
      </c>
      <c r="D16" s="232">
        <v>20</v>
      </c>
      <c r="E16" s="232">
        <v>20</v>
      </c>
      <c r="F16" s="232">
        <v>0</v>
      </c>
      <c r="G16" s="153">
        <v>15</v>
      </c>
      <c r="H16" s="233">
        <v>13266</v>
      </c>
      <c r="I16" s="233">
        <v>36069</v>
      </c>
      <c r="J16" s="153">
        <v>3</v>
      </c>
      <c r="K16" s="153">
        <v>673</v>
      </c>
      <c r="L16" s="153">
        <v>1923</v>
      </c>
      <c r="M16" s="232"/>
    </row>
    <row r="17" s="225" customFormat="1" ht="15" customHeight="1" spans="1:13">
      <c r="A17" s="229">
        <v>10</v>
      </c>
      <c r="B17" s="232" t="s">
        <v>29</v>
      </c>
      <c r="C17" s="232">
        <v>1</v>
      </c>
      <c r="D17" s="232">
        <v>2</v>
      </c>
      <c r="E17" s="232">
        <v>2</v>
      </c>
      <c r="F17" s="232">
        <v>0</v>
      </c>
      <c r="G17" s="153">
        <v>15</v>
      </c>
      <c r="H17" s="233">
        <v>13266</v>
      </c>
      <c r="I17" s="233">
        <v>36069</v>
      </c>
      <c r="J17" s="153">
        <v>3</v>
      </c>
      <c r="K17" s="153">
        <v>673</v>
      </c>
      <c r="L17" s="153">
        <v>1923</v>
      </c>
      <c r="M17" s="232"/>
    </row>
    <row r="18" s="225" customFormat="1" ht="15" customHeight="1" spans="1:13">
      <c r="A18" s="229">
        <v>11</v>
      </c>
      <c r="B18" s="232" t="s">
        <v>30</v>
      </c>
      <c r="C18" s="232"/>
      <c r="D18" s="232"/>
      <c r="E18" s="232"/>
      <c r="F18" s="232"/>
      <c r="G18" s="232"/>
      <c r="H18" s="232"/>
      <c r="I18" s="232"/>
      <c r="J18" s="232"/>
      <c r="K18" s="232"/>
      <c r="L18" s="232"/>
      <c r="M18" s="232"/>
    </row>
    <row r="19" s="225" customFormat="1" ht="15" customHeight="1" spans="1:13">
      <c r="A19" s="229">
        <v>12</v>
      </c>
      <c r="B19" s="232" t="s">
        <v>31</v>
      </c>
      <c r="C19" s="232">
        <v>1</v>
      </c>
      <c r="D19" s="232">
        <v>120</v>
      </c>
      <c r="E19" s="232">
        <v>120</v>
      </c>
      <c r="F19" s="232">
        <v>0</v>
      </c>
      <c r="G19" s="232"/>
      <c r="H19" s="232"/>
      <c r="I19" s="232"/>
      <c r="J19" s="232"/>
      <c r="K19" s="232"/>
      <c r="L19" s="232"/>
      <c r="M19" s="232"/>
    </row>
    <row r="20" s="224" customFormat="1" ht="15" customHeight="1" spans="1:13">
      <c r="A20" s="229">
        <v>13</v>
      </c>
      <c r="B20" s="229" t="s">
        <v>32</v>
      </c>
      <c r="C20" s="229">
        <f>C21+C22+C23</f>
        <v>51</v>
      </c>
      <c r="D20" s="229">
        <f>D21+D22+D23</f>
        <v>1047.5</v>
      </c>
      <c r="E20" s="229">
        <f>E21+E22+E23</f>
        <v>1047.5</v>
      </c>
      <c r="F20" s="229">
        <f>F21+F22+F23</f>
        <v>0</v>
      </c>
      <c r="G20" s="230">
        <v>16</v>
      </c>
      <c r="H20" s="231">
        <v>13375</v>
      </c>
      <c r="I20" s="231">
        <v>36789</v>
      </c>
      <c r="J20" s="230">
        <v>3</v>
      </c>
      <c r="K20" s="230">
        <v>673</v>
      </c>
      <c r="L20" s="230">
        <v>1923</v>
      </c>
      <c r="M20" s="229"/>
    </row>
    <row r="21" s="225" customFormat="1" ht="15" customHeight="1" spans="1:13">
      <c r="A21" s="229">
        <v>14</v>
      </c>
      <c r="B21" s="232" t="s">
        <v>33</v>
      </c>
      <c r="C21" s="232">
        <v>36</v>
      </c>
      <c r="D21" s="232">
        <v>644.5</v>
      </c>
      <c r="E21" s="232">
        <v>644.5</v>
      </c>
      <c r="F21" s="232">
        <v>0</v>
      </c>
      <c r="G21" s="153">
        <v>16</v>
      </c>
      <c r="H21" s="233">
        <v>13375</v>
      </c>
      <c r="I21" s="233">
        <v>36789</v>
      </c>
      <c r="J21" s="153">
        <v>3</v>
      </c>
      <c r="K21" s="153">
        <v>673</v>
      </c>
      <c r="L21" s="153">
        <v>1923</v>
      </c>
      <c r="M21" s="232"/>
    </row>
    <row r="22" s="225" customFormat="1" ht="15" customHeight="1" spans="1:13">
      <c r="A22" s="229">
        <v>15</v>
      </c>
      <c r="B22" s="232" t="s">
        <v>34</v>
      </c>
      <c r="C22" s="232">
        <v>7</v>
      </c>
      <c r="D22" s="232">
        <v>287</v>
      </c>
      <c r="E22" s="232">
        <v>287</v>
      </c>
      <c r="F22" s="232">
        <v>0</v>
      </c>
      <c r="G22" s="153">
        <v>16</v>
      </c>
      <c r="H22" s="233">
        <v>13375</v>
      </c>
      <c r="I22" s="233">
        <v>36789</v>
      </c>
      <c r="J22" s="153">
        <v>3</v>
      </c>
      <c r="K22" s="153">
        <v>673</v>
      </c>
      <c r="L22" s="153">
        <v>1923</v>
      </c>
      <c r="M22" s="232"/>
    </row>
    <row r="23" s="225" customFormat="1" ht="15" customHeight="1" spans="1:13">
      <c r="A23" s="229">
        <v>16</v>
      </c>
      <c r="B23" s="232" t="s">
        <v>35</v>
      </c>
      <c r="C23" s="232">
        <v>8</v>
      </c>
      <c r="D23" s="232">
        <v>116</v>
      </c>
      <c r="E23" s="232">
        <v>116</v>
      </c>
      <c r="F23" s="232">
        <v>0</v>
      </c>
      <c r="G23" s="153">
        <v>16</v>
      </c>
      <c r="H23" s="233">
        <v>13375</v>
      </c>
      <c r="I23" s="233">
        <v>36789</v>
      </c>
      <c r="J23" s="153">
        <v>3</v>
      </c>
      <c r="K23" s="153">
        <v>673</v>
      </c>
      <c r="L23" s="153">
        <v>1923</v>
      </c>
      <c r="M23" s="232"/>
    </row>
    <row r="24" s="224" customFormat="1" ht="15" customHeight="1" spans="1:13">
      <c r="A24" s="229">
        <v>17</v>
      </c>
      <c r="B24" s="229" t="s">
        <v>36</v>
      </c>
      <c r="C24" s="229">
        <v>0</v>
      </c>
      <c r="D24" s="229">
        <v>0</v>
      </c>
      <c r="E24" s="229">
        <v>0</v>
      </c>
      <c r="F24" s="229">
        <v>0</v>
      </c>
      <c r="G24" s="232"/>
      <c r="H24" s="232"/>
      <c r="I24" s="232"/>
      <c r="J24" s="232"/>
      <c r="K24" s="232"/>
      <c r="L24" s="232"/>
      <c r="M24" s="229"/>
    </row>
    <row r="25" s="224" customFormat="1" ht="15" customHeight="1" spans="1:13">
      <c r="A25" s="229">
        <v>18</v>
      </c>
      <c r="B25" s="229" t="s">
        <v>37</v>
      </c>
      <c r="C25" s="229">
        <f>C26+C27+C28+C29</f>
        <v>1</v>
      </c>
      <c r="D25" s="229">
        <f>D26+D27+D28+D29</f>
        <v>19.5</v>
      </c>
      <c r="E25" s="229">
        <f>E26+E27+E28+E29</f>
        <v>19.5</v>
      </c>
      <c r="F25" s="229">
        <f>F26+F27+F28+F29</f>
        <v>0</v>
      </c>
      <c r="G25" s="230">
        <v>15</v>
      </c>
      <c r="H25" s="231">
        <v>13266</v>
      </c>
      <c r="I25" s="231">
        <v>36069</v>
      </c>
      <c r="J25" s="230">
        <v>3</v>
      </c>
      <c r="K25" s="230">
        <v>673</v>
      </c>
      <c r="L25" s="230">
        <v>1923</v>
      </c>
      <c r="M25" s="229"/>
    </row>
    <row r="26" s="225" customFormat="1" ht="15" customHeight="1" spans="1:13">
      <c r="A26" s="229">
        <v>19</v>
      </c>
      <c r="B26" s="232" t="s">
        <v>38</v>
      </c>
      <c r="C26" s="232"/>
      <c r="D26" s="232"/>
      <c r="E26" s="232"/>
      <c r="F26" s="232"/>
      <c r="G26" s="232"/>
      <c r="H26" s="232"/>
      <c r="I26" s="232"/>
      <c r="J26" s="232"/>
      <c r="K26" s="232"/>
      <c r="L26" s="232"/>
      <c r="M26" s="232"/>
    </row>
    <row r="27" s="225" customFormat="1" ht="15" customHeight="1" spans="1:13">
      <c r="A27" s="229">
        <v>20</v>
      </c>
      <c r="B27" s="232" t="s">
        <v>39</v>
      </c>
      <c r="C27" s="232">
        <v>1</v>
      </c>
      <c r="D27" s="232">
        <v>19.5</v>
      </c>
      <c r="E27" s="232">
        <v>19.5</v>
      </c>
      <c r="F27" s="232">
        <v>0</v>
      </c>
      <c r="G27" s="153">
        <v>15</v>
      </c>
      <c r="H27" s="233">
        <v>13266</v>
      </c>
      <c r="I27" s="233">
        <v>36069</v>
      </c>
      <c r="J27" s="153">
        <v>3</v>
      </c>
      <c r="K27" s="153">
        <v>673</v>
      </c>
      <c r="L27" s="153">
        <v>1923</v>
      </c>
      <c r="M27" s="232"/>
    </row>
    <row r="28" s="225" customFormat="1" ht="15" customHeight="1" spans="1:13">
      <c r="A28" s="229">
        <v>21</v>
      </c>
      <c r="B28" s="232" t="s">
        <v>40</v>
      </c>
      <c r="C28" s="232"/>
      <c r="D28" s="232"/>
      <c r="E28" s="232"/>
      <c r="F28" s="232"/>
      <c r="G28" s="232"/>
      <c r="H28" s="232"/>
      <c r="I28" s="232"/>
      <c r="J28" s="232"/>
      <c r="K28" s="232"/>
      <c r="L28" s="232"/>
      <c r="M28" s="232"/>
    </row>
    <row r="29" s="225" customFormat="1" ht="15" customHeight="1" spans="1:13">
      <c r="A29" s="229">
        <v>22</v>
      </c>
      <c r="B29" s="232" t="s">
        <v>41</v>
      </c>
      <c r="C29" s="232"/>
      <c r="D29" s="232"/>
      <c r="E29" s="232"/>
      <c r="F29" s="232"/>
      <c r="G29" s="232"/>
      <c r="H29" s="232"/>
      <c r="I29" s="232"/>
      <c r="J29" s="232"/>
      <c r="K29" s="232"/>
      <c r="L29" s="232"/>
      <c r="M29" s="232"/>
    </row>
    <row r="30" s="224" customFormat="1" ht="15" customHeight="1" spans="1:13">
      <c r="A30" s="229">
        <v>23</v>
      </c>
      <c r="B30" s="229" t="s">
        <v>42</v>
      </c>
      <c r="C30" s="229">
        <f>C31+C32</f>
        <v>0</v>
      </c>
      <c r="D30" s="229">
        <f>D31+D32</f>
        <v>0</v>
      </c>
      <c r="E30" s="229">
        <f>E31+E32</f>
        <v>0</v>
      </c>
      <c r="F30" s="229">
        <f>F31+F32</f>
        <v>0</v>
      </c>
      <c r="G30" s="229"/>
      <c r="H30" s="229"/>
      <c r="I30" s="229"/>
      <c r="J30" s="229"/>
      <c r="K30" s="229"/>
      <c r="L30" s="229"/>
      <c r="M30" s="229"/>
    </row>
    <row r="31" s="225" customFormat="1" ht="15" customHeight="1" spans="1:13">
      <c r="A31" s="229">
        <v>24</v>
      </c>
      <c r="B31" s="232" t="s">
        <v>43</v>
      </c>
      <c r="C31" s="232"/>
      <c r="D31" s="232"/>
      <c r="E31" s="232"/>
      <c r="F31" s="232"/>
      <c r="G31" s="232"/>
      <c r="H31" s="232"/>
      <c r="I31" s="232"/>
      <c r="J31" s="232"/>
      <c r="K31" s="232"/>
      <c r="L31" s="232"/>
      <c r="M31" s="232"/>
    </row>
    <row r="32" s="225" customFormat="1" ht="15" customHeight="1" spans="1:13">
      <c r="A32" s="229">
        <v>25</v>
      </c>
      <c r="B32" s="232" t="s">
        <v>44</v>
      </c>
      <c r="C32" s="232"/>
      <c r="D32" s="232"/>
      <c r="E32" s="234"/>
      <c r="F32" s="232"/>
      <c r="G32" s="232"/>
      <c r="H32" s="232"/>
      <c r="I32" s="232"/>
      <c r="J32" s="232"/>
      <c r="K32" s="232"/>
      <c r="L32" s="232"/>
      <c r="M32" s="232"/>
    </row>
    <row r="33" s="224" customFormat="1" ht="15" customHeight="1" spans="1:13">
      <c r="A33" s="229">
        <v>26</v>
      </c>
      <c r="B33" s="229" t="s">
        <v>45</v>
      </c>
      <c r="C33" s="229">
        <v>0</v>
      </c>
      <c r="D33" s="229">
        <v>0</v>
      </c>
      <c r="E33" s="229">
        <v>0</v>
      </c>
      <c r="F33" s="229">
        <v>0</v>
      </c>
      <c r="G33" s="229"/>
      <c r="H33" s="229"/>
      <c r="I33" s="229"/>
      <c r="J33" s="229"/>
      <c r="K33" s="229"/>
      <c r="L33" s="229"/>
      <c r="M33" s="229"/>
    </row>
    <row r="34" s="224" customFormat="1" ht="15" customHeight="1" spans="1:13">
      <c r="A34" s="229">
        <v>27</v>
      </c>
      <c r="B34" s="229" t="s">
        <v>46</v>
      </c>
      <c r="C34" s="229">
        <v>0</v>
      </c>
      <c r="D34" s="229">
        <v>0</v>
      </c>
      <c r="E34" s="229">
        <v>0</v>
      </c>
      <c r="F34" s="229">
        <v>0</v>
      </c>
      <c r="G34" s="229"/>
      <c r="H34" s="229"/>
      <c r="I34" s="229"/>
      <c r="J34" s="229"/>
      <c r="K34" s="229"/>
      <c r="L34" s="229"/>
      <c r="M34" s="229"/>
    </row>
  </sheetData>
  <mergeCells count="14">
    <mergeCell ref="A2:M2"/>
    <mergeCell ref="A3:M3"/>
    <mergeCell ref="D4:F4"/>
    <mergeCell ref="G4:L4"/>
    <mergeCell ref="E5:F5"/>
    <mergeCell ref="J5:L5"/>
    <mergeCell ref="A4:A6"/>
    <mergeCell ref="B4:B6"/>
    <mergeCell ref="C4:C6"/>
    <mergeCell ref="D5:D6"/>
    <mergeCell ref="G5:G6"/>
    <mergeCell ref="H5:H6"/>
    <mergeCell ref="I5:I6"/>
    <mergeCell ref="M4:M6"/>
  </mergeCells>
  <printOptions horizontalCentered="1" verticalCentered="1"/>
  <pageMargins left="0.393055555555556" right="0.511805555555556" top="0.314583333333333" bottom="0.118055555555556" header="0.354166666666667" footer="0.156944444444444"/>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D213"/>
  <sheetViews>
    <sheetView workbookViewId="0">
      <pane xSplit="7" ySplit="7" topLeftCell="H208" activePane="bottomRight" state="frozen"/>
      <selection/>
      <selection pane="topRight"/>
      <selection pane="bottomLeft"/>
      <selection pane="bottomRight" activeCell="A194" sqref="$A194:$XFD194"/>
    </sheetView>
  </sheetViews>
  <sheetFormatPr defaultColWidth="9" defaultRowHeight="13.5"/>
  <cols>
    <col min="1" max="1" width="4.5" style="171" customWidth="1"/>
    <col min="2" max="4" width="6.5" style="171" customWidth="1"/>
    <col min="5" max="6" width="4.5" style="460" customWidth="1"/>
    <col min="7" max="7" width="12.5" style="171" customWidth="1"/>
    <col min="8" max="8" width="9" style="171"/>
    <col min="9" max="9" width="6.25" style="171" customWidth="1"/>
    <col min="10" max="11" width="8.75" style="461" customWidth="1"/>
    <col min="12" max="12" width="9" style="171"/>
    <col min="13" max="13" width="12.25" style="171" customWidth="1"/>
    <col min="14" max="15" width="9" style="171"/>
    <col min="16" max="16" width="5.125" style="171" customWidth="1"/>
    <col min="17" max="17" width="5.875" style="171" customWidth="1"/>
    <col min="18" max="19" width="6.875" style="171" customWidth="1"/>
    <col min="20" max="20" width="5.625" style="171" customWidth="1"/>
    <col min="21" max="22" width="8.125" style="171" customWidth="1"/>
    <col min="23" max="23" width="12.9083333333333" style="171" customWidth="1"/>
    <col min="24" max="24" width="15.125" style="171" customWidth="1"/>
    <col min="25" max="25" width="5.25" style="171" customWidth="1"/>
    <col min="26" max="16384" width="9" style="171"/>
  </cols>
  <sheetData>
    <row r="1" ht="22" customHeight="1" spans="1:25">
      <c r="A1" s="171" t="s">
        <v>47</v>
      </c>
    </row>
    <row r="2" s="449" customFormat="1" ht="34" customHeight="1" spans="1:25">
      <c r="A2" s="462" t="s">
        <v>48</v>
      </c>
      <c r="B2" s="462"/>
      <c r="C2" s="462"/>
      <c r="D2" s="462"/>
      <c r="E2" s="463"/>
      <c r="F2" s="463"/>
      <c r="G2" s="462"/>
      <c r="H2" s="462"/>
      <c r="I2" s="462"/>
      <c r="J2" s="464"/>
      <c r="K2" s="464"/>
      <c r="L2" s="462"/>
      <c r="M2" s="462"/>
      <c r="N2" s="462"/>
      <c r="O2" s="462"/>
      <c r="P2" s="462"/>
      <c r="Q2" s="462"/>
      <c r="R2" s="462"/>
      <c r="S2" s="462"/>
      <c r="T2" s="462"/>
      <c r="U2" s="462"/>
      <c r="V2" s="462"/>
      <c r="W2" s="462"/>
      <c r="X2" s="462"/>
      <c r="Y2" s="462"/>
    </row>
    <row r="3" s="22" customFormat="1" ht="24" customHeight="1" spans="1:25">
      <c r="A3" s="234"/>
      <c r="B3" s="234"/>
      <c r="C3" s="234"/>
      <c r="D3" s="234"/>
      <c r="E3" s="458"/>
      <c r="F3" s="458"/>
      <c r="G3" s="234"/>
      <c r="H3" s="234"/>
      <c r="I3" s="234"/>
      <c r="J3" s="465"/>
      <c r="K3" s="465"/>
      <c r="L3" s="234"/>
      <c r="M3" s="234"/>
      <c r="N3" s="234"/>
      <c r="O3" s="234"/>
      <c r="P3" s="234"/>
      <c r="Q3" s="234"/>
      <c r="R3" s="234"/>
      <c r="S3" s="234"/>
      <c r="T3" s="234"/>
      <c r="U3" s="234"/>
      <c r="V3" s="234" t="s">
        <v>2</v>
      </c>
      <c r="W3" s="234"/>
      <c r="X3" s="234"/>
      <c r="Y3" s="234"/>
    </row>
    <row r="4" s="450" customFormat="1" ht="21" customHeight="1" spans="1:25">
      <c r="A4" s="466" t="s">
        <v>3</v>
      </c>
      <c r="B4" s="466" t="s">
        <v>49</v>
      </c>
      <c r="C4" s="466"/>
      <c r="D4" s="466"/>
      <c r="E4" s="466" t="s">
        <v>50</v>
      </c>
      <c r="F4" s="466" t="s">
        <v>51</v>
      </c>
      <c r="G4" s="466" t="s">
        <v>52</v>
      </c>
      <c r="H4" s="466" t="s">
        <v>53</v>
      </c>
      <c r="I4" s="466" t="s">
        <v>54</v>
      </c>
      <c r="J4" s="467" t="s">
        <v>55</v>
      </c>
      <c r="K4" s="467"/>
      <c r="L4" s="467" t="s">
        <v>56</v>
      </c>
      <c r="M4" s="466" t="s">
        <v>57</v>
      </c>
      <c r="N4" s="466" t="s">
        <v>6</v>
      </c>
      <c r="O4" s="466"/>
      <c r="P4" s="466"/>
      <c r="Q4" s="466" t="s">
        <v>7</v>
      </c>
      <c r="R4" s="466"/>
      <c r="S4" s="466"/>
      <c r="T4" s="466"/>
      <c r="U4" s="466"/>
      <c r="V4" s="466"/>
      <c r="W4" s="468" t="s">
        <v>58</v>
      </c>
      <c r="X4" s="468" t="s">
        <v>59</v>
      </c>
      <c r="Y4" s="467" t="s">
        <v>8</v>
      </c>
    </row>
    <row r="5" s="450" customFormat="1" ht="11.25" spans="1:25">
      <c r="A5" s="466"/>
      <c r="B5" s="466" t="s">
        <v>4</v>
      </c>
      <c r="C5" s="466" t="s">
        <v>60</v>
      </c>
      <c r="D5" s="466" t="s">
        <v>61</v>
      </c>
      <c r="E5" s="466"/>
      <c r="F5" s="466"/>
      <c r="G5" s="466"/>
      <c r="H5" s="466"/>
      <c r="I5" s="466"/>
      <c r="J5" s="467"/>
      <c r="K5" s="467"/>
      <c r="L5" s="467"/>
      <c r="M5" s="466"/>
      <c r="N5" s="466" t="s">
        <v>62</v>
      </c>
      <c r="O5" s="466" t="s">
        <v>10</v>
      </c>
      <c r="P5" s="466"/>
      <c r="Q5" s="467" t="s">
        <v>63</v>
      </c>
      <c r="R5" s="468" t="s">
        <v>64</v>
      </c>
      <c r="S5" s="468" t="s">
        <v>65</v>
      </c>
      <c r="T5" s="468" t="s">
        <v>10</v>
      </c>
      <c r="U5" s="468"/>
      <c r="V5" s="468"/>
      <c r="W5" s="468"/>
      <c r="X5" s="468"/>
      <c r="Y5" s="467"/>
    </row>
    <row r="6" s="450" customFormat="1" ht="70" customHeight="1" spans="1:25">
      <c r="A6" s="466"/>
      <c r="B6" s="466"/>
      <c r="C6" s="466"/>
      <c r="D6" s="466"/>
      <c r="E6" s="466"/>
      <c r="F6" s="466"/>
      <c r="G6" s="466"/>
      <c r="H6" s="466"/>
      <c r="I6" s="466"/>
      <c r="J6" s="467" t="s">
        <v>66</v>
      </c>
      <c r="K6" s="467" t="s">
        <v>67</v>
      </c>
      <c r="L6" s="467"/>
      <c r="M6" s="466"/>
      <c r="N6" s="466"/>
      <c r="O6" s="466" t="s">
        <v>68</v>
      </c>
      <c r="P6" s="466" t="s">
        <v>69</v>
      </c>
      <c r="Q6" s="467"/>
      <c r="R6" s="468"/>
      <c r="S6" s="468"/>
      <c r="T6" s="468" t="s">
        <v>70</v>
      </c>
      <c r="U6" s="468" t="s">
        <v>71</v>
      </c>
      <c r="V6" s="468" t="s">
        <v>72</v>
      </c>
      <c r="W6" s="468"/>
      <c r="X6" s="468"/>
      <c r="Y6" s="467"/>
    </row>
    <row r="7" s="562" customFormat="1" ht="29" customHeight="1" spans="1:25">
      <c r="A7" s="466"/>
      <c r="B7" s="466"/>
      <c r="C7" s="466"/>
      <c r="D7" s="466"/>
      <c r="E7" s="466"/>
      <c r="F7" s="466"/>
      <c r="G7" s="466"/>
      <c r="H7" s="466"/>
      <c r="I7" s="466"/>
      <c r="J7" s="467"/>
      <c r="K7" s="567"/>
      <c r="L7" s="466" t="s">
        <v>73</v>
      </c>
      <c r="M7" s="466"/>
      <c r="N7" s="466">
        <f>SUM(N8:N211)</f>
        <v>4828.8</v>
      </c>
      <c r="O7" s="466">
        <f>SUM(O8:O211)</f>
        <v>4828.8</v>
      </c>
      <c r="P7" s="466">
        <v>0</v>
      </c>
      <c r="Q7" s="467"/>
      <c r="R7" s="468"/>
      <c r="S7" s="468"/>
      <c r="T7" s="468"/>
      <c r="U7" s="468"/>
      <c r="V7" s="468"/>
      <c r="W7" s="468"/>
      <c r="X7" s="468"/>
      <c r="Y7" s="467"/>
    </row>
    <row r="8" s="12" customFormat="1" ht="56.25" spans="1:25">
      <c r="A8" s="139">
        <v>1</v>
      </c>
      <c r="B8" s="135" t="s">
        <v>74</v>
      </c>
      <c r="C8" s="373" t="s">
        <v>75</v>
      </c>
      <c r="D8" s="135" t="s">
        <v>76</v>
      </c>
      <c r="E8" s="135" t="s">
        <v>77</v>
      </c>
      <c r="F8" s="135" t="s">
        <v>78</v>
      </c>
      <c r="G8" s="135" t="s">
        <v>79</v>
      </c>
      <c r="H8" s="135" t="s">
        <v>80</v>
      </c>
      <c r="I8" s="135" t="s">
        <v>78</v>
      </c>
      <c r="J8" s="374">
        <v>45717</v>
      </c>
      <c r="K8" s="375">
        <v>45992</v>
      </c>
      <c r="L8" s="135" t="s">
        <v>78</v>
      </c>
      <c r="M8" s="135" t="s">
        <v>81</v>
      </c>
      <c r="N8" s="135">
        <v>35</v>
      </c>
      <c r="O8" s="135">
        <v>35</v>
      </c>
      <c r="P8" s="135"/>
      <c r="Q8" s="139">
        <v>1</v>
      </c>
      <c r="R8" s="135">
        <v>200</v>
      </c>
      <c r="S8" s="135">
        <v>1000</v>
      </c>
      <c r="T8" s="135"/>
      <c r="U8" s="135">
        <v>10</v>
      </c>
      <c r="V8" s="149">
        <v>25</v>
      </c>
      <c r="W8" s="135" t="s">
        <v>82</v>
      </c>
      <c r="X8" s="135" t="s">
        <v>83</v>
      </c>
      <c r="Y8" s="135"/>
    </row>
    <row r="9" s="12" customFormat="1" ht="67.5" spans="1:25">
      <c r="A9" s="139">
        <v>2</v>
      </c>
      <c r="B9" s="135" t="s">
        <v>74</v>
      </c>
      <c r="C9" s="376" t="s">
        <v>75</v>
      </c>
      <c r="D9" s="135" t="s">
        <v>76</v>
      </c>
      <c r="E9" s="135" t="s">
        <v>77</v>
      </c>
      <c r="F9" s="135" t="s">
        <v>78</v>
      </c>
      <c r="G9" s="135" t="s">
        <v>84</v>
      </c>
      <c r="H9" s="135" t="s">
        <v>80</v>
      </c>
      <c r="I9" s="135" t="s">
        <v>78</v>
      </c>
      <c r="J9" s="374">
        <v>45717</v>
      </c>
      <c r="K9" s="375">
        <v>45992</v>
      </c>
      <c r="L9" s="135" t="s">
        <v>78</v>
      </c>
      <c r="M9" s="135" t="s">
        <v>85</v>
      </c>
      <c r="N9" s="135">
        <v>28</v>
      </c>
      <c r="O9" s="135">
        <v>28</v>
      </c>
      <c r="P9" s="135"/>
      <c r="Q9" s="139">
        <v>1</v>
      </c>
      <c r="R9" s="135">
        <v>100</v>
      </c>
      <c r="S9" s="135">
        <v>500</v>
      </c>
      <c r="T9" s="135"/>
      <c r="U9" s="135">
        <v>10</v>
      </c>
      <c r="V9" s="149">
        <v>25</v>
      </c>
      <c r="W9" s="135" t="s">
        <v>86</v>
      </c>
      <c r="X9" s="135" t="s">
        <v>83</v>
      </c>
      <c r="Y9" s="135"/>
    </row>
    <row r="10" s="12" customFormat="1" ht="56.25" spans="1:25">
      <c r="A10" s="139">
        <v>3</v>
      </c>
      <c r="B10" s="135" t="s">
        <v>74</v>
      </c>
      <c r="C10" s="135" t="s">
        <v>87</v>
      </c>
      <c r="D10" s="135" t="s">
        <v>88</v>
      </c>
      <c r="E10" s="135" t="s">
        <v>77</v>
      </c>
      <c r="F10" s="135" t="s">
        <v>78</v>
      </c>
      <c r="G10" s="135" t="s">
        <v>89</v>
      </c>
      <c r="H10" s="135" t="s">
        <v>80</v>
      </c>
      <c r="I10" s="135" t="s">
        <v>78</v>
      </c>
      <c r="J10" s="374">
        <v>45717</v>
      </c>
      <c r="K10" s="375">
        <v>45992</v>
      </c>
      <c r="L10" s="135" t="s">
        <v>78</v>
      </c>
      <c r="M10" s="135" t="s">
        <v>90</v>
      </c>
      <c r="N10" s="135">
        <v>30</v>
      </c>
      <c r="O10" s="135">
        <v>30</v>
      </c>
      <c r="P10" s="135"/>
      <c r="Q10" s="139">
        <v>1</v>
      </c>
      <c r="R10" s="135">
        <v>100</v>
      </c>
      <c r="S10" s="135">
        <v>500</v>
      </c>
      <c r="T10" s="135"/>
      <c r="U10" s="135">
        <v>10</v>
      </c>
      <c r="V10" s="149">
        <v>25</v>
      </c>
      <c r="W10" s="135" t="s">
        <v>91</v>
      </c>
      <c r="X10" s="135" t="s">
        <v>83</v>
      </c>
      <c r="Y10" s="135"/>
    </row>
    <row r="11" s="12" customFormat="1" ht="56.25" spans="1:25">
      <c r="A11" s="139">
        <v>4</v>
      </c>
      <c r="B11" s="135" t="s">
        <v>74</v>
      </c>
      <c r="C11" s="135" t="s">
        <v>75</v>
      </c>
      <c r="D11" s="135" t="s">
        <v>76</v>
      </c>
      <c r="E11" s="135" t="s">
        <v>77</v>
      </c>
      <c r="F11" s="135" t="s">
        <v>78</v>
      </c>
      <c r="G11" s="135" t="s">
        <v>92</v>
      </c>
      <c r="H11" s="135" t="s">
        <v>80</v>
      </c>
      <c r="I11" s="135" t="s">
        <v>78</v>
      </c>
      <c r="J11" s="374">
        <v>45717</v>
      </c>
      <c r="K11" s="375">
        <v>45992</v>
      </c>
      <c r="L11" s="135" t="s">
        <v>78</v>
      </c>
      <c r="M11" s="135" t="s">
        <v>93</v>
      </c>
      <c r="N11" s="135">
        <v>30</v>
      </c>
      <c r="O11" s="135">
        <v>30</v>
      </c>
      <c r="P11" s="135"/>
      <c r="Q11" s="139">
        <v>1</v>
      </c>
      <c r="R11" s="135">
        <v>200</v>
      </c>
      <c r="S11" s="135">
        <v>1000</v>
      </c>
      <c r="T11" s="135"/>
      <c r="U11" s="135">
        <v>10</v>
      </c>
      <c r="V11" s="149">
        <v>25</v>
      </c>
      <c r="W11" s="135" t="s">
        <v>94</v>
      </c>
      <c r="X11" s="135" t="s">
        <v>83</v>
      </c>
      <c r="Y11" s="135"/>
    </row>
    <row r="12" s="246" customFormat="1" ht="63" customHeight="1" spans="1:25">
      <c r="A12" s="139">
        <v>5</v>
      </c>
      <c r="B12" s="135" t="s">
        <v>74</v>
      </c>
      <c r="C12" s="373" t="s">
        <v>87</v>
      </c>
      <c r="D12" s="135" t="s">
        <v>95</v>
      </c>
      <c r="E12" s="135" t="s">
        <v>77</v>
      </c>
      <c r="F12" s="135" t="s">
        <v>78</v>
      </c>
      <c r="G12" s="135" t="s">
        <v>96</v>
      </c>
      <c r="H12" s="135" t="s">
        <v>80</v>
      </c>
      <c r="I12" s="135" t="s">
        <v>78</v>
      </c>
      <c r="J12" s="374">
        <v>45717</v>
      </c>
      <c r="K12" s="375">
        <v>45992</v>
      </c>
      <c r="L12" s="135" t="s">
        <v>78</v>
      </c>
      <c r="M12" s="135" t="s">
        <v>97</v>
      </c>
      <c r="N12" s="376">
        <v>25</v>
      </c>
      <c r="O12" s="376">
        <v>25</v>
      </c>
      <c r="P12" s="149"/>
      <c r="Q12" s="139">
        <v>1</v>
      </c>
      <c r="R12" s="140">
        <v>559</v>
      </c>
      <c r="S12" s="140">
        <v>2117</v>
      </c>
      <c r="T12" s="140"/>
      <c r="U12" s="140">
        <v>10</v>
      </c>
      <c r="V12" s="377">
        <v>25</v>
      </c>
      <c r="W12" s="135" t="s">
        <v>98</v>
      </c>
      <c r="X12" s="135" t="s">
        <v>83</v>
      </c>
      <c r="Y12" s="135"/>
    </row>
    <row r="13" s="247" customFormat="1" ht="56.25" spans="1:25">
      <c r="A13" s="139">
        <v>6</v>
      </c>
      <c r="B13" s="135" t="s">
        <v>74</v>
      </c>
      <c r="C13" s="376" t="s">
        <v>75</v>
      </c>
      <c r="D13" s="135" t="s">
        <v>99</v>
      </c>
      <c r="E13" s="135" t="s">
        <v>77</v>
      </c>
      <c r="F13" s="135" t="s">
        <v>78</v>
      </c>
      <c r="G13" s="135" t="s">
        <v>100</v>
      </c>
      <c r="H13" s="135" t="s">
        <v>101</v>
      </c>
      <c r="I13" s="135" t="s">
        <v>78</v>
      </c>
      <c r="J13" s="374">
        <v>45717</v>
      </c>
      <c r="K13" s="375">
        <v>45992</v>
      </c>
      <c r="L13" s="135" t="s">
        <v>78</v>
      </c>
      <c r="M13" s="135" t="s">
        <v>102</v>
      </c>
      <c r="N13" s="376">
        <v>12</v>
      </c>
      <c r="O13" s="376">
        <v>12</v>
      </c>
      <c r="P13" s="135"/>
      <c r="Q13" s="139">
        <v>1</v>
      </c>
      <c r="R13" s="135">
        <v>27</v>
      </c>
      <c r="S13" s="135">
        <v>150</v>
      </c>
      <c r="T13" s="135"/>
      <c r="U13" s="135">
        <v>2</v>
      </c>
      <c r="V13" s="135">
        <v>4</v>
      </c>
      <c r="W13" s="135" t="s">
        <v>103</v>
      </c>
      <c r="X13" s="135" t="s">
        <v>83</v>
      </c>
      <c r="Y13" s="135"/>
    </row>
    <row r="14" s="12" customFormat="1" ht="35" customHeight="1" spans="1:25">
      <c r="A14" s="139">
        <v>7</v>
      </c>
      <c r="B14" s="135" t="s">
        <v>74</v>
      </c>
      <c r="C14" s="373" t="s">
        <v>75</v>
      </c>
      <c r="D14" s="135" t="s">
        <v>76</v>
      </c>
      <c r="E14" s="135" t="s">
        <v>77</v>
      </c>
      <c r="F14" s="135" t="s">
        <v>78</v>
      </c>
      <c r="G14" s="135" t="s">
        <v>104</v>
      </c>
      <c r="H14" s="135" t="s">
        <v>80</v>
      </c>
      <c r="I14" s="135" t="s">
        <v>78</v>
      </c>
      <c r="J14" s="374">
        <v>45717</v>
      </c>
      <c r="K14" s="375">
        <v>45992</v>
      </c>
      <c r="L14" s="135" t="s">
        <v>78</v>
      </c>
      <c r="M14" s="135" t="s">
        <v>105</v>
      </c>
      <c r="N14" s="139">
        <v>4</v>
      </c>
      <c r="O14" s="139">
        <v>4</v>
      </c>
      <c r="P14" s="139"/>
      <c r="Q14" s="139">
        <v>1</v>
      </c>
      <c r="R14" s="135">
        <v>27</v>
      </c>
      <c r="S14" s="135">
        <v>150</v>
      </c>
      <c r="T14" s="135"/>
      <c r="U14" s="135">
        <v>2</v>
      </c>
      <c r="V14" s="135">
        <v>4</v>
      </c>
      <c r="W14" s="135" t="s">
        <v>106</v>
      </c>
      <c r="X14" s="135" t="s">
        <v>83</v>
      </c>
      <c r="Y14" s="139"/>
    </row>
    <row r="15" s="12" customFormat="1" ht="48" customHeight="1" spans="1:25">
      <c r="A15" s="139">
        <v>8</v>
      </c>
      <c r="B15" s="135" t="s">
        <v>74</v>
      </c>
      <c r="C15" s="373" t="s">
        <v>75</v>
      </c>
      <c r="D15" s="135" t="s">
        <v>76</v>
      </c>
      <c r="E15" s="135" t="s">
        <v>77</v>
      </c>
      <c r="F15" s="135" t="s">
        <v>78</v>
      </c>
      <c r="G15" s="135" t="s">
        <v>107</v>
      </c>
      <c r="H15" s="135" t="s">
        <v>80</v>
      </c>
      <c r="I15" s="135" t="s">
        <v>78</v>
      </c>
      <c r="J15" s="374">
        <v>45717</v>
      </c>
      <c r="K15" s="375">
        <v>45992</v>
      </c>
      <c r="L15" s="135" t="s">
        <v>78</v>
      </c>
      <c r="M15" s="135" t="s">
        <v>108</v>
      </c>
      <c r="N15" s="139">
        <v>3</v>
      </c>
      <c r="O15" s="139">
        <v>3</v>
      </c>
      <c r="P15" s="139"/>
      <c r="Q15" s="139">
        <v>1</v>
      </c>
      <c r="R15" s="135">
        <v>27</v>
      </c>
      <c r="S15" s="135">
        <v>150</v>
      </c>
      <c r="T15" s="135"/>
      <c r="U15" s="135">
        <v>2</v>
      </c>
      <c r="V15" s="135">
        <v>4</v>
      </c>
      <c r="W15" s="135" t="s">
        <v>82</v>
      </c>
      <c r="X15" s="135" t="s">
        <v>83</v>
      </c>
      <c r="Y15" s="139"/>
    </row>
    <row r="16" s="450" customFormat="1" ht="56" customHeight="1" spans="1:25">
      <c r="A16" s="139">
        <v>9</v>
      </c>
      <c r="B16" s="135" t="s">
        <v>74</v>
      </c>
      <c r="C16" s="135" t="s">
        <v>87</v>
      </c>
      <c r="D16" s="135" t="s">
        <v>88</v>
      </c>
      <c r="E16" s="373" t="s">
        <v>77</v>
      </c>
      <c r="F16" s="135" t="s">
        <v>109</v>
      </c>
      <c r="G16" s="135" t="s">
        <v>110</v>
      </c>
      <c r="H16" s="135" t="s">
        <v>80</v>
      </c>
      <c r="I16" s="135" t="s">
        <v>109</v>
      </c>
      <c r="J16" s="374">
        <v>45717</v>
      </c>
      <c r="K16" s="375">
        <v>45992</v>
      </c>
      <c r="L16" s="135" t="s">
        <v>109</v>
      </c>
      <c r="M16" s="135" t="s">
        <v>111</v>
      </c>
      <c r="N16" s="135">
        <v>30</v>
      </c>
      <c r="O16" s="135">
        <v>30</v>
      </c>
      <c r="P16" s="135"/>
      <c r="Q16" s="135">
        <v>1</v>
      </c>
      <c r="R16" s="135">
        <v>983</v>
      </c>
      <c r="S16" s="135">
        <v>3282</v>
      </c>
      <c r="T16" s="135"/>
      <c r="U16" s="135">
        <v>52</v>
      </c>
      <c r="V16" s="149">
        <v>138</v>
      </c>
      <c r="W16" s="135" t="s">
        <v>112</v>
      </c>
      <c r="X16" s="135" t="s">
        <v>113</v>
      </c>
      <c r="Y16" s="135"/>
    </row>
    <row r="17" s="450" customFormat="1" ht="51" customHeight="1" spans="1:25">
      <c r="A17" s="139">
        <v>10</v>
      </c>
      <c r="B17" s="135" t="s">
        <v>74</v>
      </c>
      <c r="C17" s="135" t="s">
        <v>87</v>
      </c>
      <c r="D17" s="135" t="s">
        <v>114</v>
      </c>
      <c r="E17" s="373" t="s">
        <v>77</v>
      </c>
      <c r="F17" s="135" t="s">
        <v>109</v>
      </c>
      <c r="G17" s="135" t="s">
        <v>115</v>
      </c>
      <c r="H17" s="135" t="s">
        <v>80</v>
      </c>
      <c r="I17" s="135" t="s">
        <v>109</v>
      </c>
      <c r="J17" s="374">
        <v>45717</v>
      </c>
      <c r="K17" s="375">
        <v>45992</v>
      </c>
      <c r="L17" s="135" t="s">
        <v>109</v>
      </c>
      <c r="M17" s="135" t="s">
        <v>116</v>
      </c>
      <c r="N17" s="135">
        <v>20</v>
      </c>
      <c r="O17" s="135">
        <v>20</v>
      </c>
      <c r="P17" s="135"/>
      <c r="Q17" s="135">
        <v>1</v>
      </c>
      <c r="R17" s="135">
        <v>26</v>
      </c>
      <c r="S17" s="135">
        <v>63</v>
      </c>
      <c r="T17" s="135"/>
      <c r="U17" s="135">
        <v>3</v>
      </c>
      <c r="V17" s="149">
        <v>10</v>
      </c>
      <c r="W17" s="135" t="s">
        <v>117</v>
      </c>
      <c r="X17" s="135" t="s">
        <v>113</v>
      </c>
      <c r="Y17" s="135"/>
    </row>
    <row r="18" s="563" customFormat="1" ht="62" customHeight="1" spans="1:25">
      <c r="A18" s="139">
        <v>11</v>
      </c>
      <c r="B18" s="135" t="s">
        <v>118</v>
      </c>
      <c r="C18" s="135" t="s">
        <v>119</v>
      </c>
      <c r="D18" s="135" t="s">
        <v>120</v>
      </c>
      <c r="E18" s="135" t="s">
        <v>77</v>
      </c>
      <c r="F18" s="135" t="s">
        <v>109</v>
      </c>
      <c r="G18" s="135" t="s">
        <v>121</v>
      </c>
      <c r="H18" s="135" t="s">
        <v>80</v>
      </c>
      <c r="I18" s="135" t="s">
        <v>109</v>
      </c>
      <c r="J18" s="374">
        <v>45717</v>
      </c>
      <c r="K18" s="375">
        <v>45992</v>
      </c>
      <c r="L18" s="135" t="s">
        <v>109</v>
      </c>
      <c r="M18" s="135" t="s">
        <v>122</v>
      </c>
      <c r="N18" s="135">
        <v>10</v>
      </c>
      <c r="O18" s="135">
        <v>10</v>
      </c>
      <c r="P18" s="135"/>
      <c r="Q18" s="135">
        <v>1</v>
      </c>
      <c r="R18" s="135">
        <v>51</v>
      </c>
      <c r="S18" s="135">
        <v>156</v>
      </c>
      <c r="T18" s="135"/>
      <c r="U18" s="135">
        <v>2</v>
      </c>
      <c r="V18" s="135">
        <v>8</v>
      </c>
      <c r="W18" s="135" t="s">
        <v>123</v>
      </c>
      <c r="X18" s="135" t="s">
        <v>113</v>
      </c>
      <c r="Y18" s="135"/>
    </row>
    <row r="19" s="450" customFormat="1" ht="49" customHeight="1" spans="1:25">
      <c r="A19" s="139">
        <v>12</v>
      </c>
      <c r="B19" s="135" t="s">
        <v>74</v>
      </c>
      <c r="C19" s="135" t="s">
        <v>87</v>
      </c>
      <c r="D19" s="135" t="s">
        <v>124</v>
      </c>
      <c r="E19" s="373" t="s">
        <v>77</v>
      </c>
      <c r="F19" s="135" t="s">
        <v>109</v>
      </c>
      <c r="G19" s="135" t="s">
        <v>125</v>
      </c>
      <c r="H19" s="135" t="s">
        <v>80</v>
      </c>
      <c r="I19" s="135" t="s">
        <v>109</v>
      </c>
      <c r="J19" s="374">
        <v>45717</v>
      </c>
      <c r="K19" s="375">
        <v>45992</v>
      </c>
      <c r="L19" s="135" t="s">
        <v>109</v>
      </c>
      <c r="M19" s="135" t="s">
        <v>126</v>
      </c>
      <c r="N19" s="135">
        <v>10</v>
      </c>
      <c r="O19" s="135">
        <v>10</v>
      </c>
      <c r="P19" s="135"/>
      <c r="Q19" s="135">
        <v>1</v>
      </c>
      <c r="R19" s="135">
        <v>10</v>
      </c>
      <c r="S19" s="135">
        <v>35</v>
      </c>
      <c r="T19" s="135"/>
      <c r="U19" s="135">
        <v>4</v>
      </c>
      <c r="V19" s="149">
        <v>16</v>
      </c>
      <c r="W19" s="135" t="s">
        <v>117</v>
      </c>
      <c r="X19" s="135" t="s">
        <v>113</v>
      </c>
      <c r="Y19" s="135"/>
    </row>
    <row r="20" s="563" customFormat="1" ht="50" customHeight="1" spans="1:25">
      <c r="A20" s="139">
        <v>13</v>
      </c>
      <c r="B20" s="135" t="s">
        <v>74</v>
      </c>
      <c r="C20" s="135" t="s">
        <v>87</v>
      </c>
      <c r="D20" s="135" t="s">
        <v>88</v>
      </c>
      <c r="E20" s="373" t="s">
        <v>77</v>
      </c>
      <c r="F20" s="135" t="s">
        <v>109</v>
      </c>
      <c r="G20" s="135" t="s">
        <v>127</v>
      </c>
      <c r="H20" s="135" t="s">
        <v>80</v>
      </c>
      <c r="I20" s="135" t="s">
        <v>109</v>
      </c>
      <c r="J20" s="374">
        <v>45717</v>
      </c>
      <c r="K20" s="375">
        <v>45992</v>
      </c>
      <c r="L20" s="135" t="s">
        <v>109</v>
      </c>
      <c r="M20" s="135" t="s">
        <v>128</v>
      </c>
      <c r="N20" s="135">
        <v>30</v>
      </c>
      <c r="O20" s="135">
        <v>30</v>
      </c>
      <c r="P20" s="135"/>
      <c r="Q20" s="135">
        <v>1</v>
      </c>
      <c r="R20" s="135">
        <v>983</v>
      </c>
      <c r="S20" s="135">
        <v>3282</v>
      </c>
      <c r="T20" s="135"/>
      <c r="U20" s="135">
        <v>52</v>
      </c>
      <c r="V20" s="149">
        <v>138</v>
      </c>
      <c r="W20" s="135" t="s">
        <v>117</v>
      </c>
      <c r="X20" s="135" t="s">
        <v>113</v>
      </c>
      <c r="Y20" s="135"/>
    </row>
    <row r="21" s="563" customFormat="1" ht="50" customHeight="1" spans="1:25">
      <c r="A21" s="139">
        <v>14</v>
      </c>
      <c r="B21" s="135" t="s">
        <v>74</v>
      </c>
      <c r="C21" s="135" t="s">
        <v>87</v>
      </c>
      <c r="D21" s="135" t="s">
        <v>114</v>
      </c>
      <c r="E21" s="373" t="s">
        <v>77</v>
      </c>
      <c r="F21" s="135" t="s">
        <v>109</v>
      </c>
      <c r="G21" s="135" t="s">
        <v>129</v>
      </c>
      <c r="H21" s="135" t="s">
        <v>80</v>
      </c>
      <c r="I21" s="135" t="s">
        <v>109</v>
      </c>
      <c r="J21" s="374">
        <v>45717</v>
      </c>
      <c r="K21" s="375">
        <v>45992</v>
      </c>
      <c r="L21" s="135"/>
      <c r="M21" s="135" t="s">
        <v>130</v>
      </c>
      <c r="N21" s="135">
        <v>20</v>
      </c>
      <c r="O21" s="135">
        <v>20</v>
      </c>
      <c r="P21" s="135"/>
      <c r="Q21" s="135">
        <v>1</v>
      </c>
      <c r="R21" s="135">
        <v>983</v>
      </c>
      <c r="S21" s="135">
        <v>3282</v>
      </c>
      <c r="T21" s="135"/>
      <c r="U21" s="135">
        <v>52</v>
      </c>
      <c r="V21" s="149">
        <v>138</v>
      </c>
      <c r="W21" s="135" t="s">
        <v>117</v>
      </c>
      <c r="X21" s="135" t="s">
        <v>113</v>
      </c>
      <c r="Y21" s="135"/>
    </row>
    <row r="22" s="563" customFormat="1" ht="57" customHeight="1" spans="1:25">
      <c r="A22" s="139">
        <v>15</v>
      </c>
      <c r="B22" s="135" t="s">
        <v>74</v>
      </c>
      <c r="C22" s="135" t="s">
        <v>131</v>
      </c>
      <c r="D22" s="135" t="s">
        <v>132</v>
      </c>
      <c r="E22" s="373" t="s">
        <v>77</v>
      </c>
      <c r="F22" s="135" t="s">
        <v>109</v>
      </c>
      <c r="G22" s="135" t="s">
        <v>133</v>
      </c>
      <c r="H22" s="135" t="s">
        <v>80</v>
      </c>
      <c r="I22" s="135" t="s">
        <v>109</v>
      </c>
      <c r="J22" s="374">
        <v>45717</v>
      </c>
      <c r="K22" s="375">
        <v>45992</v>
      </c>
      <c r="L22" s="135"/>
      <c r="M22" s="135" t="s">
        <v>134</v>
      </c>
      <c r="N22" s="135">
        <v>50</v>
      </c>
      <c r="O22" s="135">
        <v>50</v>
      </c>
      <c r="P22" s="135"/>
      <c r="Q22" s="135">
        <v>1</v>
      </c>
      <c r="R22" s="135">
        <v>983</v>
      </c>
      <c r="S22" s="135">
        <v>3282</v>
      </c>
      <c r="T22" s="135"/>
      <c r="U22" s="135">
        <v>52</v>
      </c>
      <c r="V22" s="149">
        <v>138</v>
      </c>
      <c r="W22" s="135" t="s">
        <v>117</v>
      </c>
      <c r="X22" s="135" t="s">
        <v>113</v>
      </c>
      <c r="Y22" s="135"/>
    </row>
    <row r="23" s="563" customFormat="1" ht="72" customHeight="1" spans="1:25">
      <c r="A23" s="139">
        <v>16</v>
      </c>
      <c r="B23" s="373" t="s">
        <v>118</v>
      </c>
      <c r="C23" s="373" t="s">
        <v>135</v>
      </c>
      <c r="D23" s="135" t="s">
        <v>136</v>
      </c>
      <c r="E23" s="373" t="s">
        <v>77</v>
      </c>
      <c r="F23" s="135" t="s">
        <v>109</v>
      </c>
      <c r="G23" s="135" t="s">
        <v>137</v>
      </c>
      <c r="H23" s="135" t="s">
        <v>80</v>
      </c>
      <c r="I23" s="135" t="s">
        <v>109</v>
      </c>
      <c r="J23" s="374">
        <v>45717</v>
      </c>
      <c r="K23" s="375">
        <v>45992</v>
      </c>
      <c r="L23" s="135" t="s">
        <v>109</v>
      </c>
      <c r="M23" s="135" t="s">
        <v>138</v>
      </c>
      <c r="N23" s="135">
        <v>50</v>
      </c>
      <c r="O23" s="135">
        <v>50</v>
      </c>
      <c r="P23" s="135"/>
      <c r="Q23" s="135">
        <v>1</v>
      </c>
      <c r="R23" s="135">
        <v>42</v>
      </c>
      <c r="S23" s="135">
        <v>142</v>
      </c>
      <c r="T23" s="135"/>
      <c r="U23" s="135">
        <v>4</v>
      </c>
      <c r="V23" s="135">
        <v>15</v>
      </c>
      <c r="W23" s="386" t="s">
        <v>106</v>
      </c>
      <c r="X23" s="135" t="s">
        <v>113</v>
      </c>
      <c r="Y23" s="135"/>
    </row>
    <row r="24" s="450" customFormat="1" ht="33.75" spans="1:25">
      <c r="A24" s="139">
        <v>17</v>
      </c>
      <c r="B24" s="135" t="s">
        <v>74</v>
      </c>
      <c r="C24" s="135" t="s">
        <v>87</v>
      </c>
      <c r="D24" s="135" t="s">
        <v>114</v>
      </c>
      <c r="E24" s="373" t="s">
        <v>77</v>
      </c>
      <c r="F24" s="135" t="s">
        <v>109</v>
      </c>
      <c r="G24" s="135" t="s">
        <v>139</v>
      </c>
      <c r="H24" s="135" t="s">
        <v>80</v>
      </c>
      <c r="I24" s="135" t="s">
        <v>109</v>
      </c>
      <c r="J24" s="374">
        <v>45717</v>
      </c>
      <c r="K24" s="375">
        <v>45992</v>
      </c>
      <c r="L24" s="135" t="s">
        <v>109</v>
      </c>
      <c r="M24" s="135" t="s">
        <v>140</v>
      </c>
      <c r="N24" s="135">
        <v>17</v>
      </c>
      <c r="O24" s="135">
        <v>17</v>
      </c>
      <c r="P24" s="135"/>
      <c r="Q24" s="135">
        <v>1</v>
      </c>
      <c r="R24" s="135">
        <v>983</v>
      </c>
      <c r="S24" s="135">
        <v>3282</v>
      </c>
      <c r="T24" s="135"/>
      <c r="U24" s="135">
        <v>52</v>
      </c>
      <c r="V24" s="149">
        <v>138</v>
      </c>
      <c r="W24" s="135" t="s">
        <v>117</v>
      </c>
      <c r="X24" s="135" t="s">
        <v>113</v>
      </c>
      <c r="Y24" s="135"/>
    </row>
    <row r="25" s="450" customFormat="1" ht="66" customHeight="1" spans="1:25">
      <c r="A25" s="139">
        <v>18</v>
      </c>
      <c r="B25" s="373" t="s">
        <v>118</v>
      </c>
      <c r="C25" s="373" t="s">
        <v>135</v>
      </c>
      <c r="D25" s="135" t="s">
        <v>136</v>
      </c>
      <c r="E25" s="373" t="s">
        <v>77</v>
      </c>
      <c r="F25" s="135" t="s">
        <v>109</v>
      </c>
      <c r="G25" s="135" t="s">
        <v>141</v>
      </c>
      <c r="H25" s="135" t="s">
        <v>80</v>
      </c>
      <c r="I25" s="135" t="s">
        <v>109</v>
      </c>
      <c r="J25" s="374">
        <v>45717</v>
      </c>
      <c r="K25" s="375">
        <v>45992</v>
      </c>
      <c r="L25" s="135" t="s">
        <v>109</v>
      </c>
      <c r="M25" s="135" t="s">
        <v>142</v>
      </c>
      <c r="N25" s="135">
        <v>20</v>
      </c>
      <c r="O25" s="135">
        <v>20</v>
      </c>
      <c r="P25" s="135"/>
      <c r="Q25" s="135">
        <v>1</v>
      </c>
      <c r="R25" s="135">
        <v>15</v>
      </c>
      <c r="S25" s="135">
        <v>50</v>
      </c>
      <c r="T25" s="135"/>
      <c r="U25" s="135">
        <v>3</v>
      </c>
      <c r="V25" s="135">
        <v>5</v>
      </c>
      <c r="W25" s="386" t="s">
        <v>106</v>
      </c>
      <c r="X25" s="135" t="s">
        <v>113</v>
      </c>
      <c r="Y25" s="135"/>
    </row>
    <row r="26" s="14" customFormat="1" ht="69" customHeight="1" spans="1:25">
      <c r="A26" s="139">
        <v>19</v>
      </c>
      <c r="B26" s="373" t="s">
        <v>118</v>
      </c>
      <c r="C26" s="373" t="s">
        <v>119</v>
      </c>
      <c r="D26" s="135" t="s">
        <v>143</v>
      </c>
      <c r="E26" s="373" t="s">
        <v>77</v>
      </c>
      <c r="F26" s="135" t="s">
        <v>109</v>
      </c>
      <c r="G26" s="135" t="s">
        <v>144</v>
      </c>
      <c r="H26" s="135" t="s">
        <v>80</v>
      </c>
      <c r="I26" s="135" t="s">
        <v>109</v>
      </c>
      <c r="J26" s="374">
        <v>45717</v>
      </c>
      <c r="K26" s="375">
        <v>45992</v>
      </c>
      <c r="L26" s="135" t="s">
        <v>109</v>
      </c>
      <c r="M26" s="135" t="s">
        <v>145</v>
      </c>
      <c r="N26" s="140">
        <v>18</v>
      </c>
      <c r="O26" s="140">
        <v>18</v>
      </c>
      <c r="P26" s="140"/>
      <c r="Q26" s="140">
        <v>1</v>
      </c>
      <c r="R26" s="140">
        <v>983</v>
      </c>
      <c r="S26" s="140">
        <v>3282</v>
      </c>
      <c r="T26" s="140"/>
      <c r="U26" s="140">
        <v>52</v>
      </c>
      <c r="V26" s="140">
        <v>138</v>
      </c>
      <c r="W26" s="135" t="s">
        <v>146</v>
      </c>
      <c r="X26" s="135" t="s">
        <v>113</v>
      </c>
      <c r="Y26" s="140"/>
    </row>
    <row r="27" s="248" customFormat="1" ht="75" customHeight="1" spans="1:25">
      <c r="A27" s="139">
        <v>20</v>
      </c>
      <c r="B27" s="135" t="s">
        <v>74</v>
      </c>
      <c r="C27" s="135" t="s">
        <v>87</v>
      </c>
      <c r="D27" s="374" t="s">
        <v>114</v>
      </c>
      <c r="E27" s="142" t="s">
        <v>77</v>
      </c>
      <c r="F27" s="142" t="s">
        <v>147</v>
      </c>
      <c r="G27" s="142" t="s">
        <v>148</v>
      </c>
      <c r="H27" s="142" t="s">
        <v>80</v>
      </c>
      <c r="I27" s="142" t="s">
        <v>149</v>
      </c>
      <c r="J27" s="374">
        <v>45717</v>
      </c>
      <c r="K27" s="375">
        <v>45992</v>
      </c>
      <c r="L27" s="142" t="s">
        <v>147</v>
      </c>
      <c r="M27" s="142" t="s">
        <v>150</v>
      </c>
      <c r="N27" s="139">
        <v>8</v>
      </c>
      <c r="O27" s="139">
        <v>8</v>
      </c>
      <c r="P27" s="378"/>
      <c r="Q27" s="379">
        <v>1</v>
      </c>
      <c r="R27" s="379">
        <v>485</v>
      </c>
      <c r="S27" s="379">
        <v>1664</v>
      </c>
      <c r="T27" s="379"/>
      <c r="U27" s="139">
        <v>35</v>
      </c>
      <c r="V27" s="380">
        <v>87</v>
      </c>
      <c r="W27" s="142" t="s">
        <v>151</v>
      </c>
      <c r="X27" s="142" t="s">
        <v>152</v>
      </c>
      <c r="Y27" s="142"/>
    </row>
    <row r="28" s="248" customFormat="1" ht="89" customHeight="1" spans="1:25">
      <c r="A28" s="139">
        <v>21</v>
      </c>
      <c r="B28" s="142" t="s">
        <v>74</v>
      </c>
      <c r="C28" s="142" t="s">
        <v>87</v>
      </c>
      <c r="D28" s="142" t="s">
        <v>114</v>
      </c>
      <c r="E28" s="142" t="s">
        <v>77</v>
      </c>
      <c r="F28" s="142" t="s">
        <v>147</v>
      </c>
      <c r="G28" s="142" t="s">
        <v>153</v>
      </c>
      <c r="H28" s="142" t="s">
        <v>154</v>
      </c>
      <c r="I28" s="142" t="s">
        <v>155</v>
      </c>
      <c r="J28" s="374">
        <v>45717</v>
      </c>
      <c r="K28" s="375">
        <v>45992</v>
      </c>
      <c r="L28" s="142" t="s">
        <v>147</v>
      </c>
      <c r="M28" s="142" t="s">
        <v>156</v>
      </c>
      <c r="N28" s="379">
        <v>17</v>
      </c>
      <c r="O28" s="379">
        <v>17</v>
      </c>
      <c r="P28" s="378"/>
      <c r="Q28" s="379">
        <v>1</v>
      </c>
      <c r="R28" s="379">
        <v>485</v>
      </c>
      <c r="S28" s="379">
        <v>1664</v>
      </c>
      <c r="T28" s="379"/>
      <c r="U28" s="379">
        <v>35</v>
      </c>
      <c r="V28" s="379">
        <v>87</v>
      </c>
      <c r="W28" s="142" t="s">
        <v>151</v>
      </c>
      <c r="X28" s="142" t="s">
        <v>157</v>
      </c>
      <c r="Y28" s="142"/>
    </row>
    <row r="29" s="248" customFormat="1" ht="85" customHeight="1" spans="1:25">
      <c r="A29" s="139">
        <v>22</v>
      </c>
      <c r="B29" s="142" t="s">
        <v>74</v>
      </c>
      <c r="C29" s="142" t="s">
        <v>131</v>
      </c>
      <c r="D29" s="135" t="s">
        <v>158</v>
      </c>
      <c r="E29" s="142" t="s">
        <v>77</v>
      </c>
      <c r="F29" s="142" t="s">
        <v>147</v>
      </c>
      <c r="G29" s="381" t="s">
        <v>159</v>
      </c>
      <c r="H29" s="142" t="s">
        <v>80</v>
      </c>
      <c r="I29" s="142" t="s">
        <v>160</v>
      </c>
      <c r="J29" s="374">
        <v>45717</v>
      </c>
      <c r="K29" s="375">
        <v>45992</v>
      </c>
      <c r="L29" s="142" t="s">
        <v>147</v>
      </c>
      <c r="M29" s="142" t="s">
        <v>161</v>
      </c>
      <c r="N29" s="139">
        <v>35</v>
      </c>
      <c r="O29" s="139">
        <v>35</v>
      </c>
      <c r="P29" s="378"/>
      <c r="Q29" s="379">
        <v>1</v>
      </c>
      <c r="R29" s="139">
        <v>105</v>
      </c>
      <c r="S29" s="139">
        <v>582</v>
      </c>
      <c r="T29" s="379"/>
      <c r="U29" s="139">
        <v>34</v>
      </c>
      <c r="V29" s="380">
        <v>83</v>
      </c>
      <c r="W29" s="142" t="s">
        <v>151</v>
      </c>
      <c r="X29" s="142" t="s">
        <v>162</v>
      </c>
      <c r="Y29" s="142" t="s">
        <v>163</v>
      </c>
    </row>
    <row r="30" s="248" customFormat="1" ht="96" customHeight="1" spans="1:25">
      <c r="A30" s="139">
        <v>23</v>
      </c>
      <c r="B30" s="142" t="s">
        <v>118</v>
      </c>
      <c r="C30" s="142" t="s">
        <v>135</v>
      </c>
      <c r="D30" s="135" t="s">
        <v>136</v>
      </c>
      <c r="E30" s="142" t="s">
        <v>77</v>
      </c>
      <c r="F30" s="142" t="s">
        <v>147</v>
      </c>
      <c r="G30" s="142" t="s">
        <v>164</v>
      </c>
      <c r="H30" s="142" t="s">
        <v>80</v>
      </c>
      <c r="I30" s="142" t="s">
        <v>165</v>
      </c>
      <c r="J30" s="374">
        <v>45717</v>
      </c>
      <c r="K30" s="375">
        <v>45992</v>
      </c>
      <c r="L30" s="142" t="s">
        <v>147</v>
      </c>
      <c r="M30" s="142" t="s">
        <v>166</v>
      </c>
      <c r="N30" s="139">
        <v>37</v>
      </c>
      <c r="O30" s="139">
        <v>37</v>
      </c>
      <c r="P30" s="378"/>
      <c r="Q30" s="379">
        <v>1</v>
      </c>
      <c r="R30" s="142">
        <v>18</v>
      </c>
      <c r="S30" s="142">
        <v>54</v>
      </c>
      <c r="T30" s="379"/>
      <c r="U30" s="142">
        <v>2</v>
      </c>
      <c r="V30" s="379">
        <v>4</v>
      </c>
      <c r="W30" s="142" t="s">
        <v>167</v>
      </c>
      <c r="X30" s="142" t="s">
        <v>168</v>
      </c>
      <c r="Y30" s="142"/>
    </row>
    <row r="31" s="248" customFormat="1" ht="94" customHeight="1" spans="1:25">
      <c r="A31" s="139">
        <v>24</v>
      </c>
      <c r="B31" s="142" t="s">
        <v>118</v>
      </c>
      <c r="C31" s="142" t="s">
        <v>135</v>
      </c>
      <c r="D31" s="135" t="s">
        <v>169</v>
      </c>
      <c r="E31" s="142" t="s">
        <v>77</v>
      </c>
      <c r="F31" s="142" t="s">
        <v>147</v>
      </c>
      <c r="G31" s="135" t="s">
        <v>170</v>
      </c>
      <c r="H31" s="142" t="s">
        <v>154</v>
      </c>
      <c r="I31" s="142" t="s">
        <v>171</v>
      </c>
      <c r="J31" s="374">
        <v>45717</v>
      </c>
      <c r="K31" s="375">
        <v>45992</v>
      </c>
      <c r="L31" s="142" t="s">
        <v>147</v>
      </c>
      <c r="M31" s="142" t="s">
        <v>172</v>
      </c>
      <c r="N31" s="139">
        <v>8.5</v>
      </c>
      <c r="O31" s="139">
        <v>8.5</v>
      </c>
      <c r="P31" s="378"/>
      <c r="Q31" s="379">
        <v>1</v>
      </c>
      <c r="R31" s="142">
        <v>240</v>
      </c>
      <c r="S31" s="142">
        <v>950</v>
      </c>
      <c r="T31" s="379"/>
      <c r="U31" s="142">
        <v>29</v>
      </c>
      <c r="V31" s="379">
        <v>72</v>
      </c>
      <c r="W31" s="142" t="s">
        <v>167</v>
      </c>
      <c r="X31" s="142" t="s">
        <v>173</v>
      </c>
      <c r="Y31" s="142"/>
    </row>
    <row r="32" s="248" customFormat="1" ht="231" customHeight="1" spans="1:25">
      <c r="A32" s="139">
        <v>25</v>
      </c>
      <c r="B32" s="142" t="s">
        <v>74</v>
      </c>
      <c r="C32" s="135" t="s">
        <v>75</v>
      </c>
      <c r="D32" s="142" t="s">
        <v>99</v>
      </c>
      <c r="E32" s="142" t="s">
        <v>77</v>
      </c>
      <c r="F32" s="142" t="s">
        <v>147</v>
      </c>
      <c r="G32" s="142" t="s">
        <v>174</v>
      </c>
      <c r="H32" s="142" t="s">
        <v>154</v>
      </c>
      <c r="I32" s="142" t="s">
        <v>175</v>
      </c>
      <c r="J32" s="374">
        <v>45717</v>
      </c>
      <c r="K32" s="375">
        <v>45992</v>
      </c>
      <c r="L32" s="142" t="s">
        <v>147</v>
      </c>
      <c r="M32" s="142" t="s">
        <v>175</v>
      </c>
      <c r="N32" s="142">
        <v>10</v>
      </c>
      <c r="O32" s="142">
        <v>10</v>
      </c>
      <c r="P32" s="378"/>
      <c r="Q32" s="379">
        <v>1</v>
      </c>
      <c r="R32" s="139">
        <v>200</v>
      </c>
      <c r="S32" s="139">
        <v>835</v>
      </c>
      <c r="T32" s="379"/>
      <c r="U32" s="139">
        <v>35</v>
      </c>
      <c r="V32" s="380">
        <v>87</v>
      </c>
      <c r="W32" s="142" t="s">
        <v>176</v>
      </c>
      <c r="X32" s="142" t="s">
        <v>177</v>
      </c>
      <c r="Y32" s="142" t="s">
        <v>163</v>
      </c>
    </row>
    <row r="33" s="248" customFormat="1" ht="88" customHeight="1" spans="1:25">
      <c r="A33" s="139">
        <v>26</v>
      </c>
      <c r="B33" s="142" t="s">
        <v>74</v>
      </c>
      <c r="C33" s="142" t="s">
        <v>87</v>
      </c>
      <c r="D33" s="142" t="s">
        <v>178</v>
      </c>
      <c r="E33" s="142" t="s">
        <v>77</v>
      </c>
      <c r="F33" s="142" t="s">
        <v>147</v>
      </c>
      <c r="G33" s="142" t="s">
        <v>179</v>
      </c>
      <c r="H33" s="142" t="s">
        <v>101</v>
      </c>
      <c r="I33" s="142" t="s">
        <v>180</v>
      </c>
      <c r="J33" s="374">
        <v>45717</v>
      </c>
      <c r="K33" s="375">
        <v>45992</v>
      </c>
      <c r="L33" s="142" t="s">
        <v>147</v>
      </c>
      <c r="M33" s="142" t="s">
        <v>181</v>
      </c>
      <c r="N33" s="142">
        <v>35</v>
      </c>
      <c r="O33" s="142">
        <v>35</v>
      </c>
      <c r="P33" s="139"/>
      <c r="Q33" s="379">
        <v>1</v>
      </c>
      <c r="R33" s="139">
        <v>485</v>
      </c>
      <c r="S33" s="139">
        <v>1664</v>
      </c>
      <c r="T33" s="379"/>
      <c r="U33" s="139">
        <v>5</v>
      </c>
      <c r="V33" s="380">
        <v>12</v>
      </c>
      <c r="W33" s="142" t="s">
        <v>123</v>
      </c>
      <c r="X33" s="142" t="s">
        <v>182</v>
      </c>
      <c r="Y33" s="142"/>
    </row>
    <row r="34" s="248" customFormat="1" ht="83" customHeight="1" spans="1:25">
      <c r="A34" s="139">
        <v>27</v>
      </c>
      <c r="B34" s="142" t="s">
        <v>74</v>
      </c>
      <c r="C34" s="142" t="s">
        <v>131</v>
      </c>
      <c r="D34" s="135" t="s">
        <v>183</v>
      </c>
      <c r="E34" s="142" t="s">
        <v>77</v>
      </c>
      <c r="F34" s="142" t="s">
        <v>147</v>
      </c>
      <c r="G34" s="381" t="s">
        <v>184</v>
      </c>
      <c r="H34" s="142" t="s">
        <v>80</v>
      </c>
      <c r="I34" s="142" t="s">
        <v>185</v>
      </c>
      <c r="J34" s="374">
        <v>45717</v>
      </c>
      <c r="K34" s="375">
        <v>45992</v>
      </c>
      <c r="L34" s="142" t="s">
        <v>147</v>
      </c>
      <c r="M34" s="142" t="s">
        <v>186</v>
      </c>
      <c r="N34" s="139">
        <v>29.5</v>
      </c>
      <c r="O34" s="382">
        <v>29.5</v>
      </c>
      <c r="P34" s="378"/>
      <c r="Q34" s="379">
        <v>1</v>
      </c>
      <c r="R34" s="139">
        <v>485</v>
      </c>
      <c r="S34" s="139">
        <v>1664</v>
      </c>
      <c r="T34" s="379"/>
      <c r="U34" s="139">
        <v>35</v>
      </c>
      <c r="V34" s="380">
        <v>87</v>
      </c>
      <c r="W34" s="142" t="s">
        <v>151</v>
      </c>
      <c r="X34" s="142" t="s">
        <v>152</v>
      </c>
      <c r="Y34" s="142"/>
    </row>
    <row r="35" s="12" customFormat="1" ht="48" customHeight="1" spans="1:25">
      <c r="A35" s="139">
        <v>28</v>
      </c>
      <c r="B35" s="142" t="s">
        <v>118</v>
      </c>
      <c r="C35" s="135" t="s">
        <v>119</v>
      </c>
      <c r="D35" s="135" t="s">
        <v>187</v>
      </c>
      <c r="E35" s="135" t="s">
        <v>77</v>
      </c>
      <c r="F35" s="135" t="s">
        <v>188</v>
      </c>
      <c r="G35" s="135" t="s">
        <v>189</v>
      </c>
      <c r="H35" s="383" t="s">
        <v>80</v>
      </c>
      <c r="I35" s="135" t="s">
        <v>188</v>
      </c>
      <c r="J35" s="381">
        <v>45717</v>
      </c>
      <c r="K35" s="135" t="s">
        <v>190</v>
      </c>
      <c r="L35" s="135" t="s">
        <v>191</v>
      </c>
      <c r="M35" s="135" t="s">
        <v>192</v>
      </c>
      <c r="N35" s="384">
        <v>25</v>
      </c>
      <c r="O35" s="384">
        <v>25</v>
      </c>
      <c r="P35" s="135"/>
      <c r="Q35" s="142">
        <v>1</v>
      </c>
      <c r="R35" s="135">
        <v>99</v>
      </c>
      <c r="S35" s="135">
        <v>258</v>
      </c>
      <c r="T35" s="135"/>
      <c r="U35" s="135">
        <v>99</v>
      </c>
      <c r="V35" s="135">
        <v>18</v>
      </c>
      <c r="W35" s="135" t="s">
        <v>193</v>
      </c>
      <c r="X35" s="135" t="s">
        <v>194</v>
      </c>
      <c r="Y35" s="135"/>
    </row>
    <row r="36" s="12" customFormat="1" ht="49" customHeight="1" spans="1:25">
      <c r="A36" s="139">
        <v>29</v>
      </c>
      <c r="B36" s="135" t="s">
        <v>74</v>
      </c>
      <c r="C36" s="135" t="s">
        <v>87</v>
      </c>
      <c r="D36" s="135" t="s">
        <v>124</v>
      </c>
      <c r="E36" s="135" t="s">
        <v>77</v>
      </c>
      <c r="F36" s="135" t="s">
        <v>188</v>
      </c>
      <c r="G36" s="142" t="s">
        <v>195</v>
      </c>
      <c r="H36" s="383" t="s">
        <v>80</v>
      </c>
      <c r="I36" s="135" t="s">
        <v>188</v>
      </c>
      <c r="J36" s="381">
        <v>45717</v>
      </c>
      <c r="K36" s="142" t="s">
        <v>196</v>
      </c>
      <c r="L36" s="135" t="s">
        <v>191</v>
      </c>
      <c r="M36" s="142" t="s">
        <v>197</v>
      </c>
      <c r="N36" s="385">
        <v>30</v>
      </c>
      <c r="O36" s="385">
        <v>30</v>
      </c>
      <c r="P36" s="142"/>
      <c r="Q36" s="142">
        <v>1</v>
      </c>
      <c r="R36" s="142">
        <v>587</v>
      </c>
      <c r="S36" s="142">
        <v>2089</v>
      </c>
      <c r="T36" s="142"/>
      <c r="U36" s="142">
        <v>25</v>
      </c>
      <c r="V36" s="142">
        <v>68</v>
      </c>
      <c r="W36" s="386" t="s">
        <v>198</v>
      </c>
      <c r="X36" s="135" t="s">
        <v>113</v>
      </c>
      <c r="Y36" s="135"/>
    </row>
    <row r="37" s="12" customFormat="1" ht="51" customHeight="1" spans="1:25">
      <c r="A37" s="139">
        <v>30</v>
      </c>
      <c r="B37" s="135" t="s">
        <v>74</v>
      </c>
      <c r="C37" s="135" t="s">
        <v>87</v>
      </c>
      <c r="D37" s="135" t="s">
        <v>114</v>
      </c>
      <c r="E37" s="135" t="s">
        <v>77</v>
      </c>
      <c r="F37" s="135" t="s">
        <v>188</v>
      </c>
      <c r="G37" s="135" t="s">
        <v>199</v>
      </c>
      <c r="H37" s="383" t="s">
        <v>80</v>
      </c>
      <c r="I37" s="135" t="s">
        <v>188</v>
      </c>
      <c r="J37" s="381" t="s">
        <v>200</v>
      </c>
      <c r="K37" s="142" t="s">
        <v>190</v>
      </c>
      <c r="L37" s="135" t="s">
        <v>191</v>
      </c>
      <c r="M37" s="135" t="s">
        <v>201</v>
      </c>
      <c r="N37" s="384">
        <v>32</v>
      </c>
      <c r="O37" s="384">
        <v>32</v>
      </c>
      <c r="P37" s="135"/>
      <c r="Q37" s="142">
        <v>1</v>
      </c>
      <c r="R37" s="135">
        <v>99</v>
      </c>
      <c r="S37" s="135">
        <v>258</v>
      </c>
      <c r="T37" s="135"/>
      <c r="U37" s="135">
        <v>99</v>
      </c>
      <c r="V37" s="135">
        <v>18</v>
      </c>
      <c r="W37" s="373" t="s">
        <v>202</v>
      </c>
      <c r="X37" s="373" t="s">
        <v>113</v>
      </c>
      <c r="Y37" s="135"/>
    </row>
    <row r="38" s="12" customFormat="1" ht="57" customHeight="1" spans="1:25">
      <c r="A38" s="139">
        <v>31</v>
      </c>
      <c r="B38" s="135" t="s">
        <v>118</v>
      </c>
      <c r="C38" s="135" t="s">
        <v>95</v>
      </c>
      <c r="D38" s="135" t="s">
        <v>203</v>
      </c>
      <c r="E38" s="135" t="s">
        <v>77</v>
      </c>
      <c r="F38" s="135" t="s">
        <v>188</v>
      </c>
      <c r="G38" s="135" t="s">
        <v>204</v>
      </c>
      <c r="H38" s="383" t="s">
        <v>80</v>
      </c>
      <c r="I38" s="135" t="s">
        <v>188</v>
      </c>
      <c r="J38" s="381">
        <v>45717</v>
      </c>
      <c r="K38" s="142" t="s">
        <v>205</v>
      </c>
      <c r="L38" s="135" t="s">
        <v>191</v>
      </c>
      <c r="M38" s="135" t="s">
        <v>206</v>
      </c>
      <c r="N38" s="384">
        <v>7</v>
      </c>
      <c r="O38" s="384">
        <v>7</v>
      </c>
      <c r="P38" s="135"/>
      <c r="Q38" s="142">
        <v>1</v>
      </c>
      <c r="R38" s="135">
        <v>117</v>
      </c>
      <c r="S38" s="135">
        <v>378</v>
      </c>
      <c r="T38" s="135"/>
      <c r="U38" s="135">
        <v>117</v>
      </c>
      <c r="V38" s="135">
        <v>68</v>
      </c>
      <c r="W38" s="135" t="s">
        <v>207</v>
      </c>
      <c r="X38" s="135" t="s">
        <v>208</v>
      </c>
      <c r="Y38" s="135"/>
    </row>
    <row r="39" s="12" customFormat="1" ht="57" customHeight="1" spans="1:25">
      <c r="A39" s="139">
        <v>32</v>
      </c>
      <c r="B39" s="135" t="s">
        <v>74</v>
      </c>
      <c r="C39" s="135" t="s">
        <v>75</v>
      </c>
      <c r="D39" s="373" t="s">
        <v>99</v>
      </c>
      <c r="E39" s="135" t="s">
        <v>77</v>
      </c>
      <c r="F39" s="135" t="s">
        <v>188</v>
      </c>
      <c r="G39" s="142" t="s">
        <v>209</v>
      </c>
      <c r="H39" s="383" t="s">
        <v>80</v>
      </c>
      <c r="I39" s="135" t="s">
        <v>188</v>
      </c>
      <c r="J39" s="381">
        <v>45717</v>
      </c>
      <c r="K39" s="142" t="s">
        <v>196</v>
      </c>
      <c r="L39" s="135" t="s">
        <v>191</v>
      </c>
      <c r="M39" s="142" t="s">
        <v>210</v>
      </c>
      <c r="N39" s="385">
        <v>10</v>
      </c>
      <c r="O39" s="385">
        <v>10</v>
      </c>
      <c r="P39" s="142"/>
      <c r="Q39" s="142">
        <v>1</v>
      </c>
      <c r="R39" s="142">
        <v>87</v>
      </c>
      <c r="S39" s="142">
        <v>261</v>
      </c>
      <c r="T39" s="142"/>
      <c r="U39" s="142">
        <v>87</v>
      </c>
      <c r="V39" s="142">
        <v>11</v>
      </c>
      <c r="W39" s="135" t="s">
        <v>211</v>
      </c>
      <c r="X39" s="135" t="s">
        <v>208</v>
      </c>
      <c r="Y39" s="139"/>
    </row>
    <row r="40" s="12" customFormat="1" ht="54" customHeight="1" spans="1:25">
      <c r="A40" s="139">
        <v>33</v>
      </c>
      <c r="B40" s="135" t="s">
        <v>118</v>
      </c>
      <c r="C40" s="135" t="s">
        <v>95</v>
      </c>
      <c r="D40" s="135" t="s">
        <v>212</v>
      </c>
      <c r="E40" s="135" t="s">
        <v>77</v>
      </c>
      <c r="F40" s="135" t="s">
        <v>188</v>
      </c>
      <c r="G40" s="135" t="s">
        <v>213</v>
      </c>
      <c r="H40" s="383" t="s">
        <v>80</v>
      </c>
      <c r="I40" s="135" t="s">
        <v>188</v>
      </c>
      <c r="J40" s="381">
        <v>45809</v>
      </c>
      <c r="K40" s="142" t="s">
        <v>196</v>
      </c>
      <c r="L40" s="135" t="s">
        <v>191</v>
      </c>
      <c r="M40" s="135" t="s">
        <v>214</v>
      </c>
      <c r="N40" s="384">
        <v>30</v>
      </c>
      <c r="O40" s="384">
        <v>30</v>
      </c>
      <c r="P40" s="135"/>
      <c r="Q40" s="142">
        <v>1</v>
      </c>
      <c r="R40" s="135">
        <v>44</v>
      </c>
      <c r="S40" s="135">
        <v>176</v>
      </c>
      <c r="T40" s="135"/>
      <c r="U40" s="135">
        <v>3</v>
      </c>
      <c r="V40" s="135">
        <v>6</v>
      </c>
      <c r="W40" s="135" t="s">
        <v>198</v>
      </c>
      <c r="X40" s="373" t="s">
        <v>113</v>
      </c>
      <c r="Y40" s="135"/>
    </row>
    <row r="41" s="12" customFormat="1" ht="50" customHeight="1" spans="1:25">
      <c r="A41" s="139">
        <v>34</v>
      </c>
      <c r="B41" s="142" t="s">
        <v>118</v>
      </c>
      <c r="C41" s="142" t="s">
        <v>135</v>
      </c>
      <c r="D41" s="142" t="s">
        <v>215</v>
      </c>
      <c r="E41" s="135" t="s">
        <v>77</v>
      </c>
      <c r="F41" s="142" t="s">
        <v>188</v>
      </c>
      <c r="G41" s="142" t="s">
        <v>216</v>
      </c>
      <c r="H41" s="142" t="s">
        <v>80</v>
      </c>
      <c r="I41" s="142" t="s">
        <v>191</v>
      </c>
      <c r="J41" s="381" t="s">
        <v>217</v>
      </c>
      <c r="K41" s="142" t="s">
        <v>196</v>
      </c>
      <c r="L41" s="142" t="s">
        <v>191</v>
      </c>
      <c r="M41" s="142" t="s">
        <v>218</v>
      </c>
      <c r="N41" s="385">
        <v>15</v>
      </c>
      <c r="O41" s="385">
        <v>15</v>
      </c>
      <c r="P41" s="142"/>
      <c r="Q41" s="142">
        <v>1</v>
      </c>
      <c r="R41" s="142">
        <v>185</v>
      </c>
      <c r="S41" s="142">
        <v>440</v>
      </c>
      <c r="T41" s="142"/>
      <c r="U41" s="142">
        <v>185</v>
      </c>
      <c r="V41" s="142">
        <v>14</v>
      </c>
      <c r="W41" s="142" t="s">
        <v>219</v>
      </c>
      <c r="X41" s="142" t="s">
        <v>220</v>
      </c>
      <c r="Y41" s="139"/>
    </row>
    <row r="42" s="12" customFormat="1" ht="60" customHeight="1" spans="1:25">
      <c r="A42" s="139">
        <v>35</v>
      </c>
      <c r="B42" s="142" t="s">
        <v>74</v>
      </c>
      <c r="C42" s="135" t="s">
        <v>75</v>
      </c>
      <c r="D42" s="142" t="s">
        <v>114</v>
      </c>
      <c r="E42" s="135" t="s">
        <v>77</v>
      </c>
      <c r="F42" s="142" t="s">
        <v>188</v>
      </c>
      <c r="G42" s="142" t="s">
        <v>221</v>
      </c>
      <c r="H42" s="142" t="s">
        <v>80</v>
      </c>
      <c r="I42" s="142" t="s">
        <v>191</v>
      </c>
      <c r="J42" s="381" t="s">
        <v>217</v>
      </c>
      <c r="K42" s="142" t="s">
        <v>222</v>
      </c>
      <c r="L42" s="142" t="s">
        <v>191</v>
      </c>
      <c r="M42" s="142" t="s">
        <v>223</v>
      </c>
      <c r="N42" s="385">
        <v>10</v>
      </c>
      <c r="O42" s="385">
        <v>10</v>
      </c>
      <c r="P42" s="142"/>
      <c r="Q42" s="142">
        <v>1</v>
      </c>
      <c r="R42" s="142">
        <v>99</v>
      </c>
      <c r="S42" s="142">
        <v>258</v>
      </c>
      <c r="T42" s="142"/>
      <c r="U42" s="142">
        <v>99</v>
      </c>
      <c r="V42" s="142">
        <v>5</v>
      </c>
      <c r="W42" s="142" t="s">
        <v>202</v>
      </c>
      <c r="X42" s="142" t="s">
        <v>113</v>
      </c>
      <c r="Y42" s="139"/>
    </row>
    <row r="43" s="14" customFormat="1" ht="79" customHeight="1" spans="1:25">
      <c r="A43" s="139">
        <v>36</v>
      </c>
      <c r="B43" s="135" t="s">
        <v>74</v>
      </c>
      <c r="C43" s="135" t="s">
        <v>87</v>
      </c>
      <c r="D43" s="135" t="s">
        <v>124</v>
      </c>
      <c r="E43" s="135" t="s">
        <v>77</v>
      </c>
      <c r="F43" s="135" t="s">
        <v>224</v>
      </c>
      <c r="G43" s="135" t="s">
        <v>225</v>
      </c>
      <c r="H43" s="135" t="s">
        <v>80</v>
      </c>
      <c r="I43" s="135" t="s">
        <v>226</v>
      </c>
      <c r="J43" s="374">
        <v>45717</v>
      </c>
      <c r="K43" s="375">
        <v>45992</v>
      </c>
      <c r="L43" s="135" t="s">
        <v>224</v>
      </c>
      <c r="M43" s="135" t="s">
        <v>227</v>
      </c>
      <c r="N43" s="149">
        <v>30</v>
      </c>
      <c r="O43" s="149">
        <v>30</v>
      </c>
      <c r="P43" s="149"/>
      <c r="Q43" s="149">
        <v>1</v>
      </c>
      <c r="R43" s="149">
        <v>25</v>
      </c>
      <c r="S43" s="149">
        <v>90</v>
      </c>
      <c r="T43" s="149"/>
      <c r="U43" s="149">
        <v>15</v>
      </c>
      <c r="V43" s="149">
        <v>38</v>
      </c>
      <c r="W43" s="142" t="s">
        <v>228</v>
      </c>
      <c r="X43" s="135" t="s">
        <v>229</v>
      </c>
      <c r="Y43" s="140"/>
    </row>
    <row r="44" s="14" customFormat="1" ht="87" customHeight="1" spans="1:25">
      <c r="A44" s="139">
        <v>37</v>
      </c>
      <c r="B44" s="135" t="s">
        <v>74</v>
      </c>
      <c r="C44" s="135" t="s">
        <v>87</v>
      </c>
      <c r="D44" s="135" t="s">
        <v>114</v>
      </c>
      <c r="E44" s="135" t="s">
        <v>77</v>
      </c>
      <c r="F44" s="135" t="s">
        <v>224</v>
      </c>
      <c r="G44" s="135" t="s">
        <v>230</v>
      </c>
      <c r="H44" s="135" t="s">
        <v>80</v>
      </c>
      <c r="I44" s="135" t="s">
        <v>231</v>
      </c>
      <c r="J44" s="374">
        <v>45717</v>
      </c>
      <c r="K44" s="375">
        <v>45992</v>
      </c>
      <c r="L44" s="135" t="s">
        <v>224</v>
      </c>
      <c r="M44" s="135" t="s">
        <v>232</v>
      </c>
      <c r="N44" s="149">
        <v>25</v>
      </c>
      <c r="O44" s="149">
        <v>25</v>
      </c>
      <c r="P44" s="149"/>
      <c r="Q44" s="149">
        <v>1</v>
      </c>
      <c r="R44" s="149">
        <v>307</v>
      </c>
      <c r="S44" s="149">
        <v>1210</v>
      </c>
      <c r="T44" s="149"/>
      <c r="U44" s="149">
        <v>15</v>
      </c>
      <c r="V44" s="149">
        <v>38</v>
      </c>
      <c r="W44" s="142" t="s">
        <v>233</v>
      </c>
      <c r="X44" s="135" t="s">
        <v>229</v>
      </c>
      <c r="Y44" s="140"/>
    </row>
    <row r="45" s="14" customFormat="1" ht="85" customHeight="1" spans="1:25">
      <c r="A45" s="139">
        <v>38</v>
      </c>
      <c r="B45" s="135" t="s">
        <v>74</v>
      </c>
      <c r="C45" s="135" t="s">
        <v>87</v>
      </c>
      <c r="D45" s="135" t="s">
        <v>88</v>
      </c>
      <c r="E45" s="135" t="s">
        <v>77</v>
      </c>
      <c r="F45" s="135" t="s">
        <v>224</v>
      </c>
      <c r="G45" s="135" t="s">
        <v>234</v>
      </c>
      <c r="H45" s="135" t="s">
        <v>80</v>
      </c>
      <c r="I45" s="135" t="s">
        <v>235</v>
      </c>
      <c r="J45" s="374">
        <v>45717</v>
      </c>
      <c r="K45" s="375">
        <v>45992</v>
      </c>
      <c r="L45" s="135" t="s">
        <v>224</v>
      </c>
      <c r="M45" s="135" t="s">
        <v>236</v>
      </c>
      <c r="N45" s="135">
        <v>24</v>
      </c>
      <c r="O45" s="135">
        <v>24</v>
      </c>
      <c r="P45" s="149"/>
      <c r="Q45" s="149">
        <v>1</v>
      </c>
      <c r="R45" s="149">
        <v>307</v>
      </c>
      <c r="S45" s="149">
        <v>1210</v>
      </c>
      <c r="T45" s="149"/>
      <c r="U45" s="149">
        <v>15</v>
      </c>
      <c r="V45" s="149">
        <v>38</v>
      </c>
      <c r="W45" s="142" t="s">
        <v>237</v>
      </c>
      <c r="X45" s="135" t="s">
        <v>229</v>
      </c>
      <c r="Y45" s="140"/>
    </row>
    <row r="46" s="14" customFormat="1" ht="75" customHeight="1" spans="1:25">
      <c r="A46" s="139">
        <v>39</v>
      </c>
      <c r="B46" s="135" t="s">
        <v>74</v>
      </c>
      <c r="C46" s="135" t="s">
        <v>87</v>
      </c>
      <c r="D46" s="135" t="s">
        <v>88</v>
      </c>
      <c r="E46" s="135" t="s">
        <v>77</v>
      </c>
      <c r="F46" s="135" t="s">
        <v>224</v>
      </c>
      <c r="G46" s="135" t="s">
        <v>238</v>
      </c>
      <c r="H46" s="135" t="s">
        <v>80</v>
      </c>
      <c r="I46" s="135" t="s">
        <v>239</v>
      </c>
      <c r="J46" s="374">
        <v>45717</v>
      </c>
      <c r="K46" s="375">
        <v>45992</v>
      </c>
      <c r="L46" s="135" t="s">
        <v>224</v>
      </c>
      <c r="M46" s="135" t="s">
        <v>240</v>
      </c>
      <c r="N46" s="135">
        <v>20</v>
      </c>
      <c r="O46" s="135">
        <v>20</v>
      </c>
      <c r="P46" s="149"/>
      <c r="Q46" s="149">
        <v>1</v>
      </c>
      <c r="R46" s="149">
        <v>307</v>
      </c>
      <c r="S46" s="149">
        <v>1210</v>
      </c>
      <c r="T46" s="149"/>
      <c r="U46" s="149">
        <v>15</v>
      </c>
      <c r="V46" s="149">
        <v>38</v>
      </c>
      <c r="W46" s="142" t="s">
        <v>241</v>
      </c>
      <c r="X46" s="135" t="s">
        <v>229</v>
      </c>
      <c r="Y46" s="140"/>
    </row>
    <row r="47" s="14" customFormat="1" ht="103" customHeight="1" spans="1:25">
      <c r="A47" s="139">
        <v>40</v>
      </c>
      <c r="B47" s="135" t="s">
        <v>74</v>
      </c>
      <c r="C47" s="135" t="s">
        <v>75</v>
      </c>
      <c r="D47" s="135" t="s">
        <v>99</v>
      </c>
      <c r="E47" s="135" t="s">
        <v>77</v>
      </c>
      <c r="F47" s="135" t="s">
        <v>224</v>
      </c>
      <c r="G47" s="139" t="s">
        <v>242</v>
      </c>
      <c r="H47" s="135" t="s">
        <v>243</v>
      </c>
      <c r="I47" s="135" t="s">
        <v>244</v>
      </c>
      <c r="J47" s="374">
        <v>45717</v>
      </c>
      <c r="K47" s="375">
        <v>45992</v>
      </c>
      <c r="L47" s="135" t="s">
        <v>224</v>
      </c>
      <c r="M47" s="135" t="s">
        <v>245</v>
      </c>
      <c r="N47" s="149">
        <v>25</v>
      </c>
      <c r="O47" s="149">
        <v>25</v>
      </c>
      <c r="P47" s="149"/>
      <c r="Q47" s="149">
        <v>1</v>
      </c>
      <c r="R47" s="149">
        <v>307</v>
      </c>
      <c r="S47" s="149">
        <v>1210</v>
      </c>
      <c r="T47" s="149"/>
      <c r="U47" s="149">
        <v>15</v>
      </c>
      <c r="V47" s="149">
        <v>38</v>
      </c>
      <c r="W47" s="142" t="s">
        <v>246</v>
      </c>
      <c r="X47" s="135" t="s">
        <v>229</v>
      </c>
      <c r="Y47" s="140"/>
    </row>
    <row r="48" s="14" customFormat="1" ht="100" customHeight="1" spans="1:25">
      <c r="A48" s="139">
        <v>41</v>
      </c>
      <c r="B48" s="135" t="s">
        <v>74</v>
      </c>
      <c r="C48" s="135" t="s">
        <v>75</v>
      </c>
      <c r="D48" s="135" t="s">
        <v>99</v>
      </c>
      <c r="E48" s="135" t="s">
        <v>77</v>
      </c>
      <c r="F48" s="135" t="s">
        <v>224</v>
      </c>
      <c r="G48" s="135" t="s">
        <v>247</v>
      </c>
      <c r="H48" s="135" t="s">
        <v>80</v>
      </c>
      <c r="I48" s="135" t="s">
        <v>248</v>
      </c>
      <c r="J48" s="374">
        <v>45717</v>
      </c>
      <c r="K48" s="375">
        <v>45992</v>
      </c>
      <c r="L48" s="135" t="s">
        <v>224</v>
      </c>
      <c r="M48" s="135" t="s">
        <v>249</v>
      </c>
      <c r="N48" s="135">
        <v>15</v>
      </c>
      <c r="O48" s="140">
        <v>15</v>
      </c>
      <c r="P48" s="149"/>
      <c r="Q48" s="149">
        <v>1</v>
      </c>
      <c r="R48" s="149">
        <v>307</v>
      </c>
      <c r="S48" s="149">
        <v>1210</v>
      </c>
      <c r="T48" s="149"/>
      <c r="U48" s="149">
        <v>15</v>
      </c>
      <c r="V48" s="149">
        <v>38</v>
      </c>
      <c r="W48" s="135" t="s">
        <v>250</v>
      </c>
      <c r="X48" s="135" t="s">
        <v>229</v>
      </c>
      <c r="Y48" s="140"/>
    </row>
    <row r="49" s="14" customFormat="1" ht="85" customHeight="1" spans="1:25">
      <c r="A49" s="139">
        <v>42</v>
      </c>
      <c r="B49" s="135" t="s">
        <v>74</v>
      </c>
      <c r="C49" s="135" t="s">
        <v>87</v>
      </c>
      <c r="D49" s="135" t="s">
        <v>124</v>
      </c>
      <c r="E49" s="135" t="s">
        <v>77</v>
      </c>
      <c r="F49" s="135" t="s">
        <v>224</v>
      </c>
      <c r="G49" s="135" t="s">
        <v>251</v>
      </c>
      <c r="H49" s="135" t="s">
        <v>80</v>
      </c>
      <c r="I49" s="135" t="s">
        <v>252</v>
      </c>
      <c r="J49" s="374">
        <v>45717</v>
      </c>
      <c r="K49" s="375">
        <v>45992</v>
      </c>
      <c r="L49" s="135" t="s">
        <v>224</v>
      </c>
      <c r="M49" s="135" t="s">
        <v>253</v>
      </c>
      <c r="N49" s="149">
        <v>25</v>
      </c>
      <c r="O49" s="149">
        <v>25</v>
      </c>
      <c r="P49" s="149"/>
      <c r="Q49" s="149">
        <v>1</v>
      </c>
      <c r="R49" s="149">
        <v>307</v>
      </c>
      <c r="S49" s="149">
        <v>1210</v>
      </c>
      <c r="T49" s="149"/>
      <c r="U49" s="149">
        <v>15</v>
      </c>
      <c r="V49" s="149">
        <v>38</v>
      </c>
      <c r="W49" s="135" t="s">
        <v>254</v>
      </c>
      <c r="X49" s="135" t="s">
        <v>229</v>
      </c>
      <c r="Y49" s="140"/>
    </row>
    <row r="50" s="14" customFormat="1" ht="98" customHeight="1" spans="1:25">
      <c r="A50" s="139">
        <v>43</v>
      </c>
      <c r="B50" s="135" t="s">
        <v>118</v>
      </c>
      <c r="C50" s="135" t="s">
        <v>95</v>
      </c>
      <c r="D50" s="135" t="s">
        <v>212</v>
      </c>
      <c r="E50" s="135" t="s">
        <v>77</v>
      </c>
      <c r="F50" s="135" t="s">
        <v>224</v>
      </c>
      <c r="G50" s="135" t="s">
        <v>255</v>
      </c>
      <c r="H50" s="135" t="s">
        <v>243</v>
      </c>
      <c r="I50" s="135" t="s">
        <v>231</v>
      </c>
      <c r="J50" s="374">
        <v>45717</v>
      </c>
      <c r="K50" s="375">
        <v>45992</v>
      </c>
      <c r="L50" s="135" t="s">
        <v>224</v>
      </c>
      <c r="M50" s="135" t="s">
        <v>256</v>
      </c>
      <c r="N50" s="135">
        <v>5</v>
      </c>
      <c r="O50" s="135">
        <v>5</v>
      </c>
      <c r="P50" s="149"/>
      <c r="Q50" s="149">
        <v>1</v>
      </c>
      <c r="R50" s="149">
        <v>307</v>
      </c>
      <c r="S50" s="149">
        <v>1210</v>
      </c>
      <c r="T50" s="149"/>
      <c r="U50" s="149">
        <v>15</v>
      </c>
      <c r="V50" s="149">
        <v>38</v>
      </c>
      <c r="W50" s="142" t="s">
        <v>257</v>
      </c>
      <c r="X50" s="135" t="s">
        <v>229</v>
      </c>
      <c r="Y50" s="140"/>
    </row>
    <row r="51" s="14" customFormat="1" ht="82" customHeight="1" spans="1:25">
      <c r="A51" s="139">
        <v>44</v>
      </c>
      <c r="B51" s="135" t="s">
        <v>118</v>
      </c>
      <c r="C51" s="135" t="s">
        <v>135</v>
      </c>
      <c r="D51" s="135" t="s">
        <v>258</v>
      </c>
      <c r="E51" s="135" t="s">
        <v>77</v>
      </c>
      <c r="F51" s="135" t="s">
        <v>224</v>
      </c>
      <c r="G51" s="135" t="s">
        <v>259</v>
      </c>
      <c r="H51" s="135" t="s">
        <v>80</v>
      </c>
      <c r="I51" s="135" t="s">
        <v>260</v>
      </c>
      <c r="J51" s="374">
        <v>45717</v>
      </c>
      <c r="K51" s="375">
        <v>45992</v>
      </c>
      <c r="L51" s="135" t="s">
        <v>224</v>
      </c>
      <c r="M51" s="135" t="s">
        <v>261</v>
      </c>
      <c r="N51" s="140">
        <v>30</v>
      </c>
      <c r="O51" s="140">
        <v>30</v>
      </c>
      <c r="P51" s="149"/>
      <c r="Q51" s="149">
        <v>1</v>
      </c>
      <c r="R51" s="149">
        <v>307</v>
      </c>
      <c r="S51" s="149">
        <v>1210</v>
      </c>
      <c r="T51" s="149"/>
      <c r="U51" s="149">
        <v>15</v>
      </c>
      <c r="V51" s="149">
        <v>38</v>
      </c>
      <c r="W51" s="135" t="s">
        <v>262</v>
      </c>
      <c r="X51" s="135" t="s">
        <v>229</v>
      </c>
      <c r="Y51" s="140"/>
    </row>
    <row r="52" s="14" customFormat="1" ht="82" customHeight="1" spans="1:25">
      <c r="A52" s="139">
        <v>45</v>
      </c>
      <c r="B52" s="135" t="s">
        <v>118</v>
      </c>
      <c r="C52" s="135" t="s">
        <v>135</v>
      </c>
      <c r="D52" s="135" t="s">
        <v>136</v>
      </c>
      <c r="E52" s="135" t="s">
        <v>77</v>
      </c>
      <c r="F52" s="135" t="s">
        <v>224</v>
      </c>
      <c r="G52" s="135" t="s">
        <v>263</v>
      </c>
      <c r="H52" s="135" t="s">
        <v>80</v>
      </c>
      <c r="I52" s="135" t="s">
        <v>264</v>
      </c>
      <c r="J52" s="374">
        <v>45717</v>
      </c>
      <c r="K52" s="375">
        <v>45992</v>
      </c>
      <c r="L52" s="135" t="s">
        <v>224</v>
      </c>
      <c r="M52" s="135" t="s">
        <v>265</v>
      </c>
      <c r="N52" s="135">
        <v>15</v>
      </c>
      <c r="O52" s="140">
        <v>15</v>
      </c>
      <c r="P52" s="149"/>
      <c r="Q52" s="149">
        <v>1</v>
      </c>
      <c r="R52" s="149">
        <v>307</v>
      </c>
      <c r="S52" s="149">
        <v>1210</v>
      </c>
      <c r="T52" s="149"/>
      <c r="U52" s="149">
        <v>15</v>
      </c>
      <c r="V52" s="149">
        <v>38</v>
      </c>
      <c r="W52" s="135" t="s">
        <v>266</v>
      </c>
      <c r="X52" s="135" t="s">
        <v>229</v>
      </c>
      <c r="Y52" s="140"/>
    </row>
    <row r="53" s="14" customFormat="1" ht="82" customHeight="1" spans="1:25">
      <c r="A53" s="139">
        <v>46</v>
      </c>
      <c r="B53" s="135" t="s">
        <v>118</v>
      </c>
      <c r="C53" s="135" t="s">
        <v>135</v>
      </c>
      <c r="D53" s="135" t="s">
        <v>187</v>
      </c>
      <c r="E53" s="135" t="s">
        <v>77</v>
      </c>
      <c r="F53" s="135" t="s">
        <v>224</v>
      </c>
      <c r="G53" s="135" t="s">
        <v>267</v>
      </c>
      <c r="H53" s="135" t="s">
        <v>243</v>
      </c>
      <c r="I53" s="135" t="s">
        <v>268</v>
      </c>
      <c r="J53" s="374">
        <v>45717</v>
      </c>
      <c r="K53" s="375">
        <v>45992</v>
      </c>
      <c r="L53" s="135" t="s">
        <v>224</v>
      </c>
      <c r="M53" s="135" t="s">
        <v>269</v>
      </c>
      <c r="N53" s="135">
        <v>28</v>
      </c>
      <c r="O53" s="140">
        <v>28</v>
      </c>
      <c r="P53" s="149"/>
      <c r="Q53" s="149">
        <v>1</v>
      </c>
      <c r="R53" s="149">
        <v>307</v>
      </c>
      <c r="S53" s="149">
        <v>1210</v>
      </c>
      <c r="T53" s="149"/>
      <c r="U53" s="149">
        <v>15</v>
      </c>
      <c r="V53" s="149">
        <v>38</v>
      </c>
      <c r="W53" s="135" t="s">
        <v>270</v>
      </c>
      <c r="X53" s="135" t="s">
        <v>229</v>
      </c>
      <c r="Y53" s="140"/>
    </row>
    <row r="54" s="14" customFormat="1" ht="82" customHeight="1" spans="1:25">
      <c r="A54" s="139">
        <v>47</v>
      </c>
      <c r="B54" s="135" t="s">
        <v>74</v>
      </c>
      <c r="C54" s="135" t="s">
        <v>75</v>
      </c>
      <c r="D54" s="135" t="s">
        <v>99</v>
      </c>
      <c r="E54" s="135" t="s">
        <v>77</v>
      </c>
      <c r="F54" s="135" t="s">
        <v>224</v>
      </c>
      <c r="G54" s="135" t="s">
        <v>271</v>
      </c>
      <c r="H54" s="135" t="s">
        <v>154</v>
      </c>
      <c r="I54" s="135" t="s">
        <v>272</v>
      </c>
      <c r="J54" s="374">
        <v>45717</v>
      </c>
      <c r="K54" s="375">
        <v>45992</v>
      </c>
      <c r="L54" s="135" t="s">
        <v>224</v>
      </c>
      <c r="M54" s="135" t="s">
        <v>273</v>
      </c>
      <c r="N54" s="135">
        <v>7</v>
      </c>
      <c r="O54" s="140">
        <v>7</v>
      </c>
      <c r="P54" s="149"/>
      <c r="Q54" s="149">
        <v>1</v>
      </c>
      <c r="R54" s="149">
        <v>307</v>
      </c>
      <c r="S54" s="149">
        <v>1210</v>
      </c>
      <c r="T54" s="149"/>
      <c r="U54" s="149">
        <v>15</v>
      </c>
      <c r="V54" s="149">
        <v>38</v>
      </c>
      <c r="W54" s="135" t="s">
        <v>274</v>
      </c>
      <c r="X54" s="135" t="s">
        <v>229</v>
      </c>
      <c r="Y54" s="140"/>
    </row>
    <row r="55" s="258" customFormat="1" ht="45" customHeight="1" spans="1:25">
      <c r="A55" s="139">
        <v>48</v>
      </c>
      <c r="B55" s="142" t="s">
        <v>74</v>
      </c>
      <c r="C55" s="142" t="s">
        <v>75</v>
      </c>
      <c r="D55" s="135" t="s">
        <v>76</v>
      </c>
      <c r="E55" s="142" t="s">
        <v>77</v>
      </c>
      <c r="F55" s="142" t="s">
        <v>275</v>
      </c>
      <c r="G55" s="142" t="s">
        <v>276</v>
      </c>
      <c r="H55" s="139" t="s">
        <v>80</v>
      </c>
      <c r="I55" s="142" t="s">
        <v>275</v>
      </c>
      <c r="J55" s="374">
        <v>45717</v>
      </c>
      <c r="K55" s="375">
        <v>45992</v>
      </c>
      <c r="L55" s="142" t="s">
        <v>275</v>
      </c>
      <c r="M55" s="142" t="s">
        <v>277</v>
      </c>
      <c r="N55" s="139">
        <v>15</v>
      </c>
      <c r="O55" s="139">
        <v>15</v>
      </c>
      <c r="P55" s="139"/>
      <c r="Q55" s="139">
        <v>1</v>
      </c>
      <c r="R55" s="139">
        <v>15</v>
      </c>
      <c r="S55" s="139">
        <v>35</v>
      </c>
      <c r="T55" s="139"/>
      <c r="U55" s="139">
        <v>3</v>
      </c>
      <c r="V55" s="139">
        <v>10</v>
      </c>
      <c r="W55" s="142" t="s">
        <v>278</v>
      </c>
      <c r="X55" s="142" t="s">
        <v>279</v>
      </c>
      <c r="Y55" s="139"/>
    </row>
    <row r="56" s="258" customFormat="1" ht="45" customHeight="1" spans="1:25">
      <c r="A56" s="139">
        <v>49</v>
      </c>
      <c r="B56" s="568" t="s">
        <v>118</v>
      </c>
      <c r="C56" s="568" t="s">
        <v>135</v>
      </c>
      <c r="D56" s="142" t="s">
        <v>215</v>
      </c>
      <c r="E56" s="142" t="s">
        <v>77</v>
      </c>
      <c r="F56" s="142" t="s">
        <v>275</v>
      </c>
      <c r="G56" s="142" t="s">
        <v>280</v>
      </c>
      <c r="H56" s="142" t="s">
        <v>80</v>
      </c>
      <c r="I56" s="142" t="s">
        <v>275</v>
      </c>
      <c r="J56" s="374">
        <v>45717</v>
      </c>
      <c r="K56" s="375">
        <v>45992</v>
      </c>
      <c r="L56" s="142" t="s">
        <v>275</v>
      </c>
      <c r="M56" s="142" t="s">
        <v>281</v>
      </c>
      <c r="N56" s="139">
        <v>10</v>
      </c>
      <c r="O56" s="139">
        <v>10</v>
      </c>
      <c r="P56" s="139"/>
      <c r="Q56" s="139">
        <v>1</v>
      </c>
      <c r="R56" s="139">
        <v>17</v>
      </c>
      <c r="S56" s="139">
        <v>32</v>
      </c>
      <c r="T56" s="139"/>
      <c r="U56" s="139">
        <v>5</v>
      </c>
      <c r="V56" s="139">
        <v>13</v>
      </c>
      <c r="W56" s="142" t="s">
        <v>106</v>
      </c>
      <c r="X56" s="142" t="s">
        <v>279</v>
      </c>
      <c r="Y56" s="139"/>
    </row>
    <row r="57" s="258" customFormat="1" ht="72" customHeight="1" spans="1:25">
      <c r="A57" s="139">
        <v>50</v>
      </c>
      <c r="B57" s="142" t="s">
        <v>74</v>
      </c>
      <c r="C57" s="142" t="s">
        <v>282</v>
      </c>
      <c r="D57" s="142" t="s">
        <v>283</v>
      </c>
      <c r="E57" s="142" t="s">
        <v>77</v>
      </c>
      <c r="F57" s="142" t="s">
        <v>275</v>
      </c>
      <c r="G57" s="142" t="s">
        <v>284</v>
      </c>
      <c r="H57" s="142" t="s">
        <v>80</v>
      </c>
      <c r="I57" s="142" t="s">
        <v>275</v>
      </c>
      <c r="J57" s="374">
        <v>45717</v>
      </c>
      <c r="K57" s="375">
        <v>45992</v>
      </c>
      <c r="L57" s="142" t="s">
        <v>275</v>
      </c>
      <c r="M57" s="142" t="s">
        <v>285</v>
      </c>
      <c r="N57" s="139">
        <v>15</v>
      </c>
      <c r="O57" s="139">
        <v>15</v>
      </c>
      <c r="P57" s="139"/>
      <c r="Q57" s="139">
        <v>1</v>
      </c>
      <c r="R57" s="139">
        <v>8</v>
      </c>
      <c r="S57" s="139">
        <v>19</v>
      </c>
      <c r="T57" s="139"/>
      <c r="U57" s="139">
        <v>6</v>
      </c>
      <c r="V57" s="139">
        <v>15</v>
      </c>
      <c r="W57" s="142" t="s">
        <v>278</v>
      </c>
      <c r="X57" s="142" t="s">
        <v>279</v>
      </c>
      <c r="Y57" s="139"/>
    </row>
    <row r="58" s="258" customFormat="1" ht="54" customHeight="1" spans="1:25">
      <c r="A58" s="139">
        <v>51</v>
      </c>
      <c r="B58" s="142" t="s">
        <v>74</v>
      </c>
      <c r="C58" s="142" t="s">
        <v>87</v>
      </c>
      <c r="D58" s="142" t="s">
        <v>114</v>
      </c>
      <c r="E58" s="142" t="s">
        <v>77</v>
      </c>
      <c r="F58" s="142" t="s">
        <v>275</v>
      </c>
      <c r="G58" s="142" t="s">
        <v>286</v>
      </c>
      <c r="H58" s="139" t="s">
        <v>80</v>
      </c>
      <c r="I58" s="142" t="s">
        <v>275</v>
      </c>
      <c r="J58" s="374">
        <v>45717</v>
      </c>
      <c r="K58" s="375">
        <v>45992</v>
      </c>
      <c r="L58" s="139" t="s">
        <v>275</v>
      </c>
      <c r="M58" s="142" t="s">
        <v>287</v>
      </c>
      <c r="N58" s="139">
        <v>30</v>
      </c>
      <c r="O58" s="139">
        <v>30</v>
      </c>
      <c r="P58" s="139"/>
      <c r="Q58" s="139">
        <v>1</v>
      </c>
      <c r="R58" s="139">
        <v>28</v>
      </c>
      <c r="S58" s="139">
        <v>53</v>
      </c>
      <c r="T58" s="139"/>
      <c r="U58" s="139">
        <v>6</v>
      </c>
      <c r="V58" s="139">
        <v>16</v>
      </c>
      <c r="W58" s="142" t="s">
        <v>278</v>
      </c>
      <c r="X58" s="142" t="s">
        <v>113</v>
      </c>
      <c r="Y58" s="139"/>
    </row>
    <row r="59" s="258" customFormat="1" ht="54" customHeight="1" spans="1:25">
      <c r="A59" s="139">
        <v>52</v>
      </c>
      <c r="B59" s="142" t="s">
        <v>74</v>
      </c>
      <c r="C59" s="142" t="s">
        <v>75</v>
      </c>
      <c r="D59" s="135" t="s">
        <v>76</v>
      </c>
      <c r="E59" s="142" t="s">
        <v>77</v>
      </c>
      <c r="F59" s="142" t="s">
        <v>275</v>
      </c>
      <c r="G59" s="142" t="s">
        <v>288</v>
      </c>
      <c r="H59" s="142" t="s">
        <v>80</v>
      </c>
      <c r="I59" s="142" t="s">
        <v>275</v>
      </c>
      <c r="J59" s="374">
        <v>45717</v>
      </c>
      <c r="K59" s="375">
        <v>45992</v>
      </c>
      <c r="L59" s="142" t="s">
        <v>275</v>
      </c>
      <c r="M59" s="142" t="s">
        <v>289</v>
      </c>
      <c r="N59" s="139">
        <v>45</v>
      </c>
      <c r="O59" s="139">
        <v>45</v>
      </c>
      <c r="P59" s="139"/>
      <c r="Q59" s="139">
        <v>1</v>
      </c>
      <c r="R59" s="139">
        <v>25</v>
      </c>
      <c r="S59" s="139">
        <v>65</v>
      </c>
      <c r="T59" s="139"/>
      <c r="U59" s="139">
        <v>5</v>
      </c>
      <c r="V59" s="139">
        <v>13</v>
      </c>
      <c r="W59" s="142" t="s">
        <v>278</v>
      </c>
      <c r="X59" s="142" t="s">
        <v>279</v>
      </c>
      <c r="Y59" s="139"/>
    </row>
    <row r="60" s="258" customFormat="1" ht="54" customHeight="1" spans="1:25">
      <c r="A60" s="139">
        <v>53</v>
      </c>
      <c r="B60" s="142" t="s">
        <v>118</v>
      </c>
      <c r="C60" s="142" t="s">
        <v>119</v>
      </c>
      <c r="D60" s="142" t="s">
        <v>187</v>
      </c>
      <c r="E60" s="142" t="s">
        <v>77</v>
      </c>
      <c r="F60" s="142" t="s">
        <v>275</v>
      </c>
      <c r="G60" s="142" t="s">
        <v>290</v>
      </c>
      <c r="H60" s="139" t="s">
        <v>154</v>
      </c>
      <c r="I60" s="142" t="s">
        <v>275</v>
      </c>
      <c r="J60" s="374">
        <v>45717</v>
      </c>
      <c r="K60" s="375">
        <v>45992</v>
      </c>
      <c r="L60" s="142" t="s">
        <v>275</v>
      </c>
      <c r="M60" s="142" t="s">
        <v>291</v>
      </c>
      <c r="N60" s="139">
        <v>10</v>
      </c>
      <c r="O60" s="139">
        <v>10</v>
      </c>
      <c r="P60" s="139"/>
      <c r="Q60" s="139">
        <v>1</v>
      </c>
      <c r="R60" s="139">
        <v>782</v>
      </c>
      <c r="S60" s="139">
        <v>2853</v>
      </c>
      <c r="T60" s="139"/>
      <c r="U60" s="139">
        <v>3</v>
      </c>
      <c r="V60" s="139">
        <v>9</v>
      </c>
      <c r="W60" s="142" t="s">
        <v>292</v>
      </c>
      <c r="X60" s="142" t="s">
        <v>279</v>
      </c>
      <c r="Y60" s="139"/>
    </row>
    <row r="61" s="258" customFormat="1" ht="48" customHeight="1" spans="1:25">
      <c r="A61" s="139">
        <v>54</v>
      </c>
      <c r="B61" s="142" t="s">
        <v>118</v>
      </c>
      <c r="C61" s="142" t="s">
        <v>135</v>
      </c>
      <c r="D61" s="142" t="s">
        <v>215</v>
      </c>
      <c r="E61" s="142" t="s">
        <v>77</v>
      </c>
      <c r="F61" s="142" t="s">
        <v>275</v>
      </c>
      <c r="G61" s="142" t="s">
        <v>293</v>
      </c>
      <c r="H61" s="139" t="s">
        <v>80</v>
      </c>
      <c r="I61" s="142" t="s">
        <v>275</v>
      </c>
      <c r="J61" s="374">
        <v>45717</v>
      </c>
      <c r="K61" s="375">
        <v>45992</v>
      </c>
      <c r="L61" s="142" t="s">
        <v>275</v>
      </c>
      <c r="M61" s="142" t="s">
        <v>294</v>
      </c>
      <c r="N61" s="139">
        <v>10</v>
      </c>
      <c r="O61" s="139">
        <v>10</v>
      </c>
      <c r="P61" s="139"/>
      <c r="Q61" s="139">
        <v>1</v>
      </c>
      <c r="R61" s="139">
        <v>782</v>
      </c>
      <c r="S61" s="139">
        <v>2853</v>
      </c>
      <c r="T61" s="139"/>
      <c r="U61" s="139">
        <v>2</v>
      </c>
      <c r="V61" s="139">
        <v>7</v>
      </c>
      <c r="W61" s="142" t="s">
        <v>106</v>
      </c>
      <c r="X61" s="142" t="s">
        <v>279</v>
      </c>
      <c r="Y61" s="139"/>
    </row>
    <row r="62" s="258" customFormat="1" ht="67" customHeight="1" spans="1:25">
      <c r="A62" s="139">
        <v>55</v>
      </c>
      <c r="B62" s="142" t="s">
        <v>118</v>
      </c>
      <c r="C62" s="142" t="s">
        <v>135</v>
      </c>
      <c r="D62" s="142" t="s">
        <v>215</v>
      </c>
      <c r="E62" s="142" t="s">
        <v>77</v>
      </c>
      <c r="F62" s="142" t="s">
        <v>275</v>
      </c>
      <c r="G62" s="142" t="s">
        <v>295</v>
      </c>
      <c r="H62" s="139" t="s">
        <v>80</v>
      </c>
      <c r="I62" s="142" t="s">
        <v>275</v>
      </c>
      <c r="J62" s="374">
        <v>45717</v>
      </c>
      <c r="K62" s="375">
        <v>45992</v>
      </c>
      <c r="L62" s="142" t="s">
        <v>275</v>
      </c>
      <c r="M62" s="142" t="s">
        <v>296</v>
      </c>
      <c r="N62" s="139">
        <v>35</v>
      </c>
      <c r="O62" s="139">
        <v>35</v>
      </c>
      <c r="P62" s="139"/>
      <c r="Q62" s="139">
        <v>1</v>
      </c>
      <c r="R62" s="139">
        <v>782</v>
      </c>
      <c r="S62" s="139">
        <v>2853</v>
      </c>
      <c r="T62" s="139"/>
      <c r="U62" s="139">
        <v>2</v>
      </c>
      <c r="V62" s="139">
        <v>6</v>
      </c>
      <c r="W62" s="142" t="s">
        <v>106</v>
      </c>
      <c r="X62" s="142" t="s">
        <v>279</v>
      </c>
      <c r="Y62" s="139"/>
    </row>
    <row r="63" s="258" customFormat="1" ht="64" customHeight="1" spans="1:25">
      <c r="A63" s="139">
        <v>56</v>
      </c>
      <c r="B63" s="142" t="s">
        <v>118</v>
      </c>
      <c r="C63" s="142" t="s">
        <v>135</v>
      </c>
      <c r="D63" s="142" t="s">
        <v>215</v>
      </c>
      <c r="E63" s="142" t="s">
        <v>77</v>
      </c>
      <c r="F63" s="142" t="s">
        <v>275</v>
      </c>
      <c r="G63" s="142" t="s">
        <v>297</v>
      </c>
      <c r="H63" s="139" t="s">
        <v>80</v>
      </c>
      <c r="I63" s="142" t="s">
        <v>275</v>
      </c>
      <c r="J63" s="374">
        <v>45717</v>
      </c>
      <c r="K63" s="375">
        <v>45992</v>
      </c>
      <c r="L63" s="142" t="s">
        <v>275</v>
      </c>
      <c r="M63" s="142" t="s">
        <v>298</v>
      </c>
      <c r="N63" s="139">
        <v>10</v>
      </c>
      <c r="O63" s="139">
        <v>10</v>
      </c>
      <c r="P63" s="139"/>
      <c r="Q63" s="139">
        <v>1</v>
      </c>
      <c r="R63" s="139">
        <v>782</v>
      </c>
      <c r="S63" s="139">
        <v>2853</v>
      </c>
      <c r="T63" s="139"/>
      <c r="U63" s="139">
        <v>3</v>
      </c>
      <c r="V63" s="139">
        <v>8</v>
      </c>
      <c r="W63" s="142" t="s">
        <v>106</v>
      </c>
      <c r="X63" s="142" t="s">
        <v>279</v>
      </c>
      <c r="Y63" s="139"/>
    </row>
    <row r="64" s="258" customFormat="1" ht="64" customHeight="1" spans="1:25">
      <c r="A64" s="139">
        <v>57</v>
      </c>
      <c r="B64" s="142" t="s">
        <v>74</v>
      </c>
      <c r="C64" s="142" t="s">
        <v>75</v>
      </c>
      <c r="D64" s="135" t="s">
        <v>76</v>
      </c>
      <c r="E64" s="142" t="s">
        <v>77</v>
      </c>
      <c r="F64" s="142" t="s">
        <v>275</v>
      </c>
      <c r="G64" s="142" t="s">
        <v>299</v>
      </c>
      <c r="H64" s="139" t="s">
        <v>80</v>
      </c>
      <c r="I64" s="142" t="s">
        <v>275</v>
      </c>
      <c r="J64" s="374">
        <v>45717</v>
      </c>
      <c r="K64" s="375">
        <v>45992</v>
      </c>
      <c r="L64" s="142" t="s">
        <v>275</v>
      </c>
      <c r="M64" s="142" t="s">
        <v>300</v>
      </c>
      <c r="N64" s="139">
        <v>24</v>
      </c>
      <c r="O64" s="139">
        <v>24</v>
      </c>
      <c r="P64" s="139"/>
      <c r="Q64" s="139">
        <v>1</v>
      </c>
      <c r="R64" s="139">
        <v>782</v>
      </c>
      <c r="S64" s="139">
        <v>2853</v>
      </c>
      <c r="T64" s="139"/>
      <c r="U64" s="139">
        <v>5</v>
      </c>
      <c r="V64" s="139">
        <v>14</v>
      </c>
      <c r="W64" s="142" t="s">
        <v>106</v>
      </c>
      <c r="X64" s="142" t="s">
        <v>279</v>
      </c>
      <c r="Y64" s="139"/>
    </row>
    <row r="65" s="258" customFormat="1" ht="64" customHeight="1" spans="1:25">
      <c r="A65" s="139">
        <v>58</v>
      </c>
      <c r="B65" s="142" t="s">
        <v>118</v>
      </c>
      <c r="C65" s="142" t="s">
        <v>135</v>
      </c>
      <c r="D65" s="142" t="s">
        <v>215</v>
      </c>
      <c r="E65" s="142" t="s">
        <v>77</v>
      </c>
      <c r="F65" s="142" t="s">
        <v>275</v>
      </c>
      <c r="G65" s="142" t="s">
        <v>301</v>
      </c>
      <c r="H65" s="139" t="s">
        <v>80</v>
      </c>
      <c r="I65" s="142" t="s">
        <v>275</v>
      </c>
      <c r="J65" s="374">
        <v>45717</v>
      </c>
      <c r="K65" s="375">
        <v>45992</v>
      </c>
      <c r="L65" s="142" t="s">
        <v>275</v>
      </c>
      <c r="M65" s="142" t="s">
        <v>302</v>
      </c>
      <c r="N65" s="139">
        <v>16</v>
      </c>
      <c r="O65" s="139">
        <v>16</v>
      </c>
      <c r="P65" s="139"/>
      <c r="Q65" s="139">
        <v>1</v>
      </c>
      <c r="R65" s="139">
        <v>782</v>
      </c>
      <c r="S65" s="139">
        <v>2853</v>
      </c>
      <c r="T65" s="139"/>
      <c r="U65" s="139">
        <v>3</v>
      </c>
      <c r="V65" s="139">
        <v>7</v>
      </c>
      <c r="W65" s="142" t="s">
        <v>106</v>
      </c>
      <c r="X65" s="142" t="s">
        <v>279</v>
      </c>
      <c r="Y65" s="139"/>
    </row>
    <row r="66" s="258" customFormat="1" ht="64" customHeight="1" spans="1:25">
      <c r="A66" s="139">
        <v>59</v>
      </c>
      <c r="B66" s="142" t="s">
        <v>74</v>
      </c>
      <c r="C66" s="142" t="s">
        <v>87</v>
      </c>
      <c r="D66" s="142" t="s">
        <v>124</v>
      </c>
      <c r="E66" s="142" t="s">
        <v>77</v>
      </c>
      <c r="F66" s="142" t="s">
        <v>275</v>
      </c>
      <c r="G66" s="142" t="s">
        <v>303</v>
      </c>
      <c r="H66" s="139" t="s">
        <v>80</v>
      </c>
      <c r="I66" s="142" t="s">
        <v>275</v>
      </c>
      <c r="J66" s="374">
        <v>45717</v>
      </c>
      <c r="K66" s="375">
        <v>45992</v>
      </c>
      <c r="L66" s="142" t="s">
        <v>275</v>
      </c>
      <c r="M66" s="142" t="s">
        <v>304</v>
      </c>
      <c r="N66" s="139">
        <v>15</v>
      </c>
      <c r="O66" s="139">
        <v>15</v>
      </c>
      <c r="P66" s="139"/>
      <c r="Q66" s="139">
        <v>1</v>
      </c>
      <c r="R66" s="139">
        <v>10</v>
      </c>
      <c r="S66" s="139">
        <v>42</v>
      </c>
      <c r="T66" s="139"/>
      <c r="U66" s="139">
        <v>2</v>
      </c>
      <c r="V66" s="139">
        <v>5</v>
      </c>
      <c r="W66" s="142" t="s">
        <v>278</v>
      </c>
      <c r="X66" s="142" t="s">
        <v>113</v>
      </c>
      <c r="Y66" s="139"/>
    </row>
    <row r="67" s="450" customFormat="1" ht="55" customHeight="1" spans="1:25">
      <c r="A67" s="139">
        <v>60</v>
      </c>
      <c r="B67" s="142" t="s">
        <v>74</v>
      </c>
      <c r="C67" s="142" t="s">
        <v>87</v>
      </c>
      <c r="D67" s="142" t="s">
        <v>114</v>
      </c>
      <c r="E67" s="142" t="s">
        <v>77</v>
      </c>
      <c r="F67" s="142" t="s">
        <v>305</v>
      </c>
      <c r="G67" s="142" t="s">
        <v>306</v>
      </c>
      <c r="H67" s="142" t="s">
        <v>80</v>
      </c>
      <c r="I67" s="142" t="s">
        <v>305</v>
      </c>
      <c r="J67" s="374">
        <v>45717</v>
      </c>
      <c r="K67" s="375">
        <v>45992</v>
      </c>
      <c r="L67" s="142" t="s">
        <v>305</v>
      </c>
      <c r="M67" s="142" t="s">
        <v>307</v>
      </c>
      <c r="N67" s="139">
        <v>38</v>
      </c>
      <c r="O67" s="139">
        <v>38</v>
      </c>
      <c r="P67" s="378"/>
      <c r="Q67" s="139">
        <v>1</v>
      </c>
      <c r="R67" s="139">
        <v>760</v>
      </c>
      <c r="S67" s="139">
        <v>2546</v>
      </c>
      <c r="T67" s="139"/>
      <c r="U67" s="142">
        <v>59</v>
      </c>
      <c r="V67" s="139">
        <v>188</v>
      </c>
      <c r="W67" s="142" t="s">
        <v>308</v>
      </c>
      <c r="X67" s="142" t="s">
        <v>309</v>
      </c>
      <c r="Y67" s="142"/>
    </row>
    <row r="68" s="450" customFormat="1" ht="82" customHeight="1" spans="1:25">
      <c r="A68" s="139">
        <v>61</v>
      </c>
      <c r="B68" s="142" t="s">
        <v>118</v>
      </c>
      <c r="C68" s="142" t="s">
        <v>135</v>
      </c>
      <c r="D68" s="135" t="s">
        <v>136</v>
      </c>
      <c r="E68" s="142" t="s">
        <v>77</v>
      </c>
      <c r="F68" s="142" t="s">
        <v>305</v>
      </c>
      <c r="G68" s="142" t="s">
        <v>310</v>
      </c>
      <c r="H68" s="142" t="s">
        <v>101</v>
      </c>
      <c r="I68" s="142" t="s">
        <v>305</v>
      </c>
      <c r="J68" s="374">
        <v>45717</v>
      </c>
      <c r="K68" s="375">
        <v>45992</v>
      </c>
      <c r="L68" s="142" t="s">
        <v>305</v>
      </c>
      <c r="M68" s="142" t="s">
        <v>311</v>
      </c>
      <c r="N68" s="139">
        <v>15</v>
      </c>
      <c r="O68" s="139">
        <v>15</v>
      </c>
      <c r="P68" s="378"/>
      <c r="Q68" s="139">
        <v>1</v>
      </c>
      <c r="R68" s="139">
        <v>760</v>
      </c>
      <c r="S68" s="139">
        <v>2546</v>
      </c>
      <c r="T68" s="139"/>
      <c r="U68" s="142">
        <v>59</v>
      </c>
      <c r="V68" s="139">
        <v>188</v>
      </c>
      <c r="W68" s="142" t="s">
        <v>312</v>
      </c>
      <c r="X68" s="142" t="s">
        <v>309</v>
      </c>
      <c r="Y68" s="142"/>
    </row>
    <row r="69" s="450" customFormat="1" ht="93" customHeight="1" spans="1:25">
      <c r="A69" s="139">
        <v>62</v>
      </c>
      <c r="B69" s="142" t="s">
        <v>118</v>
      </c>
      <c r="C69" s="142" t="s">
        <v>119</v>
      </c>
      <c r="D69" s="142" t="s">
        <v>187</v>
      </c>
      <c r="E69" s="142" t="s">
        <v>77</v>
      </c>
      <c r="F69" s="142" t="s">
        <v>305</v>
      </c>
      <c r="G69" s="142" t="s">
        <v>313</v>
      </c>
      <c r="H69" s="142" t="s">
        <v>80</v>
      </c>
      <c r="I69" s="142" t="s">
        <v>305</v>
      </c>
      <c r="J69" s="374">
        <v>45717</v>
      </c>
      <c r="K69" s="375">
        <v>45992</v>
      </c>
      <c r="L69" s="142" t="s">
        <v>305</v>
      </c>
      <c r="M69" s="142" t="s">
        <v>314</v>
      </c>
      <c r="N69" s="139">
        <v>10</v>
      </c>
      <c r="O69" s="139">
        <v>10</v>
      </c>
      <c r="P69" s="378"/>
      <c r="Q69" s="139">
        <v>1</v>
      </c>
      <c r="R69" s="139">
        <v>760</v>
      </c>
      <c r="S69" s="139">
        <v>2546</v>
      </c>
      <c r="T69" s="139"/>
      <c r="U69" s="142">
        <v>59</v>
      </c>
      <c r="V69" s="139">
        <v>188</v>
      </c>
      <c r="W69" s="142" t="s">
        <v>315</v>
      </c>
      <c r="X69" s="142" t="s">
        <v>309</v>
      </c>
      <c r="Y69" s="142"/>
    </row>
    <row r="70" s="450" customFormat="1" ht="64" customHeight="1" spans="1:25">
      <c r="A70" s="139">
        <v>63</v>
      </c>
      <c r="B70" s="142" t="s">
        <v>74</v>
      </c>
      <c r="C70" s="142" t="s">
        <v>75</v>
      </c>
      <c r="D70" s="142" t="s">
        <v>99</v>
      </c>
      <c r="E70" s="142" t="s">
        <v>77</v>
      </c>
      <c r="F70" s="142" t="s">
        <v>305</v>
      </c>
      <c r="G70" s="142" t="s">
        <v>316</v>
      </c>
      <c r="H70" s="142" t="s">
        <v>154</v>
      </c>
      <c r="I70" s="142" t="s">
        <v>305</v>
      </c>
      <c r="J70" s="374">
        <v>45717</v>
      </c>
      <c r="K70" s="375">
        <v>45992</v>
      </c>
      <c r="L70" s="142" t="s">
        <v>305</v>
      </c>
      <c r="M70" s="142" t="s">
        <v>317</v>
      </c>
      <c r="N70" s="139">
        <v>20</v>
      </c>
      <c r="O70" s="139">
        <v>20</v>
      </c>
      <c r="P70" s="378"/>
      <c r="Q70" s="139">
        <v>1</v>
      </c>
      <c r="R70" s="139">
        <v>54</v>
      </c>
      <c r="S70" s="139">
        <v>198</v>
      </c>
      <c r="T70" s="139"/>
      <c r="U70" s="142">
        <v>2</v>
      </c>
      <c r="V70" s="139">
        <v>4</v>
      </c>
      <c r="W70" s="142" t="s">
        <v>318</v>
      </c>
      <c r="X70" s="142" t="s">
        <v>309</v>
      </c>
      <c r="Y70" s="142"/>
    </row>
    <row r="71" s="450" customFormat="1" ht="55" customHeight="1" spans="1:25">
      <c r="A71" s="139">
        <v>64</v>
      </c>
      <c r="B71" s="142" t="s">
        <v>74</v>
      </c>
      <c r="C71" s="142" t="s">
        <v>87</v>
      </c>
      <c r="D71" s="142" t="s">
        <v>114</v>
      </c>
      <c r="E71" s="142" t="s">
        <v>77</v>
      </c>
      <c r="F71" s="142" t="s">
        <v>305</v>
      </c>
      <c r="G71" s="142" t="s">
        <v>319</v>
      </c>
      <c r="H71" s="142" t="s">
        <v>154</v>
      </c>
      <c r="I71" s="142" t="s">
        <v>305</v>
      </c>
      <c r="J71" s="374">
        <v>45717</v>
      </c>
      <c r="K71" s="375">
        <v>45992</v>
      </c>
      <c r="L71" s="142" t="s">
        <v>305</v>
      </c>
      <c r="M71" s="142" t="s">
        <v>320</v>
      </c>
      <c r="N71" s="139">
        <v>57</v>
      </c>
      <c r="O71" s="139">
        <v>57</v>
      </c>
      <c r="P71" s="378"/>
      <c r="Q71" s="139">
        <v>1</v>
      </c>
      <c r="R71" s="139">
        <v>58</v>
      </c>
      <c r="S71" s="139">
        <v>211</v>
      </c>
      <c r="T71" s="139"/>
      <c r="U71" s="142">
        <v>4</v>
      </c>
      <c r="V71" s="139">
        <v>15</v>
      </c>
      <c r="W71" s="142" t="s">
        <v>321</v>
      </c>
      <c r="X71" s="142" t="s">
        <v>309</v>
      </c>
      <c r="Y71" s="142"/>
    </row>
    <row r="72" s="450" customFormat="1" ht="65.1" customHeight="1" spans="1:25">
      <c r="A72" s="139">
        <v>65</v>
      </c>
      <c r="B72" s="142" t="s">
        <v>74</v>
      </c>
      <c r="C72" s="142" t="s">
        <v>131</v>
      </c>
      <c r="D72" s="142" t="s">
        <v>183</v>
      </c>
      <c r="E72" s="142" t="s">
        <v>77</v>
      </c>
      <c r="F72" s="142" t="s">
        <v>305</v>
      </c>
      <c r="G72" s="142" t="s">
        <v>322</v>
      </c>
      <c r="H72" s="142" t="s">
        <v>80</v>
      </c>
      <c r="I72" s="142" t="s">
        <v>305</v>
      </c>
      <c r="J72" s="374">
        <v>45717</v>
      </c>
      <c r="K72" s="375">
        <v>45992</v>
      </c>
      <c r="L72" s="142" t="s">
        <v>305</v>
      </c>
      <c r="M72" s="142" t="s">
        <v>323</v>
      </c>
      <c r="N72" s="142">
        <v>30</v>
      </c>
      <c r="O72" s="142">
        <v>30</v>
      </c>
      <c r="P72" s="378"/>
      <c r="Q72" s="139">
        <v>1</v>
      </c>
      <c r="R72" s="139">
        <v>760</v>
      </c>
      <c r="S72" s="139">
        <v>2546</v>
      </c>
      <c r="T72" s="139"/>
      <c r="U72" s="142">
        <v>59</v>
      </c>
      <c r="V72" s="139">
        <v>188</v>
      </c>
      <c r="W72" s="142" t="s">
        <v>324</v>
      </c>
      <c r="X72" s="142" t="s">
        <v>309</v>
      </c>
      <c r="Y72" s="139"/>
    </row>
    <row r="73" s="450" customFormat="1" ht="65.1" customHeight="1" spans="1:25">
      <c r="A73" s="139">
        <v>66</v>
      </c>
      <c r="B73" s="142" t="s">
        <v>74</v>
      </c>
      <c r="C73" s="142" t="s">
        <v>75</v>
      </c>
      <c r="D73" s="142" t="s">
        <v>99</v>
      </c>
      <c r="E73" s="142" t="s">
        <v>77</v>
      </c>
      <c r="F73" s="142" t="s">
        <v>305</v>
      </c>
      <c r="G73" s="142" t="s">
        <v>325</v>
      </c>
      <c r="H73" s="142" t="s">
        <v>154</v>
      </c>
      <c r="I73" s="142" t="s">
        <v>305</v>
      </c>
      <c r="J73" s="374">
        <v>45717</v>
      </c>
      <c r="K73" s="375">
        <v>45992</v>
      </c>
      <c r="L73" s="142" t="s">
        <v>305</v>
      </c>
      <c r="M73" s="142" t="s">
        <v>326</v>
      </c>
      <c r="N73" s="142">
        <v>8</v>
      </c>
      <c r="O73" s="142">
        <v>8</v>
      </c>
      <c r="P73" s="378"/>
      <c r="Q73" s="139">
        <v>1</v>
      </c>
      <c r="R73" s="139">
        <v>19</v>
      </c>
      <c r="S73" s="139">
        <v>66</v>
      </c>
      <c r="T73" s="139"/>
      <c r="U73" s="142">
        <v>1</v>
      </c>
      <c r="V73" s="139">
        <v>7</v>
      </c>
      <c r="W73" s="142" t="s">
        <v>318</v>
      </c>
      <c r="X73" s="142" t="s">
        <v>309</v>
      </c>
      <c r="Y73" s="139"/>
    </row>
    <row r="74" s="450" customFormat="1" ht="65.1" customHeight="1" spans="1:25">
      <c r="A74" s="139">
        <v>67</v>
      </c>
      <c r="B74" s="142" t="s">
        <v>74</v>
      </c>
      <c r="C74" s="142" t="s">
        <v>75</v>
      </c>
      <c r="D74" s="142" t="s">
        <v>99</v>
      </c>
      <c r="E74" s="142" t="s">
        <v>77</v>
      </c>
      <c r="F74" s="142" t="s">
        <v>305</v>
      </c>
      <c r="G74" s="142" t="s">
        <v>327</v>
      </c>
      <c r="H74" s="142" t="s">
        <v>154</v>
      </c>
      <c r="I74" s="142" t="s">
        <v>305</v>
      </c>
      <c r="J74" s="374">
        <v>45717</v>
      </c>
      <c r="K74" s="375">
        <v>45992</v>
      </c>
      <c r="L74" s="142" t="s">
        <v>305</v>
      </c>
      <c r="M74" s="142" t="s">
        <v>328</v>
      </c>
      <c r="N74" s="142">
        <v>3</v>
      </c>
      <c r="O74" s="142">
        <v>3</v>
      </c>
      <c r="P74" s="378"/>
      <c r="Q74" s="142">
        <v>1</v>
      </c>
      <c r="R74" s="142">
        <v>197</v>
      </c>
      <c r="S74" s="142">
        <v>675</v>
      </c>
      <c r="T74" s="142"/>
      <c r="U74" s="142">
        <v>14</v>
      </c>
      <c r="V74" s="142">
        <v>35</v>
      </c>
      <c r="W74" s="142" t="s">
        <v>329</v>
      </c>
      <c r="X74" s="142" t="s">
        <v>309</v>
      </c>
      <c r="Y74" s="139"/>
    </row>
    <row r="75" s="450" customFormat="1" ht="60" customHeight="1" spans="1:25">
      <c r="A75" s="139">
        <v>68</v>
      </c>
      <c r="B75" s="142" t="s">
        <v>74</v>
      </c>
      <c r="C75" s="142" t="s">
        <v>87</v>
      </c>
      <c r="D75" s="142" t="s">
        <v>114</v>
      </c>
      <c r="E75" s="142" t="s">
        <v>77</v>
      </c>
      <c r="F75" s="142" t="s">
        <v>305</v>
      </c>
      <c r="G75" s="142" t="s">
        <v>330</v>
      </c>
      <c r="H75" s="142" t="s">
        <v>154</v>
      </c>
      <c r="I75" s="142" t="s">
        <v>305</v>
      </c>
      <c r="J75" s="374">
        <v>45717</v>
      </c>
      <c r="K75" s="375">
        <v>45992</v>
      </c>
      <c r="L75" s="142" t="s">
        <v>305</v>
      </c>
      <c r="M75" s="142" t="s">
        <v>331</v>
      </c>
      <c r="N75" s="139">
        <v>16</v>
      </c>
      <c r="O75" s="139">
        <v>16</v>
      </c>
      <c r="P75" s="378"/>
      <c r="Q75" s="139">
        <v>1</v>
      </c>
      <c r="R75" s="139">
        <v>760</v>
      </c>
      <c r="S75" s="139">
        <v>2546</v>
      </c>
      <c r="T75" s="139"/>
      <c r="U75" s="142">
        <v>59</v>
      </c>
      <c r="V75" s="139">
        <v>188</v>
      </c>
      <c r="W75" s="142" t="s">
        <v>332</v>
      </c>
      <c r="X75" s="142" t="s">
        <v>309</v>
      </c>
      <c r="Y75" s="142"/>
    </row>
    <row r="76" s="450" customFormat="1" ht="69.75" customHeight="1" spans="1:25">
      <c r="A76" s="139">
        <v>69</v>
      </c>
      <c r="B76" s="142" t="s">
        <v>118</v>
      </c>
      <c r="C76" s="142" t="s">
        <v>135</v>
      </c>
      <c r="D76" s="135" t="s">
        <v>136</v>
      </c>
      <c r="E76" s="142" t="s">
        <v>77</v>
      </c>
      <c r="F76" s="142" t="s">
        <v>305</v>
      </c>
      <c r="G76" s="142" t="s">
        <v>333</v>
      </c>
      <c r="H76" s="142" t="s">
        <v>154</v>
      </c>
      <c r="I76" s="142" t="s">
        <v>305</v>
      </c>
      <c r="J76" s="374">
        <v>45717</v>
      </c>
      <c r="K76" s="375">
        <v>45992</v>
      </c>
      <c r="L76" s="142" t="s">
        <v>305</v>
      </c>
      <c r="M76" s="142" t="s">
        <v>334</v>
      </c>
      <c r="N76" s="139">
        <v>24</v>
      </c>
      <c r="O76" s="139">
        <v>24</v>
      </c>
      <c r="P76" s="378"/>
      <c r="Q76" s="139">
        <v>1</v>
      </c>
      <c r="R76" s="139">
        <v>28</v>
      </c>
      <c r="S76" s="139">
        <v>87</v>
      </c>
      <c r="T76" s="139"/>
      <c r="U76" s="142">
        <v>3</v>
      </c>
      <c r="V76" s="139">
        <v>10</v>
      </c>
      <c r="W76" s="142" t="s">
        <v>335</v>
      </c>
      <c r="X76" s="142" t="s">
        <v>309</v>
      </c>
      <c r="Y76" s="139"/>
    </row>
    <row r="77" s="450" customFormat="1" ht="65.1" customHeight="1" spans="1:25">
      <c r="A77" s="139">
        <v>70</v>
      </c>
      <c r="B77" s="142" t="s">
        <v>74</v>
      </c>
      <c r="C77" s="142" t="s">
        <v>131</v>
      </c>
      <c r="D77" s="142" t="s">
        <v>183</v>
      </c>
      <c r="E77" s="142" t="s">
        <v>77</v>
      </c>
      <c r="F77" s="142" t="s">
        <v>305</v>
      </c>
      <c r="G77" s="142" t="s">
        <v>336</v>
      </c>
      <c r="H77" s="142" t="s">
        <v>80</v>
      </c>
      <c r="I77" s="142" t="s">
        <v>305</v>
      </c>
      <c r="J77" s="374">
        <v>45717</v>
      </c>
      <c r="K77" s="375">
        <v>45992</v>
      </c>
      <c r="L77" s="142" t="s">
        <v>305</v>
      </c>
      <c r="M77" s="142" t="s">
        <v>337</v>
      </c>
      <c r="N77" s="139">
        <v>8</v>
      </c>
      <c r="O77" s="139">
        <v>8</v>
      </c>
      <c r="P77" s="378"/>
      <c r="Q77" s="139">
        <v>1</v>
      </c>
      <c r="R77" s="139">
        <v>760</v>
      </c>
      <c r="S77" s="139">
        <v>2546</v>
      </c>
      <c r="T77" s="139"/>
      <c r="U77" s="142">
        <v>59</v>
      </c>
      <c r="V77" s="139">
        <v>188</v>
      </c>
      <c r="W77" s="142" t="s">
        <v>338</v>
      </c>
      <c r="X77" s="142" t="s">
        <v>309</v>
      </c>
      <c r="Y77" s="139"/>
    </row>
    <row r="78" s="14" customFormat="1" ht="90" customHeight="1" spans="1:25">
      <c r="A78" s="139">
        <v>71</v>
      </c>
      <c r="B78" s="135" t="s">
        <v>74</v>
      </c>
      <c r="C78" s="135" t="s">
        <v>87</v>
      </c>
      <c r="D78" s="135" t="s">
        <v>114</v>
      </c>
      <c r="E78" s="135" t="s">
        <v>77</v>
      </c>
      <c r="F78" s="135" t="s">
        <v>339</v>
      </c>
      <c r="G78" s="135" t="s">
        <v>340</v>
      </c>
      <c r="H78" s="135" t="s">
        <v>80</v>
      </c>
      <c r="I78" s="135" t="s">
        <v>339</v>
      </c>
      <c r="J78" s="374">
        <v>45717</v>
      </c>
      <c r="K78" s="375">
        <v>45992</v>
      </c>
      <c r="L78" s="135" t="s">
        <v>341</v>
      </c>
      <c r="M78" s="135" t="s">
        <v>342</v>
      </c>
      <c r="N78" s="135">
        <v>28</v>
      </c>
      <c r="O78" s="135">
        <v>28</v>
      </c>
      <c r="P78" s="135"/>
      <c r="Q78" s="135">
        <v>1</v>
      </c>
      <c r="R78" s="135">
        <v>603</v>
      </c>
      <c r="S78" s="135">
        <v>2034</v>
      </c>
      <c r="T78" s="135"/>
      <c r="U78" s="135">
        <v>39</v>
      </c>
      <c r="V78" s="135">
        <v>127</v>
      </c>
      <c r="W78" s="135" t="s">
        <v>343</v>
      </c>
      <c r="X78" s="135" t="s">
        <v>344</v>
      </c>
      <c r="Y78" s="142"/>
    </row>
    <row r="79" s="14" customFormat="1" ht="104" customHeight="1" spans="1:25">
      <c r="A79" s="139">
        <v>72</v>
      </c>
      <c r="B79" s="135" t="s">
        <v>74</v>
      </c>
      <c r="C79" s="135" t="s">
        <v>75</v>
      </c>
      <c r="D79" s="135" t="s">
        <v>99</v>
      </c>
      <c r="E79" s="135" t="s">
        <v>77</v>
      </c>
      <c r="F79" s="135" t="s">
        <v>339</v>
      </c>
      <c r="G79" s="135" t="s">
        <v>345</v>
      </c>
      <c r="H79" s="135" t="s">
        <v>80</v>
      </c>
      <c r="I79" s="135" t="s">
        <v>339</v>
      </c>
      <c r="J79" s="374">
        <v>45717</v>
      </c>
      <c r="K79" s="375">
        <v>45992</v>
      </c>
      <c r="L79" s="135" t="s">
        <v>341</v>
      </c>
      <c r="M79" s="135" t="s">
        <v>346</v>
      </c>
      <c r="N79" s="135">
        <v>5</v>
      </c>
      <c r="O79" s="135">
        <v>5</v>
      </c>
      <c r="P79" s="135"/>
      <c r="Q79" s="135">
        <v>1</v>
      </c>
      <c r="R79" s="135">
        <v>603</v>
      </c>
      <c r="S79" s="135">
        <v>2034</v>
      </c>
      <c r="T79" s="135"/>
      <c r="U79" s="135">
        <v>39</v>
      </c>
      <c r="V79" s="135">
        <v>127</v>
      </c>
      <c r="W79" s="135" t="s">
        <v>347</v>
      </c>
      <c r="X79" s="135" t="s">
        <v>344</v>
      </c>
      <c r="Y79" s="142"/>
    </row>
    <row r="80" s="14" customFormat="1" ht="76" customHeight="1" spans="1:25">
      <c r="A80" s="139">
        <v>73</v>
      </c>
      <c r="B80" s="135" t="s">
        <v>74</v>
      </c>
      <c r="C80" s="135" t="s">
        <v>87</v>
      </c>
      <c r="D80" s="135" t="s">
        <v>348</v>
      </c>
      <c r="E80" s="135" t="s">
        <v>77</v>
      </c>
      <c r="F80" s="135" t="s">
        <v>339</v>
      </c>
      <c r="G80" s="135" t="s">
        <v>349</v>
      </c>
      <c r="H80" s="135" t="s">
        <v>80</v>
      </c>
      <c r="I80" s="135" t="s">
        <v>339</v>
      </c>
      <c r="J80" s="374">
        <v>45717</v>
      </c>
      <c r="K80" s="375">
        <v>45992</v>
      </c>
      <c r="L80" s="135" t="s">
        <v>341</v>
      </c>
      <c r="M80" s="135" t="s">
        <v>350</v>
      </c>
      <c r="N80" s="135">
        <v>30</v>
      </c>
      <c r="O80" s="135">
        <v>30</v>
      </c>
      <c r="P80" s="135"/>
      <c r="Q80" s="135">
        <v>1</v>
      </c>
      <c r="R80" s="135">
        <v>603</v>
      </c>
      <c r="S80" s="135">
        <v>2034</v>
      </c>
      <c r="T80" s="135"/>
      <c r="U80" s="135">
        <v>39</v>
      </c>
      <c r="V80" s="135">
        <v>127</v>
      </c>
      <c r="W80" s="135" t="s">
        <v>351</v>
      </c>
      <c r="X80" s="135" t="s">
        <v>83</v>
      </c>
      <c r="Y80" s="142"/>
    </row>
    <row r="81" s="14" customFormat="1" ht="88" customHeight="1" spans="1:25">
      <c r="A81" s="139">
        <v>74</v>
      </c>
      <c r="B81" s="135" t="s">
        <v>74</v>
      </c>
      <c r="C81" s="135" t="s">
        <v>75</v>
      </c>
      <c r="D81" s="135" t="s">
        <v>99</v>
      </c>
      <c r="E81" s="135" t="s">
        <v>77</v>
      </c>
      <c r="F81" s="135" t="s">
        <v>339</v>
      </c>
      <c r="G81" s="135" t="s">
        <v>352</v>
      </c>
      <c r="H81" s="135" t="s">
        <v>80</v>
      </c>
      <c r="I81" s="135" t="s">
        <v>339</v>
      </c>
      <c r="J81" s="374">
        <v>45717</v>
      </c>
      <c r="K81" s="375">
        <v>45992</v>
      </c>
      <c r="L81" s="135" t="s">
        <v>341</v>
      </c>
      <c r="M81" s="135" t="s">
        <v>353</v>
      </c>
      <c r="N81" s="135">
        <v>35</v>
      </c>
      <c r="O81" s="135">
        <v>35</v>
      </c>
      <c r="P81" s="135"/>
      <c r="Q81" s="135">
        <v>1</v>
      </c>
      <c r="R81" s="135">
        <v>157</v>
      </c>
      <c r="S81" s="135">
        <v>562</v>
      </c>
      <c r="T81" s="135"/>
      <c r="U81" s="135">
        <v>39</v>
      </c>
      <c r="V81" s="135">
        <v>127</v>
      </c>
      <c r="W81" s="135" t="s">
        <v>354</v>
      </c>
      <c r="X81" s="135" t="s">
        <v>344</v>
      </c>
      <c r="Y81" s="142"/>
    </row>
    <row r="82" s="14" customFormat="1" ht="103" customHeight="1" spans="1:25">
      <c r="A82" s="139">
        <v>75</v>
      </c>
      <c r="B82" s="135" t="s">
        <v>74</v>
      </c>
      <c r="C82" s="135" t="s">
        <v>87</v>
      </c>
      <c r="D82" s="135" t="s">
        <v>355</v>
      </c>
      <c r="E82" s="135" t="s">
        <v>77</v>
      </c>
      <c r="F82" s="135" t="s">
        <v>339</v>
      </c>
      <c r="G82" s="135" t="s">
        <v>356</v>
      </c>
      <c r="H82" s="135" t="s">
        <v>80</v>
      </c>
      <c r="I82" s="135" t="s">
        <v>339</v>
      </c>
      <c r="J82" s="374">
        <v>45717</v>
      </c>
      <c r="K82" s="375">
        <v>45992</v>
      </c>
      <c r="L82" s="135" t="s">
        <v>341</v>
      </c>
      <c r="M82" s="135" t="s">
        <v>357</v>
      </c>
      <c r="N82" s="135">
        <v>23</v>
      </c>
      <c r="O82" s="135">
        <v>23</v>
      </c>
      <c r="P82" s="135"/>
      <c r="Q82" s="135">
        <v>1</v>
      </c>
      <c r="R82" s="135">
        <v>341</v>
      </c>
      <c r="S82" s="135">
        <v>1125</v>
      </c>
      <c r="T82" s="135"/>
      <c r="U82" s="135">
        <v>39</v>
      </c>
      <c r="V82" s="135">
        <v>127</v>
      </c>
      <c r="W82" s="135" t="s">
        <v>358</v>
      </c>
      <c r="X82" s="135" t="s">
        <v>83</v>
      </c>
      <c r="Y82" s="142"/>
    </row>
    <row r="83" s="14" customFormat="1" ht="78" customHeight="1" spans="1:25">
      <c r="A83" s="139">
        <v>76</v>
      </c>
      <c r="B83" s="135" t="s">
        <v>118</v>
      </c>
      <c r="C83" s="135" t="s">
        <v>135</v>
      </c>
      <c r="D83" s="135" t="s">
        <v>215</v>
      </c>
      <c r="E83" s="135" t="s">
        <v>77</v>
      </c>
      <c r="F83" s="135" t="s">
        <v>339</v>
      </c>
      <c r="G83" s="135" t="s">
        <v>359</v>
      </c>
      <c r="H83" s="135" t="s">
        <v>80</v>
      </c>
      <c r="I83" s="135" t="s">
        <v>339</v>
      </c>
      <c r="J83" s="374">
        <v>45717</v>
      </c>
      <c r="K83" s="375">
        <v>45992</v>
      </c>
      <c r="L83" s="135" t="s">
        <v>341</v>
      </c>
      <c r="M83" s="135" t="s">
        <v>360</v>
      </c>
      <c r="N83" s="135">
        <v>15</v>
      </c>
      <c r="O83" s="135">
        <v>15</v>
      </c>
      <c r="P83" s="135"/>
      <c r="Q83" s="135">
        <v>1</v>
      </c>
      <c r="R83" s="135">
        <v>603</v>
      </c>
      <c r="S83" s="135">
        <v>2034</v>
      </c>
      <c r="T83" s="135"/>
      <c r="U83" s="135">
        <v>39</v>
      </c>
      <c r="V83" s="135">
        <v>127</v>
      </c>
      <c r="W83" s="135" t="s">
        <v>106</v>
      </c>
      <c r="X83" s="135" t="s">
        <v>83</v>
      </c>
      <c r="Y83" s="135"/>
    </row>
    <row r="84" s="14" customFormat="1" ht="75" customHeight="1" spans="1:25">
      <c r="A84" s="139">
        <v>77</v>
      </c>
      <c r="B84" s="135" t="s">
        <v>118</v>
      </c>
      <c r="C84" s="135" t="s">
        <v>135</v>
      </c>
      <c r="D84" s="135" t="s">
        <v>215</v>
      </c>
      <c r="E84" s="135" t="s">
        <v>77</v>
      </c>
      <c r="F84" s="135" t="s">
        <v>339</v>
      </c>
      <c r="G84" s="135" t="s">
        <v>361</v>
      </c>
      <c r="H84" s="135" t="s">
        <v>80</v>
      </c>
      <c r="I84" s="135" t="s">
        <v>339</v>
      </c>
      <c r="J84" s="374">
        <v>45717</v>
      </c>
      <c r="K84" s="375">
        <v>45992</v>
      </c>
      <c r="L84" s="135" t="s">
        <v>341</v>
      </c>
      <c r="M84" s="135" t="s">
        <v>362</v>
      </c>
      <c r="N84" s="135">
        <v>10</v>
      </c>
      <c r="O84" s="135">
        <v>10</v>
      </c>
      <c r="P84" s="135"/>
      <c r="Q84" s="135">
        <v>1</v>
      </c>
      <c r="R84" s="135">
        <v>603</v>
      </c>
      <c r="S84" s="135">
        <v>2034</v>
      </c>
      <c r="T84" s="135"/>
      <c r="U84" s="135">
        <v>39</v>
      </c>
      <c r="V84" s="135">
        <v>127</v>
      </c>
      <c r="W84" s="135" t="s">
        <v>106</v>
      </c>
      <c r="X84" s="135" t="s">
        <v>83</v>
      </c>
      <c r="Y84" s="142"/>
    </row>
    <row r="85" s="12" customFormat="1" ht="66" customHeight="1" spans="1:25">
      <c r="A85" s="139">
        <v>78</v>
      </c>
      <c r="B85" s="135" t="s">
        <v>74</v>
      </c>
      <c r="C85" s="135" t="s">
        <v>87</v>
      </c>
      <c r="D85" s="135" t="s">
        <v>348</v>
      </c>
      <c r="E85" s="135" t="s">
        <v>77</v>
      </c>
      <c r="F85" s="135" t="s">
        <v>339</v>
      </c>
      <c r="G85" s="135" t="s">
        <v>363</v>
      </c>
      <c r="H85" s="135" t="s">
        <v>80</v>
      </c>
      <c r="I85" s="135" t="s">
        <v>339</v>
      </c>
      <c r="J85" s="374">
        <v>45717</v>
      </c>
      <c r="K85" s="375">
        <v>45992</v>
      </c>
      <c r="L85" s="135" t="s">
        <v>341</v>
      </c>
      <c r="M85" s="135" t="s">
        <v>364</v>
      </c>
      <c r="N85" s="135">
        <v>20</v>
      </c>
      <c r="O85" s="135">
        <v>20</v>
      </c>
      <c r="P85" s="135"/>
      <c r="Q85" s="135">
        <v>1</v>
      </c>
      <c r="R85" s="135">
        <v>603</v>
      </c>
      <c r="S85" s="135">
        <v>2034</v>
      </c>
      <c r="T85" s="135"/>
      <c r="U85" s="135">
        <v>39</v>
      </c>
      <c r="V85" s="135">
        <v>127</v>
      </c>
      <c r="W85" s="135" t="s">
        <v>351</v>
      </c>
      <c r="X85" s="135" t="s">
        <v>83</v>
      </c>
      <c r="Y85" s="139"/>
    </row>
    <row r="86" s="12" customFormat="1" ht="65" customHeight="1" spans="1:25">
      <c r="A86" s="139">
        <v>79</v>
      </c>
      <c r="B86" s="135" t="s">
        <v>74</v>
      </c>
      <c r="C86" s="135" t="s">
        <v>75</v>
      </c>
      <c r="D86" s="135" t="s">
        <v>99</v>
      </c>
      <c r="E86" s="135" t="s">
        <v>77</v>
      </c>
      <c r="F86" s="135" t="s">
        <v>339</v>
      </c>
      <c r="G86" s="135" t="s">
        <v>365</v>
      </c>
      <c r="H86" s="135" t="s">
        <v>80</v>
      </c>
      <c r="I86" s="135" t="s">
        <v>339</v>
      </c>
      <c r="J86" s="374">
        <v>45717</v>
      </c>
      <c r="K86" s="375">
        <v>45992</v>
      </c>
      <c r="L86" s="135" t="s">
        <v>341</v>
      </c>
      <c r="M86" s="135" t="s">
        <v>366</v>
      </c>
      <c r="N86" s="135">
        <v>10</v>
      </c>
      <c r="O86" s="135">
        <v>10</v>
      </c>
      <c r="P86" s="135"/>
      <c r="Q86" s="135">
        <v>1</v>
      </c>
      <c r="R86" s="135">
        <v>603</v>
      </c>
      <c r="S86" s="135">
        <v>2034</v>
      </c>
      <c r="T86" s="135"/>
      <c r="U86" s="135">
        <v>39</v>
      </c>
      <c r="V86" s="135">
        <v>127</v>
      </c>
      <c r="W86" s="135" t="s">
        <v>367</v>
      </c>
      <c r="X86" s="135" t="s">
        <v>83</v>
      </c>
      <c r="Y86" s="139"/>
    </row>
    <row r="87" s="12" customFormat="1" ht="77" customHeight="1" spans="1:25">
      <c r="A87" s="139">
        <v>80</v>
      </c>
      <c r="B87" s="135" t="s">
        <v>74</v>
      </c>
      <c r="C87" s="135" t="s">
        <v>87</v>
      </c>
      <c r="D87" s="135" t="s">
        <v>348</v>
      </c>
      <c r="E87" s="135" t="s">
        <v>77</v>
      </c>
      <c r="F87" s="135" t="s">
        <v>339</v>
      </c>
      <c r="G87" s="135" t="s">
        <v>368</v>
      </c>
      <c r="H87" s="135" t="s">
        <v>80</v>
      </c>
      <c r="I87" s="135" t="s">
        <v>339</v>
      </c>
      <c r="J87" s="374">
        <v>45717</v>
      </c>
      <c r="K87" s="375">
        <v>45992</v>
      </c>
      <c r="L87" s="135" t="s">
        <v>341</v>
      </c>
      <c r="M87" s="135" t="s">
        <v>369</v>
      </c>
      <c r="N87" s="135">
        <v>23</v>
      </c>
      <c r="O87" s="135">
        <v>23</v>
      </c>
      <c r="P87" s="135"/>
      <c r="Q87" s="135">
        <v>1</v>
      </c>
      <c r="R87" s="135">
        <v>603</v>
      </c>
      <c r="S87" s="135">
        <v>2034</v>
      </c>
      <c r="T87" s="135"/>
      <c r="U87" s="135">
        <v>39</v>
      </c>
      <c r="V87" s="135">
        <v>127</v>
      </c>
      <c r="W87" s="135" t="s">
        <v>351</v>
      </c>
      <c r="X87" s="135" t="s">
        <v>83</v>
      </c>
      <c r="Y87" s="139"/>
    </row>
    <row r="88" s="564" customFormat="1" ht="75" customHeight="1" spans="1:25">
      <c r="A88" s="139">
        <v>81</v>
      </c>
      <c r="B88" s="142" t="s">
        <v>74</v>
      </c>
      <c r="C88" s="142" t="s">
        <v>87</v>
      </c>
      <c r="D88" s="135" t="s">
        <v>114</v>
      </c>
      <c r="E88" s="142" t="s">
        <v>77</v>
      </c>
      <c r="F88" s="383" t="s">
        <v>339</v>
      </c>
      <c r="G88" s="383" t="s">
        <v>370</v>
      </c>
      <c r="H88" s="383" t="s">
        <v>101</v>
      </c>
      <c r="I88" s="383" t="s">
        <v>339</v>
      </c>
      <c r="J88" s="374">
        <v>45717</v>
      </c>
      <c r="K88" s="375">
        <v>45992</v>
      </c>
      <c r="L88" s="383" t="s">
        <v>341</v>
      </c>
      <c r="M88" s="383" t="s">
        <v>371</v>
      </c>
      <c r="N88" s="135">
        <v>20</v>
      </c>
      <c r="O88" s="135">
        <v>20</v>
      </c>
      <c r="P88" s="142"/>
      <c r="Q88" s="135">
        <v>1</v>
      </c>
      <c r="R88" s="135">
        <v>603</v>
      </c>
      <c r="S88" s="135">
        <v>2034</v>
      </c>
      <c r="T88" s="135"/>
      <c r="U88" s="135">
        <v>39</v>
      </c>
      <c r="V88" s="135">
        <v>127</v>
      </c>
      <c r="W88" s="135" t="s">
        <v>351</v>
      </c>
      <c r="X88" s="135" t="s">
        <v>83</v>
      </c>
      <c r="Y88" s="142"/>
    </row>
    <row r="89" s="564" customFormat="1" ht="80" customHeight="1" spans="1:25">
      <c r="A89" s="139">
        <v>82</v>
      </c>
      <c r="B89" s="135" t="s">
        <v>74</v>
      </c>
      <c r="C89" s="135" t="s">
        <v>87</v>
      </c>
      <c r="D89" s="135" t="s">
        <v>348</v>
      </c>
      <c r="E89" s="135" t="s">
        <v>77</v>
      </c>
      <c r="F89" s="135" t="s">
        <v>339</v>
      </c>
      <c r="G89" s="135" t="s">
        <v>372</v>
      </c>
      <c r="H89" s="135" t="s">
        <v>80</v>
      </c>
      <c r="I89" s="135" t="s">
        <v>339</v>
      </c>
      <c r="J89" s="374">
        <v>45717</v>
      </c>
      <c r="K89" s="375">
        <v>45992</v>
      </c>
      <c r="L89" s="135" t="s">
        <v>341</v>
      </c>
      <c r="M89" s="135" t="s">
        <v>373</v>
      </c>
      <c r="N89" s="135">
        <v>20</v>
      </c>
      <c r="O89" s="135">
        <v>20</v>
      </c>
      <c r="P89" s="135"/>
      <c r="Q89" s="135">
        <v>1</v>
      </c>
      <c r="R89" s="135">
        <v>603</v>
      </c>
      <c r="S89" s="135">
        <v>2034</v>
      </c>
      <c r="T89" s="135"/>
      <c r="U89" s="135">
        <v>39</v>
      </c>
      <c r="V89" s="135">
        <v>127</v>
      </c>
      <c r="W89" s="135" t="s">
        <v>351</v>
      </c>
      <c r="X89" s="135" t="s">
        <v>83</v>
      </c>
      <c r="Y89" s="142"/>
    </row>
    <row r="90" s="14" customFormat="1" ht="79" customHeight="1" spans="1:25">
      <c r="A90" s="139">
        <v>83</v>
      </c>
      <c r="B90" s="142" t="s">
        <v>74</v>
      </c>
      <c r="C90" s="142" t="s">
        <v>87</v>
      </c>
      <c r="D90" s="142" t="s">
        <v>348</v>
      </c>
      <c r="E90" s="135" t="s">
        <v>77</v>
      </c>
      <c r="F90" s="135" t="s">
        <v>339</v>
      </c>
      <c r="G90" s="135" t="s">
        <v>374</v>
      </c>
      <c r="H90" s="142" t="s">
        <v>101</v>
      </c>
      <c r="I90" s="142" t="s">
        <v>339</v>
      </c>
      <c r="J90" s="374">
        <v>45717</v>
      </c>
      <c r="K90" s="375">
        <v>45992</v>
      </c>
      <c r="L90" s="142" t="s">
        <v>341</v>
      </c>
      <c r="M90" s="135" t="s">
        <v>375</v>
      </c>
      <c r="N90" s="140">
        <v>25</v>
      </c>
      <c r="O90" s="140">
        <v>25</v>
      </c>
      <c r="P90" s="139"/>
      <c r="Q90" s="135">
        <v>1</v>
      </c>
      <c r="R90" s="135">
        <v>603</v>
      </c>
      <c r="S90" s="135">
        <v>2034</v>
      </c>
      <c r="T90" s="135"/>
      <c r="U90" s="135">
        <v>39</v>
      </c>
      <c r="V90" s="135">
        <v>127</v>
      </c>
      <c r="W90" s="135" t="s">
        <v>351</v>
      </c>
      <c r="X90" s="135" t="s">
        <v>83</v>
      </c>
      <c r="Y90" s="135"/>
    </row>
    <row r="91" s="564" customFormat="1" ht="75" customHeight="1" spans="1:25">
      <c r="A91" s="139">
        <v>84</v>
      </c>
      <c r="B91" s="142" t="s">
        <v>74</v>
      </c>
      <c r="C91" s="142" t="s">
        <v>87</v>
      </c>
      <c r="D91" s="135" t="s">
        <v>114</v>
      </c>
      <c r="E91" s="142" t="s">
        <v>77</v>
      </c>
      <c r="F91" s="383" t="s">
        <v>339</v>
      </c>
      <c r="G91" s="383" t="s">
        <v>376</v>
      </c>
      <c r="H91" s="383" t="s">
        <v>101</v>
      </c>
      <c r="I91" s="383" t="s">
        <v>339</v>
      </c>
      <c r="J91" s="374">
        <v>45717</v>
      </c>
      <c r="K91" s="375">
        <v>45992</v>
      </c>
      <c r="L91" s="383" t="s">
        <v>341</v>
      </c>
      <c r="M91" s="383" t="s">
        <v>377</v>
      </c>
      <c r="N91" s="135">
        <v>18</v>
      </c>
      <c r="O91" s="135">
        <v>18</v>
      </c>
      <c r="P91" s="142"/>
      <c r="Q91" s="135">
        <v>1</v>
      </c>
      <c r="R91" s="135">
        <v>603</v>
      </c>
      <c r="S91" s="135">
        <v>2034</v>
      </c>
      <c r="T91" s="135"/>
      <c r="U91" s="135">
        <v>39</v>
      </c>
      <c r="V91" s="135">
        <v>127</v>
      </c>
      <c r="W91" s="135" t="s">
        <v>351</v>
      </c>
      <c r="X91" s="135" t="s">
        <v>83</v>
      </c>
      <c r="Y91" s="139"/>
    </row>
    <row r="92" s="249" customFormat="1" ht="50" customHeight="1" spans="1:25">
      <c r="A92" s="139">
        <v>85</v>
      </c>
      <c r="B92" s="135" t="s">
        <v>74</v>
      </c>
      <c r="C92" s="135" t="s">
        <v>75</v>
      </c>
      <c r="D92" s="135" t="s">
        <v>76</v>
      </c>
      <c r="E92" s="373" t="s">
        <v>77</v>
      </c>
      <c r="F92" s="135" t="s">
        <v>378</v>
      </c>
      <c r="G92" s="135" t="s">
        <v>379</v>
      </c>
      <c r="H92" s="135" t="s">
        <v>80</v>
      </c>
      <c r="I92" s="135" t="s">
        <v>378</v>
      </c>
      <c r="J92" s="374">
        <v>45717</v>
      </c>
      <c r="K92" s="375">
        <v>45992</v>
      </c>
      <c r="L92" s="135" t="s">
        <v>378</v>
      </c>
      <c r="M92" s="135" t="s">
        <v>380</v>
      </c>
      <c r="N92" s="135">
        <v>29</v>
      </c>
      <c r="O92" s="135">
        <v>29</v>
      </c>
      <c r="P92" s="378"/>
      <c r="Q92" s="149">
        <v>1</v>
      </c>
      <c r="R92" s="149">
        <v>813</v>
      </c>
      <c r="S92" s="149">
        <v>2692</v>
      </c>
      <c r="T92" s="149"/>
      <c r="U92" s="149">
        <v>73</v>
      </c>
      <c r="V92" s="149">
        <v>202</v>
      </c>
      <c r="W92" s="135" t="s">
        <v>202</v>
      </c>
      <c r="X92" s="135" t="s">
        <v>113</v>
      </c>
      <c r="Y92" s="140"/>
    </row>
    <row r="93" s="249" customFormat="1" ht="50" customHeight="1" spans="1:25">
      <c r="A93" s="139">
        <v>86</v>
      </c>
      <c r="B93" s="373" t="s">
        <v>118</v>
      </c>
      <c r="C93" s="135" t="s">
        <v>135</v>
      </c>
      <c r="D93" s="135" t="s">
        <v>136</v>
      </c>
      <c r="E93" s="373" t="s">
        <v>77</v>
      </c>
      <c r="F93" s="135" t="s">
        <v>378</v>
      </c>
      <c r="G93" s="135" t="s">
        <v>381</v>
      </c>
      <c r="H93" s="135" t="s">
        <v>80</v>
      </c>
      <c r="I93" s="135" t="s">
        <v>378</v>
      </c>
      <c r="J93" s="374">
        <v>45717</v>
      </c>
      <c r="K93" s="375">
        <v>45992</v>
      </c>
      <c r="L93" s="135" t="s">
        <v>378</v>
      </c>
      <c r="M93" s="135" t="s">
        <v>382</v>
      </c>
      <c r="N93" s="140">
        <v>19</v>
      </c>
      <c r="O93" s="140">
        <v>19</v>
      </c>
      <c r="P93" s="378"/>
      <c r="Q93" s="140">
        <v>1</v>
      </c>
      <c r="R93" s="140">
        <v>50</v>
      </c>
      <c r="S93" s="140">
        <v>212</v>
      </c>
      <c r="T93" s="140"/>
      <c r="U93" s="140">
        <v>10</v>
      </c>
      <c r="V93" s="377">
        <v>28</v>
      </c>
      <c r="W93" s="135" t="s">
        <v>106</v>
      </c>
      <c r="X93" s="135" t="s">
        <v>113</v>
      </c>
      <c r="Y93" s="140"/>
    </row>
    <row r="94" s="249" customFormat="1" ht="50" customHeight="1" spans="1:25">
      <c r="A94" s="139">
        <v>87</v>
      </c>
      <c r="B94" s="373" t="s">
        <v>118</v>
      </c>
      <c r="C94" s="135" t="s">
        <v>135</v>
      </c>
      <c r="D94" s="135" t="s">
        <v>136</v>
      </c>
      <c r="E94" s="373" t="s">
        <v>77</v>
      </c>
      <c r="F94" s="135" t="s">
        <v>378</v>
      </c>
      <c r="G94" s="135" t="s">
        <v>383</v>
      </c>
      <c r="H94" s="135" t="s">
        <v>80</v>
      </c>
      <c r="I94" s="135" t="s">
        <v>378</v>
      </c>
      <c r="J94" s="374">
        <v>45717</v>
      </c>
      <c r="K94" s="375">
        <v>45992</v>
      </c>
      <c r="L94" s="135" t="s">
        <v>378</v>
      </c>
      <c r="M94" s="135" t="s">
        <v>384</v>
      </c>
      <c r="N94" s="140">
        <v>10</v>
      </c>
      <c r="O94" s="140">
        <v>10</v>
      </c>
      <c r="P94" s="378"/>
      <c r="Q94" s="140">
        <v>1</v>
      </c>
      <c r="R94" s="140">
        <v>25</v>
      </c>
      <c r="S94" s="140">
        <v>125</v>
      </c>
      <c r="T94" s="140"/>
      <c r="U94" s="140">
        <v>8</v>
      </c>
      <c r="V94" s="377">
        <v>24</v>
      </c>
      <c r="W94" s="135" t="s">
        <v>106</v>
      </c>
      <c r="X94" s="135" t="s">
        <v>113</v>
      </c>
      <c r="Y94" s="140"/>
    </row>
    <row r="95" s="249" customFormat="1" ht="50" customHeight="1" spans="1:25">
      <c r="A95" s="139">
        <v>88</v>
      </c>
      <c r="B95" s="373" t="s">
        <v>118</v>
      </c>
      <c r="C95" s="135" t="s">
        <v>135</v>
      </c>
      <c r="D95" s="135" t="s">
        <v>136</v>
      </c>
      <c r="E95" s="373" t="s">
        <v>77</v>
      </c>
      <c r="F95" s="135" t="s">
        <v>378</v>
      </c>
      <c r="G95" s="135" t="s">
        <v>385</v>
      </c>
      <c r="H95" s="135" t="s">
        <v>80</v>
      </c>
      <c r="I95" s="135" t="s">
        <v>378</v>
      </c>
      <c r="J95" s="374">
        <v>45717</v>
      </c>
      <c r="K95" s="375">
        <v>45992</v>
      </c>
      <c r="L95" s="135" t="s">
        <v>378</v>
      </c>
      <c r="M95" s="135" t="s">
        <v>386</v>
      </c>
      <c r="N95" s="140">
        <v>21</v>
      </c>
      <c r="O95" s="140">
        <v>21</v>
      </c>
      <c r="P95" s="378"/>
      <c r="Q95" s="140">
        <v>1</v>
      </c>
      <c r="R95" s="140">
        <v>28</v>
      </c>
      <c r="S95" s="140">
        <v>125</v>
      </c>
      <c r="T95" s="140"/>
      <c r="U95" s="140">
        <v>8</v>
      </c>
      <c r="V95" s="377">
        <v>32</v>
      </c>
      <c r="W95" s="135" t="s">
        <v>106</v>
      </c>
      <c r="X95" s="135" t="s">
        <v>113</v>
      </c>
      <c r="Y95" s="140"/>
    </row>
    <row r="96" s="249" customFormat="1" ht="50" customHeight="1" spans="1:25">
      <c r="A96" s="139">
        <v>89</v>
      </c>
      <c r="B96" s="373" t="s">
        <v>118</v>
      </c>
      <c r="C96" s="135" t="s">
        <v>135</v>
      </c>
      <c r="D96" s="135" t="s">
        <v>136</v>
      </c>
      <c r="E96" s="373" t="s">
        <v>77</v>
      </c>
      <c r="F96" s="135" t="s">
        <v>378</v>
      </c>
      <c r="G96" s="135" t="s">
        <v>387</v>
      </c>
      <c r="H96" s="135" t="s">
        <v>80</v>
      </c>
      <c r="I96" s="135" t="s">
        <v>378</v>
      </c>
      <c r="J96" s="374">
        <v>45717</v>
      </c>
      <c r="K96" s="375">
        <v>45992</v>
      </c>
      <c r="L96" s="135" t="s">
        <v>378</v>
      </c>
      <c r="M96" s="135" t="s">
        <v>388</v>
      </c>
      <c r="N96" s="140">
        <v>22</v>
      </c>
      <c r="O96" s="140">
        <v>22</v>
      </c>
      <c r="P96" s="378"/>
      <c r="Q96" s="140">
        <v>1</v>
      </c>
      <c r="R96" s="140">
        <v>54</v>
      </c>
      <c r="S96" s="140">
        <v>235</v>
      </c>
      <c r="T96" s="140"/>
      <c r="U96" s="140">
        <v>7</v>
      </c>
      <c r="V96" s="377">
        <v>25</v>
      </c>
      <c r="W96" s="135" t="s">
        <v>106</v>
      </c>
      <c r="X96" s="135" t="s">
        <v>113</v>
      </c>
      <c r="Y96" s="140"/>
    </row>
    <row r="97" s="249" customFormat="1" ht="50" customHeight="1" spans="1:25">
      <c r="A97" s="139">
        <v>90</v>
      </c>
      <c r="B97" s="373" t="s">
        <v>118</v>
      </c>
      <c r="C97" s="135" t="s">
        <v>135</v>
      </c>
      <c r="D97" s="135" t="s">
        <v>136</v>
      </c>
      <c r="E97" s="373" t="s">
        <v>77</v>
      </c>
      <c r="F97" s="135" t="s">
        <v>378</v>
      </c>
      <c r="G97" s="135" t="s">
        <v>389</v>
      </c>
      <c r="H97" s="135" t="s">
        <v>80</v>
      </c>
      <c r="I97" s="135" t="s">
        <v>378</v>
      </c>
      <c r="J97" s="374">
        <v>45717</v>
      </c>
      <c r="K97" s="375">
        <v>45992</v>
      </c>
      <c r="L97" s="135" t="s">
        <v>378</v>
      </c>
      <c r="M97" s="135" t="s">
        <v>390</v>
      </c>
      <c r="N97" s="135">
        <v>18</v>
      </c>
      <c r="O97" s="135">
        <v>18</v>
      </c>
      <c r="P97" s="378"/>
      <c r="Q97" s="149">
        <v>1</v>
      </c>
      <c r="R97" s="149">
        <v>52</v>
      </c>
      <c r="S97" s="149">
        <v>224</v>
      </c>
      <c r="T97" s="149"/>
      <c r="U97" s="149">
        <v>10</v>
      </c>
      <c r="V97" s="149">
        <v>35</v>
      </c>
      <c r="W97" s="135" t="s">
        <v>106</v>
      </c>
      <c r="X97" s="135" t="s">
        <v>113</v>
      </c>
      <c r="Y97" s="140"/>
    </row>
    <row r="98" s="249" customFormat="1" ht="61" customHeight="1" spans="1:25">
      <c r="A98" s="139">
        <v>91</v>
      </c>
      <c r="B98" s="135" t="s">
        <v>74</v>
      </c>
      <c r="C98" s="135" t="s">
        <v>87</v>
      </c>
      <c r="D98" s="135" t="s">
        <v>114</v>
      </c>
      <c r="E98" s="373" t="s">
        <v>77</v>
      </c>
      <c r="F98" s="135" t="s">
        <v>378</v>
      </c>
      <c r="G98" s="135" t="s">
        <v>391</v>
      </c>
      <c r="H98" s="135" t="s">
        <v>80</v>
      </c>
      <c r="I98" s="135" t="s">
        <v>378</v>
      </c>
      <c r="J98" s="374">
        <v>45717</v>
      </c>
      <c r="K98" s="375">
        <v>45992</v>
      </c>
      <c r="L98" s="135" t="s">
        <v>378</v>
      </c>
      <c r="M98" s="135" t="s">
        <v>392</v>
      </c>
      <c r="N98" s="135">
        <v>26</v>
      </c>
      <c r="O98" s="135">
        <v>26</v>
      </c>
      <c r="P98" s="378"/>
      <c r="Q98" s="149">
        <v>1</v>
      </c>
      <c r="R98" s="149">
        <v>287</v>
      </c>
      <c r="S98" s="149">
        <v>894</v>
      </c>
      <c r="T98" s="149"/>
      <c r="U98" s="149">
        <v>35</v>
      </c>
      <c r="V98" s="149">
        <v>98</v>
      </c>
      <c r="W98" s="135" t="s">
        <v>393</v>
      </c>
      <c r="X98" s="135" t="s">
        <v>113</v>
      </c>
      <c r="Y98" s="140"/>
    </row>
    <row r="99" s="249" customFormat="1" ht="50" customHeight="1" spans="1:25">
      <c r="A99" s="139">
        <v>92</v>
      </c>
      <c r="B99" s="135" t="s">
        <v>74</v>
      </c>
      <c r="C99" s="135" t="s">
        <v>87</v>
      </c>
      <c r="D99" s="135" t="s">
        <v>114</v>
      </c>
      <c r="E99" s="373" t="s">
        <v>77</v>
      </c>
      <c r="F99" s="135" t="s">
        <v>378</v>
      </c>
      <c r="G99" s="135" t="s">
        <v>394</v>
      </c>
      <c r="H99" s="135" t="s">
        <v>80</v>
      </c>
      <c r="I99" s="135" t="s">
        <v>378</v>
      </c>
      <c r="J99" s="374">
        <v>45717</v>
      </c>
      <c r="K99" s="375">
        <v>45992</v>
      </c>
      <c r="L99" s="135" t="s">
        <v>378</v>
      </c>
      <c r="M99" s="135" t="s">
        <v>395</v>
      </c>
      <c r="N99" s="140">
        <v>18</v>
      </c>
      <c r="O99" s="140">
        <v>18</v>
      </c>
      <c r="P99" s="378"/>
      <c r="Q99" s="149">
        <v>1</v>
      </c>
      <c r="R99" s="149">
        <v>813</v>
      </c>
      <c r="S99" s="149">
        <v>2692</v>
      </c>
      <c r="T99" s="140"/>
      <c r="U99" s="140">
        <v>4</v>
      </c>
      <c r="V99" s="140">
        <v>13</v>
      </c>
      <c r="W99" s="135" t="s">
        <v>396</v>
      </c>
      <c r="X99" s="135" t="s">
        <v>113</v>
      </c>
      <c r="Y99" s="135"/>
    </row>
    <row r="100" s="249" customFormat="1" ht="50" customHeight="1" spans="1:25">
      <c r="A100" s="139">
        <v>93</v>
      </c>
      <c r="B100" s="135" t="s">
        <v>74</v>
      </c>
      <c r="C100" s="135" t="s">
        <v>87</v>
      </c>
      <c r="D100" s="135" t="s">
        <v>348</v>
      </c>
      <c r="E100" s="373" t="s">
        <v>77</v>
      </c>
      <c r="F100" s="135" t="s">
        <v>378</v>
      </c>
      <c r="G100" s="135" t="s">
        <v>397</v>
      </c>
      <c r="H100" s="135" t="s">
        <v>80</v>
      </c>
      <c r="I100" s="135" t="s">
        <v>378</v>
      </c>
      <c r="J100" s="374">
        <v>45717</v>
      </c>
      <c r="K100" s="375">
        <v>45992</v>
      </c>
      <c r="L100" s="135" t="s">
        <v>378</v>
      </c>
      <c r="M100" s="135" t="s">
        <v>398</v>
      </c>
      <c r="N100" s="135">
        <v>28</v>
      </c>
      <c r="O100" s="135">
        <v>28</v>
      </c>
      <c r="P100" s="378"/>
      <c r="Q100" s="149">
        <v>1</v>
      </c>
      <c r="R100" s="149">
        <v>813</v>
      </c>
      <c r="S100" s="149">
        <v>2692</v>
      </c>
      <c r="T100" s="135"/>
      <c r="U100" s="149">
        <v>73</v>
      </c>
      <c r="V100" s="149">
        <v>202</v>
      </c>
      <c r="W100" s="135" t="s">
        <v>399</v>
      </c>
      <c r="X100" s="135" t="s">
        <v>113</v>
      </c>
      <c r="Y100" s="135"/>
    </row>
    <row r="101" s="249" customFormat="1" ht="50" customHeight="1" spans="1:25">
      <c r="A101" s="139">
        <v>94</v>
      </c>
      <c r="B101" s="135" t="s">
        <v>74</v>
      </c>
      <c r="C101" s="135" t="s">
        <v>75</v>
      </c>
      <c r="D101" s="135" t="s">
        <v>99</v>
      </c>
      <c r="E101" s="373" t="s">
        <v>77</v>
      </c>
      <c r="F101" s="135" t="s">
        <v>378</v>
      </c>
      <c r="G101" s="135" t="s">
        <v>400</v>
      </c>
      <c r="H101" s="135" t="s">
        <v>80</v>
      </c>
      <c r="I101" s="135" t="s">
        <v>378</v>
      </c>
      <c r="J101" s="374">
        <v>45717</v>
      </c>
      <c r="K101" s="375">
        <v>45992</v>
      </c>
      <c r="L101" s="135" t="s">
        <v>378</v>
      </c>
      <c r="M101" s="135" t="s">
        <v>401</v>
      </c>
      <c r="N101" s="135">
        <v>4</v>
      </c>
      <c r="O101" s="135">
        <v>4</v>
      </c>
      <c r="P101" s="378"/>
      <c r="Q101" s="149">
        <v>1</v>
      </c>
      <c r="R101" s="149">
        <v>35</v>
      </c>
      <c r="S101" s="149">
        <v>128</v>
      </c>
      <c r="T101" s="149"/>
      <c r="U101" s="149">
        <v>1</v>
      </c>
      <c r="V101" s="149">
        <v>3</v>
      </c>
      <c r="W101" s="135" t="s">
        <v>402</v>
      </c>
      <c r="X101" s="135" t="s">
        <v>113</v>
      </c>
      <c r="Y101" s="140"/>
    </row>
    <row r="102" s="249" customFormat="1" ht="50" customHeight="1" spans="1:25">
      <c r="A102" s="139">
        <v>95</v>
      </c>
      <c r="B102" s="135" t="s">
        <v>74</v>
      </c>
      <c r="C102" s="135" t="s">
        <v>75</v>
      </c>
      <c r="D102" s="135" t="s">
        <v>99</v>
      </c>
      <c r="E102" s="373" t="s">
        <v>77</v>
      </c>
      <c r="F102" s="135" t="s">
        <v>378</v>
      </c>
      <c r="G102" s="135" t="s">
        <v>403</v>
      </c>
      <c r="H102" s="135" t="s">
        <v>80</v>
      </c>
      <c r="I102" s="135" t="s">
        <v>378</v>
      </c>
      <c r="J102" s="374">
        <v>45717</v>
      </c>
      <c r="K102" s="375">
        <v>45992</v>
      </c>
      <c r="L102" s="135" t="s">
        <v>378</v>
      </c>
      <c r="M102" s="135" t="s">
        <v>404</v>
      </c>
      <c r="N102" s="135">
        <v>12</v>
      </c>
      <c r="O102" s="135">
        <v>12</v>
      </c>
      <c r="P102" s="378"/>
      <c r="Q102" s="149">
        <v>1</v>
      </c>
      <c r="R102" s="149">
        <v>30</v>
      </c>
      <c r="S102" s="149">
        <v>95</v>
      </c>
      <c r="T102" s="149"/>
      <c r="U102" s="149">
        <v>2</v>
      </c>
      <c r="V102" s="149">
        <v>4</v>
      </c>
      <c r="W102" s="135" t="s">
        <v>402</v>
      </c>
      <c r="X102" s="135" t="s">
        <v>113</v>
      </c>
      <c r="Y102" s="140"/>
    </row>
    <row r="103" s="249" customFormat="1" ht="50" customHeight="1" spans="1:25">
      <c r="A103" s="139">
        <v>96</v>
      </c>
      <c r="B103" s="135" t="s">
        <v>74</v>
      </c>
      <c r="C103" s="135" t="s">
        <v>75</v>
      </c>
      <c r="D103" s="135" t="s">
        <v>99</v>
      </c>
      <c r="E103" s="373" t="s">
        <v>77</v>
      </c>
      <c r="F103" s="135" t="s">
        <v>378</v>
      </c>
      <c r="G103" s="135" t="s">
        <v>405</v>
      </c>
      <c r="H103" s="135" t="s">
        <v>80</v>
      </c>
      <c r="I103" s="135" t="s">
        <v>378</v>
      </c>
      <c r="J103" s="374">
        <v>45717</v>
      </c>
      <c r="K103" s="375">
        <v>45992</v>
      </c>
      <c r="L103" s="135" t="s">
        <v>378</v>
      </c>
      <c r="M103" s="135" t="s">
        <v>406</v>
      </c>
      <c r="N103" s="135">
        <v>8</v>
      </c>
      <c r="O103" s="135">
        <v>8</v>
      </c>
      <c r="P103" s="378"/>
      <c r="Q103" s="149">
        <v>1</v>
      </c>
      <c r="R103" s="149">
        <v>28</v>
      </c>
      <c r="S103" s="149">
        <v>89</v>
      </c>
      <c r="T103" s="149"/>
      <c r="U103" s="149">
        <v>3</v>
      </c>
      <c r="V103" s="149">
        <v>5</v>
      </c>
      <c r="W103" s="135" t="s">
        <v>402</v>
      </c>
      <c r="X103" s="135" t="s">
        <v>113</v>
      </c>
      <c r="Y103" s="140"/>
    </row>
    <row r="104" s="249" customFormat="1" ht="50" customHeight="1" spans="1:25">
      <c r="A104" s="139">
        <v>97</v>
      </c>
      <c r="B104" s="135" t="s">
        <v>74</v>
      </c>
      <c r="C104" s="135" t="s">
        <v>75</v>
      </c>
      <c r="D104" s="135" t="s">
        <v>99</v>
      </c>
      <c r="E104" s="373" t="s">
        <v>77</v>
      </c>
      <c r="F104" s="135" t="s">
        <v>378</v>
      </c>
      <c r="G104" s="135" t="s">
        <v>407</v>
      </c>
      <c r="H104" s="135" t="s">
        <v>80</v>
      </c>
      <c r="I104" s="135" t="s">
        <v>378</v>
      </c>
      <c r="J104" s="374">
        <v>45717</v>
      </c>
      <c r="K104" s="375">
        <v>45992</v>
      </c>
      <c r="L104" s="135" t="s">
        <v>378</v>
      </c>
      <c r="M104" s="135" t="s">
        <v>408</v>
      </c>
      <c r="N104" s="135">
        <v>12</v>
      </c>
      <c r="O104" s="135">
        <v>12</v>
      </c>
      <c r="P104" s="378"/>
      <c r="Q104" s="149">
        <v>1</v>
      </c>
      <c r="R104" s="149">
        <v>43</v>
      </c>
      <c r="S104" s="149">
        <v>145</v>
      </c>
      <c r="T104" s="149"/>
      <c r="U104" s="149">
        <v>1</v>
      </c>
      <c r="V104" s="149">
        <v>1</v>
      </c>
      <c r="W104" s="135" t="s">
        <v>402</v>
      </c>
      <c r="X104" s="135" t="s">
        <v>113</v>
      </c>
      <c r="Y104" s="140"/>
    </row>
    <row r="105" s="250" customFormat="1" ht="50" customHeight="1" spans="1:25">
      <c r="A105" s="139">
        <v>98</v>
      </c>
      <c r="B105" s="135" t="s">
        <v>74</v>
      </c>
      <c r="C105" s="135" t="s">
        <v>87</v>
      </c>
      <c r="D105" s="135" t="s">
        <v>114</v>
      </c>
      <c r="E105" s="373" t="s">
        <v>77</v>
      </c>
      <c r="F105" s="135" t="s">
        <v>378</v>
      </c>
      <c r="G105" s="135" t="s">
        <v>409</v>
      </c>
      <c r="H105" s="135" t="s">
        <v>80</v>
      </c>
      <c r="I105" s="135" t="s">
        <v>378</v>
      </c>
      <c r="J105" s="374">
        <v>45717</v>
      </c>
      <c r="K105" s="375">
        <v>45992</v>
      </c>
      <c r="L105" s="135" t="s">
        <v>378</v>
      </c>
      <c r="M105" s="135" t="s">
        <v>410</v>
      </c>
      <c r="N105" s="135">
        <v>30</v>
      </c>
      <c r="O105" s="135">
        <v>30</v>
      </c>
      <c r="P105" s="378"/>
      <c r="Q105" s="149">
        <v>1</v>
      </c>
      <c r="R105" s="149">
        <v>813</v>
      </c>
      <c r="S105" s="149">
        <v>2692</v>
      </c>
      <c r="T105" s="135"/>
      <c r="U105" s="149">
        <v>73</v>
      </c>
      <c r="V105" s="149">
        <v>202</v>
      </c>
      <c r="W105" s="135" t="s">
        <v>117</v>
      </c>
      <c r="X105" s="135" t="s">
        <v>113</v>
      </c>
      <c r="Y105" s="140"/>
    </row>
    <row r="106" s="250" customFormat="1" ht="50" customHeight="1" spans="1:25">
      <c r="A106" s="139">
        <v>99</v>
      </c>
      <c r="B106" s="135" t="s">
        <v>74</v>
      </c>
      <c r="C106" s="135" t="s">
        <v>75</v>
      </c>
      <c r="D106" s="135" t="s">
        <v>99</v>
      </c>
      <c r="E106" s="373" t="s">
        <v>77</v>
      </c>
      <c r="F106" s="135" t="s">
        <v>378</v>
      </c>
      <c r="G106" s="135" t="s">
        <v>411</v>
      </c>
      <c r="H106" s="135" t="s">
        <v>80</v>
      </c>
      <c r="I106" s="135" t="s">
        <v>378</v>
      </c>
      <c r="J106" s="374">
        <v>45717</v>
      </c>
      <c r="K106" s="375">
        <v>45992</v>
      </c>
      <c r="L106" s="135" t="s">
        <v>378</v>
      </c>
      <c r="M106" s="135" t="s">
        <v>412</v>
      </c>
      <c r="N106" s="135">
        <v>25</v>
      </c>
      <c r="O106" s="135">
        <v>25</v>
      </c>
      <c r="P106" s="378"/>
      <c r="Q106" s="149">
        <v>1</v>
      </c>
      <c r="R106" s="149">
        <v>322</v>
      </c>
      <c r="S106" s="149">
        <v>989</v>
      </c>
      <c r="T106" s="135"/>
      <c r="U106" s="149">
        <v>32</v>
      </c>
      <c r="V106" s="149">
        <v>88</v>
      </c>
      <c r="W106" s="135" t="s">
        <v>402</v>
      </c>
      <c r="X106" s="135" t="s">
        <v>113</v>
      </c>
      <c r="Y106" s="140"/>
    </row>
    <row r="107" s="250" customFormat="1" ht="50" customHeight="1" spans="1:25">
      <c r="A107" s="139">
        <v>100</v>
      </c>
      <c r="B107" s="135" t="s">
        <v>74</v>
      </c>
      <c r="C107" s="135" t="s">
        <v>87</v>
      </c>
      <c r="D107" s="135" t="s">
        <v>114</v>
      </c>
      <c r="E107" s="373" t="s">
        <v>77</v>
      </c>
      <c r="F107" s="135" t="s">
        <v>378</v>
      </c>
      <c r="G107" s="135" t="s">
        <v>413</v>
      </c>
      <c r="H107" s="135" t="s">
        <v>80</v>
      </c>
      <c r="I107" s="135" t="s">
        <v>378</v>
      </c>
      <c r="J107" s="374">
        <v>45717</v>
      </c>
      <c r="K107" s="375">
        <v>45992</v>
      </c>
      <c r="L107" s="135" t="s">
        <v>378</v>
      </c>
      <c r="M107" s="135" t="s">
        <v>414</v>
      </c>
      <c r="N107" s="135">
        <v>30</v>
      </c>
      <c r="O107" s="135">
        <v>30</v>
      </c>
      <c r="P107" s="378"/>
      <c r="Q107" s="149">
        <v>1</v>
      </c>
      <c r="R107" s="149">
        <v>813</v>
      </c>
      <c r="S107" s="149">
        <v>2692</v>
      </c>
      <c r="T107" s="135"/>
      <c r="U107" s="149">
        <v>73</v>
      </c>
      <c r="V107" s="149">
        <v>202</v>
      </c>
      <c r="W107" s="135" t="s">
        <v>117</v>
      </c>
      <c r="X107" s="135" t="s">
        <v>113</v>
      </c>
      <c r="Y107" s="140"/>
    </row>
    <row r="108" s="250" customFormat="1" ht="50" customHeight="1" spans="1:25">
      <c r="A108" s="139">
        <v>101</v>
      </c>
      <c r="B108" s="135" t="s">
        <v>74</v>
      </c>
      <c r="C108" s="135" t="s">
        <v>75</v>
      </c>
      <c r="D108" s="135" t="s">
        <v>99</v>
      </c>
      <c r="E108" s="135" t="s">
        <v>77</v>
      </c>
      <c r="F108" s="135" t="s">
        <v>378</v>
      </c>
      <c r="G108" s="135" t="s">
        <v>415</v>
      </c>
      <c r="H108" s="135" t="s">
        <v>80</v>
      </c>
      <c r="I108" s="135" t="s">
        <v>378</v>
      </c>
      <c r="J108" s="374">
        <v>45717</v>
      </c>
      <c r="K108" s="375">
        <v>45992</v>
      </c>
      <c r="L108" s="135" t="s">
        <v>378</v>
      </c>
      <c r="M108" s="135" t="s">
        <v>416</v>
      </c>
      <c r="N108" s="135">
        <v>13</v>
      </c>
      <c r="O108" s="135">
        <v>13</v>
      </c>
      <c r="P108" s="378"/>
      <c r="Q108" s="149">
        <v>1</v>
      </c>
      <c r="R108" s="149">
        <v>281</v>
      </c>
      <c r="S108" s="149">
        <v>868</v>
      </c>
      <c r="T108" s="135"/>
      <c r="U108" s="149">
        <v>34</v>
      </c>
      <c r="V108" s="149">
        <v>93</v>
      </c>
      <c r="W108" s="135" t="s">
        <v>417</v>
      </c>
      <c r="X108" s="135" t="s">
        <v>113</v>
      </c>
      <c r="Y108" s="140"/>
    </row>
    <row r="109" s="250" customFormat="1" ht="50" customHeight="1" spans="1:25">
      <c r="A109" s="139">
        <v>102</v>
      </c>
      <c r="B109" s="135" t="s">
        <v>118</v>
      </c>
      <c r="C109" s="135" t="s">
        <v>135</v>
      </c>
      <c r="D109" s="135" t="s">
        <v>136</v>
      </c>
      <c r="E109" s="373" t="s">
        <v>77</v>
      </c>
      <c r="F109" s="135" t="s">
        <v>378</v>
      </c>
      <c r="G109" s="135" t="s">
        <v>418</v>
      </c>
      <c r="H109" s="135" t="s">
        <v>80</v>
      </c>
      <c r="I109" s="135" t="s">
        <v>378</v>
      </c>
      <c r="J109" s="374">
        <v>45717</v>
      </c>
      <c r="K109" s="375">
        <v>45992</v>
      </c>
      <c r="L109" s="135" t="s">
        <v>378</v>
      </c>
      <c r="M109" s="135" t="s">
        <v>418</v>
      </c>
      <c r="N109" s="135">
        <v>15</v>
      </c>
      <c r="O109" s="135">
        <v>15</v>
      </c>
      <c r="P109" s="378"/>
      <c r="Q109" s="149">
        <v>1</v>
      </c>
      <c r="R109" s="149">
        <v>16</v>
      </c>
      <c r="S109" s="149">
        <v>49</v>
      </c>
      <c r="T109" s="135"/>
      <c r="U109" s="149">
        <v>2</v>
      </c>
      <c r="V109" s="149">
        <v>6</v>
      </c>
      <c r="W109" s="135" t="s">
        <v>106</v>
      </c>
      <c r="X109" s="135" t="s">
        <v>113</v>
      </c>
      <c r="Y109" s="140"/>
    </row>
    <row r="110" s="258" customFormat="1" ht="83" customHeight="1" spans="1:25">
      <c r="A110" s="139">
        <v>103</v>
      </c>
      <c r="B110" s="373" t="s">
        <v>74</v>
      </c>
      <c r="C110" s="441" t="s">
        <v>87</v>
      </c>
      <c r="D110" s="373" t="s">
        <v>348</v>
      </c>
      <c r="E110" s="373" t="s">
        <v>77</v>
      </c>
      <c r="F110" s="373" t="s">
        <v>419</v>
      </c>
      <c r="G110" s="373" t="s">
        <v>420</v>
      </c>
      <c r="H110" s="441" t="s">
        <v>101</v>
      </c>
      <c r="I110" s="373" t="s">
        <v>419</v>
      </c>
      <c r="J110" s="374">
        <v>45717</v>
      </c>
      <c r="K110" s="375">
        <v>45992</v>
      </c>
      <c r="L110" s="373" t="s">
        <v>419</v>
      </c>
      <c r="M110" s="373" t="s">
        <v>421</v>
      </c>
      <c r="N110" s="383">
        <v>15</v>
      </c>
      <c r="O110" s="383">
        <v>15</v>
      </c>
      <c r="P110" s="378"/>
      <c r="Q110" s="569">
        <v>1</v>
      </c>
      <c r="R110" s="569">
        <v>47</v>
      </c>
      <c r="S110" s="569">
        <v>145</v>
      </c>
      <c r="T110" s="569"/>
      <c r="U110" s="569">
        <v>38</v>
      </c>
      <c r="V110" s="569">
        <v>97</v>
      </c>
      <c r="W110" s="569" t="s">
        <v>422</v>
      </c>
      <c r="X110" s="569" t="s">
        <v>423</v>
      </c>
      <c r="Y110" s="383"/>
    </row>
    <row r="111" s="258" customFormat="1" ht="85" customHeight="1" spans="1:25">
      <c r="A111" s="139">
        <v>104</v>
      </c>
      <c r="B111" s="373" t="s">
        <v>74</v>
      </c>
      <c r="C111" s="373" t="s">
        <v>87</v>
      </c>
      <c r="D111" s="373" t="s">
        <v>114</v>
      </c>
      <c r="E111" s="373" t="s">
        <v>77</v>
      </c>
      <c r="F111" s="373" t="s">
        <v>419</v>
      </c>
      <c r="G111" s="373" t="s">
        <v>424</v>
      </c>
      <c r="H111" s="441" t="s">
        <v>154</v>
      </c>
      <c r="I111" s="373" t="s">
        <v>419</v>
      </c>
      <c r="J111" s="374">
        <v>45717</v>
      </c>
      <c r="K111" s="375">
        <v>45992</v>
      </c>
      <c r="L111" s="373" t="s">
        <v>419</v>
      </c>
      <c r="M111" s="373" t="s">
        <v>425</v>
      </c>
      <c r="N111" s="383">
        <v>13</v>
      </c>
      <c r="O111" s="383">
        <v>13</v>
      </c>
      <c r="P111" s="378"/>
      <c r="Q111" s="569">
        <v>1</v>
      </c>
      <c r="R111" s="569">
        <v>168</v>
      </c>
      <c r="S111" s="569">
        <v>484</v>
      </c>
      <c r="T111" s="569"/>
      <c r="U111" s="569">
        <v>5</v>
      </c>
      <c r="V111" s="569">
        <v>11</v>
      </c>
      <c r="W111" s="135" t="s">
        <v>426</v>
      </c>
      <c r="X111" s="569" t="s">
        <v>423</v>
      </c>
      <c r="Y111" s="383"/>
    </row>
    <row r="112" s="258" customFormat="1" ht="69" customHeight="1" spans="1:25">
      <c r="A112" s="139">
        <v>105</v>
      </c>
      <c r="B112" s="135" t="s">
        <v>118</v>
      </c>
      <c r="C112" s="373" t="s">
        <v>135</v>
      </c>
      <c r="D112" s="135" t="s">
        <v>136</v>
      </c>
      <c r="E112" s="135" t="s">
        <v>77</v>
      </c>
      <c r="F112" s="135" t="s">
        <v>419</v>
      </c>
      <c r="G112" s="135" t="s">
        <v>427</v>
      </c>
      <c r="H112" s="135" t="s">
        <v>154</v>
      </c>
      <c r="I112" s="135" t="s">
        <v>419</v>
      </c>
      <c r="J112" s="374">
        <v>45717</v>
      </c>
      <c r="K112" s="375">
        <v>45992</v>
      </c>
      <c r="L112" s="135" t="s">
        <v>419</v>
      </c>
      <c r="M112" s="135" t="s">
        <v>428</v>
      </c>
      <c r="N112" s="135">
        <v>20</v>
      </c>
      <c r="O112" s="135">
        <v>20</v>
      </c>
      <c r="P112" s="378"/>
      <c r="Q112" s="135">
        <v>1</v>
      </c>
      <c r="R112" s="135">
        <v>924</v>
      </c>
      <c r="S112" s="135">
        <v>3321</v>
      </c>
      <c r="T112" s="135"/>
      <c r="U112" s="135">
        <v>38</v>
      </c>
      <c r="V112" s="135">
        <v>97</v>
      </c>
      <c r="W112" s="135" t="s">
        <v>429</v>
      </c>
      <c r="X112" s="383" t="s">
        <v>423</v>
      </c>
      <c r="Y112" s="135"/>
    </row>
    <row r="113" s="258" customFormat="1" ht="75" customHeight="1" spans="1:256">
      <c r="A113" s="139">
        <v>106</v>
      </c>
      <c r="B113" s="373" t="s">
        <v>74</v>
      </c>
      <c r="C113" s="373" t="s">
        <v>87</v>
      </c>
      <c r="D113" s="373" t="s">
        <v>348</v>
      </c>
      <c r="E113" s="466"/>
      <c r="F113" s="373" t="s">
        <v>419</v>
      </c>
      <c r="G113" s="373" t="s">
        <v>430</v>
      </c>
      <c r="H113" s="441" t="s">
        <v>80</v>
      </c>
      <c r="I113" s="373" t="s">
        <v>419</v>
      </c>
      <c r="J113" s="374">
        <v>45717</v>
      </c>
      <c r="K113" s="375">
        <v>45992</v>
      </c>
      <c r="L113" s="373" t="s">
        <v>419</v>
      </c>
      <c r="M113" s="373" t="s">
        <v>431</v>
      </c>
      <c r="N113" s="383">
        <v>15</v>
      </c>
      <c r="O113" s="383">
        <v>15</v>
      </c>
      <c r="P113" s="378"/>
      <c r="Q113" s="569">
        <v>1</v>
      </c>
      <c r="R113" s="569">
        <v>87</v>
      </c>
      <c r="S113" s="569">
        <v>243</v>
      </c>
      <c r="T113" s="569"/>
      <c r="U113" s="569">
        <v>38</v>
      </c>
      <c r="V113" s="569">
        <v>95</v>
      </c>
      <c r="W113" s="135" t="s">
        <v>432</v>
      </c>
      <c r="X113" s="569" t="s">
        <v>423</v>
      </c>
      <c r="Y113" s="467"/>
    </row>
    <row r="114" s="258" customFormat="1" ht="71" customHeight="1" spans="1:256">
      <c r="A114" s="139">
        <v>107</v>
      </c>
      <c r="B114" s="135" t="s">
        <v>74</v>
      </c>
      <c r="C114" s="373" t="s">
        <v>75</v>
      </c>
      <c r="D114" s="135" t="s">
        <v>99</v>
      </c>
      <c r="E114" s="135" t="s">
        <v>77</v>
      </c>
      <c r="F114" s="135" t="s">
        <v>419</v>
      </c>
      <c r="G114" s="135" t="s">
        <v>433</v>
      </c>
      <c r="H114" s="570" t="s">
        <v>101</v>
      </c>
      <c r="I114" s="135" t="s">
        <v>419</v>
      </c>
      <c r="J114" s="374">
        <v>45717</v>
      </c>
      <c r="K114" s="375">
        <v>45992</v>
      </c>
      <c r="L114" s="135" t="s">
        <v>419</v>
      </c>
      <c r="M114" s="135" t="s">
        <v>434</v>
      </c>
      <c r="N114" s="135">
        <v>3.5</v>
      </c>
      <c r="O114" s="135">
        <v>3.5</v>
      </c>
      <c r="P114" s="378"/>
      <c r="Q114" s="135">
        <v>1</v>
      </c>
      <c r="R114" s="135">
        <v>86</v>
      </c>
      <c r="S114" s="135">
        <v>259</v>
      </c>
      <c r="T114" s="135"/>
      <c r="U114" s="135">
        <v>14</v>
      </c>
      <c r="V114" s="135">
        <v>41</v>
      </c>
      <c r="W114" s="135" t="s">
        <v>435</v>
      </c>
      <c r="X114" s="383" t="s">
        <v>423</v>
      </c>
      <c r="Y114" s="135"/>
    </row>
    <row r="115" s="258" customFormat="1" ht="69" customHeight="1" spans="1:256">
      <c r="A115" s="139">
        <v>108</v>
      </c>
      <c r="B115" s="135" t="s">
        <v>74</v>
      </c>
      <c r="C115" s="135" t="s">
        <v>87</v>
      </c>
      <c r="D115" s="135" t="s">
        <v>348</v>
      </c>
      <c r="E115" s="135" t="s">
        <v>77</v>
      </c>
      <c r="F115" s="135" t="s">
        <v>419</v>
      </c>
      <c r="G115" s="135" t="s">
        <v>436</v>
      </c>
      <c r="H115" s="570" t="s">
        <v>80</v>
      </c>
      <c r="I115" s="135" t="s">
        <v>419</v>
      </c>
      <c r="J115" s="374">
        <v>45717</v>
      </c>
      <c r="K115" s="375">
        <v>45992</v>
      </c>
      <c r="L115" s="135" t="s">
        <v>419</v>
      </c>
      <c r="M115" s="570" t="s">
        <v>437</v>
      </c>
      <c r="N115" s="135">
        <v>30</v>
      </c>
      <c r="O115" s="135">
        <v>30</v>
      </c>
      <c r="P115" s="378"/>
      <c r="Q115" s="135">
        <v>1</v>
      </c>
      <c r="R115" s="135">
        <v>23</v>
      </c>
      <c r="S115" s="135">
        <v>42</v>
      </c>
      <c r="T115" s="135"/>
      <c r="U115" s="135">
        <v>3</v>
      </c>
      <c r="V115" s="135">
        <v>9</v>
      </c>
      <c r="W115" s="135" t="s">
        <v>351</v>
      </c>
      <c r="X115" s="383" t="s">
        <v>423</v>
      </c>
      <c r="Y115" s="135"/>
    </row>
    <row r="116" s="258" customFormat="1" ht="69" customHeight="1" spans="1:256">
      <c r="A116" s="139">
        <v>109</v>
      </c>
      <c r="B116" s="135" t="s">
        <v>74</v>
      </c>
      <c r="C116" s="373" t="s">
        <v>75</v>
      </c>
      <c r="D116" s="135" t="s">
        <v>99</v>
      </c>
      <c r="E116" s="135" t="s">
        <v>77</v>
      </c>
      <c r="F116" s="135" t="s">
        <v>419</v>
      </c>
      <c r="G116" s="570" t="s">
        <v>438</v>
      </c>
      <c r="H116" s="570" t="s">
        <v>101</v>
      </c>
      <c r="I116" s="135" t="s">
        <v>419</v>
      </c>
      <c r="J116" s="374">
        <v>45717</v>
      </c>
      <c r="K116" s="375">
        <v>45992</v>
      </c>
      <c r="L116" s="135" t="s">
        <v>419</v>
      </c>
      <c r="M116" s="570" t="s">
        <v>439</v>
      </c>
      <c r="N116" s="135">
        <v>3</v>
      </c>
      <c r="O116" s="135">
        <v>3</v>
      </c>
      <c r="P116" s="378"/>
      <c r="Q116" s="135">
        <v>1</v>
      </c>
      <c r="R116" s="135">
        <v>86</v>
      </c>
      <c r="S116" s="135">
        <v>190</v>
      </c>
      <c r="T116" s="135"/>
      <c r="U116" s="135">
        <v>6</v>
      </c>
      <c r="V116" s="135">
        <v>18</v>
      </c>
      <c r="W116" s="570" t="s">
        <v>440</v>
      </c>
      <c r="X116" s="383" t="s">
        <v>423</v>
      </c>
      <c r="Y116" s="135"/>
    </row>
    <row r="117" s="258" customFormat="1" ht="70" customHeight="1" spans="1:256">
      <c r="A117" s="139">
        <v>110</v>
      </c>
      <c r="B117" s="135" t="s">
        <v>74</v>
      </c>
      <c r="C117" s="135" t="s">
        <v>87</v>
      </c>
      <c r="D117" s="135" t="s">
        <v>114</v>
      </c>
      <c r="E117" s="135" t="s">
        <v>77</v>
      </c>
      <c r="F117" s="135" t="s">
        <v>419</v>
      </c>
      <c r="G117" s="383" t="s">
        <v>441</v>
      </c>
      <c r="H117" s="570" t="s">
        <v>101</v>
      </c>
      <c r="I117" s="135" t="s">
        <v>419</v>
      </c>
      <c r="J117" s="374">
        <v>45717</v>
      </c>
      <c r="K117" s="375">
        <v>45992</v>
      </c>
      <c r="L117" s="135" t="s">
        <v>419</v>
      </c>
      <c r="M117" s="135" t="s">
        <v>442</v>
      </c>
      <c r="N117" s="135">
        <v>10</v>
      </c>
      <c r="O117" s="135">
        <v>10</v>
      </c>
      <c r="P117" s="378"/>
      <c r="Q117" s="135">
        <v>1</v>
      </c>
      <c r="R117" s="135">
        <v>90</v>
      </c>
      <c r="S117" s="135">
        <v>230</v>
      </c>
      <c r="T117" s="135"/>
      <c r="U117" s="135">
        <v>38</v>
      </c>
      <c r="V117" s="135">
        <v>97</v>
      </c>
      <c r="W117" s="135" t="s">
        <v>351</v>
      </c>
      <c r="X117" s="383" t="s">
        <v>423</v>
      </c>
      <c r="Y117" s="135"/>
    </row>
    <row r="118" s="258" customFormat="1" ht="52" customHeight="1" spans="1:256">
      <c r="A118" s="139">
        <v>111</v>
      </c>
      <c r="B118" s="135" t="s">
        <v>74</v>
      </c>
      <c r="C118" s="373" t="s">
        <v>75</v>
      </c>
      <c r="D118" s="135" t="s">
        <v>99</v>
      </c>
      <c r="E118" s="135" t="s">
        <v>77</v>
      </c>
      <c r="F118" s="135" t="s">
        <v>419</v>
      </c>
      <c r="G118" s="135" t="s">
        <v>443</v>
      </c>
      <c r="H118" s="135" t="s">
        <v>80</v>
      </c>
      <c r="I118" s="135" t="s">
        <v>419</v>
      </c>
      <c r="J118" s="374">
        <v>45717</v>
      </c>
      <c r="K118" s="375">
        <v>45992</v>
      </c>
      <c r="L118" s="135" t="s">
        <v>419</v>
      </c>
      <c r="M118" s="135" t="s">
        <v>444</v>
      </c>
      <c r="N118" s="135">
        <v>8</v>
      </c>
      <c r="O118" s="135">
        <v>8</v>
      </c>
      <c r="P118" s="378"/>
      <c r="Q118" s="135">
        <v>1</v>
      </c>
      <c r="R118" s="135">
        <v>42</v>
      </c>
      <c r="S118" s="135">
        <v>98</v>
      </c>
      <c r="T118" s="135"/>
      <c r="U118" s="135">
        <v>3</v>
      </c>
      <c r="V118" s="135">
        <v>6</v>
      </c>
      <c r="W118" s="135" t="s">
        <v>445</v>
      </c>
      <c r="X118" s="383" t="s">
        <v>423</v>
      </c>
      <c r="Y118" s="135"/>
    </row>
    <row r="119" s="258" customFormat="1" ht="69" customHeight="1" spans="1:256">
      <c r="A119" s="139">
        <v>112</v>
      </c>
      <c r="B119" s="135" t="s">
        <v>118</v>
      </c>
      <c r="C119" s="373" t="s">
        <v>135</v>
      </c>
      <c r="D119" s="135" t="s">
        <v>136</v>
      </c>
      <c r="E119" s="135" t="s">
        <v>77</v>
      </c>
      <c r="F119" s="135" t="s">
        <v>419</v>
      </c>
      <c r="G119" s="570" t="s">
        <v>446</v>
      </c>
      <c r="H119" s="135" t="s">
        <v>101</v>
      </c>
      <c r="I119" s="135" t="s">
        <v>419</v>
      </c>
      <c r="J119" s="374">
        <v>45717</v>
      </c>
      <c r="K119" s="375">
        <v>45992</v>
      </c>
      <c r="L119" s="135" t="s">
        <v>419</v>
      </c>
      <c r="M119" s="570" t="s">
        <v>447</v>
      </c>
      <c r="N119" s="135">
        <v>5</v>
      </c>
      <c r="O119" s="135">
        <v>5</v>
      </c>
      <c r="P119" s="378"/>
      <c r="Q119" s="135">
        <v>1</v>
      </c>
      <c r="R119" s="135">
        <v>924</v>
      </c>
      <c r="S119" s="135">
        <v>3321</v>
      </c>
      <c r="T119" s="135"/>
      <c r="U119" s="135">
        <v>38</v>
      </c>
      <c r="V119" s="135">
        <v>97</v>
      </c>
      <c r="W119" s="135" t="s">
        <v>429</v>
      </c>
      <c r="X119" s="383" t="s">
        <v>423</v>
      </c>
      <c r="Y119" s="135"/>
    </row>
    <row r="120" s="258" customFormat="1" ht="78" customHeight="1" spans="1:256">
      <c r="A120" s="139">
        <v>113</v>
      </c>
      <c r="B120" s="135" t="s">
        <v>118</v>
      </c>
      <c r="C120" s="373" t="s">
        <v>135</v>
      </c>
      <c r="D120" s="135" t="s">
        <v>136</v>
      </c>
      <c r="E120" s="135" t="s">
        <v>77</v>
      </c>
      <c r="F120" s="135" t="s">
        <v>419</v>
      </c>
      <c r="G120" s="135" t="s">
        <v>448</v>
      </c>
      <c r="H120" s="135" t="s">
        <v>101</v>
      </c>
      <c r="I120" s="135" t="s">
        <v>419</v>
      </c>
      <c r="J120" s="374">
        <v>45717</v>
      </c>
      <c r="K120" s="375">
        <v>45992</v>
      </c>
      <c r="L120" s="135" t="s">
        <v>419</v>
      </c>
      <c r="M120" s="570" t="s">
        <v>449</v>
      </c>
      <c r="N120" s="135">
        <v>2</v>
      </c>
      <c r="O120" s="135">
        <v>2</v>
      </c>
      <c r="P120" s="378"/>
      <c r="Q120" s="135">
        <v>1</v>
      </c>
      <c r="R120" s="135">
        <v>185</v>
      </c>
      <c r="S120" s="135">
        <v>562</v>
      </c>
      <c r="T120" s="135"/>
      <c r="U120" s="135">
        <v>9</v>
      </c>
      <c r="V120" s="135">
        <v>24</v>
      </c>
      <c r="W120" s="135" t="s">
        <v>450</v>
      </c>
      <c r="X120" s="383" t="s">
        <v>423</v>
      </c>
      <c r="Y120" s="135"/>
    </row>
    <row r="121" s="258" customFormat="1" ht="90" customHeight="1" spans="1:256">
      <c r="A121" s="139">
        <v>114</v>
      </c>
      <c r="B121" s="135" t="s">
        <v>74</v>
      </c>
      <c r="C121" s="373" t="s">
        <v>75</v>
      </c>
      <c r="D121" s="135" t="s">
        <v>451</v>
      </c>
      <c r="E121" s="135" t="s">
        <v>77</v>
      </c>
      <c r="F121" s="135" t="s">
        <v>419</v>
      </c>
      <c r="G121" s="135" t="s">
        <v>452</v>
      </c>
      <c r="H121" s="135" t="s">
        <v>80</v>
      </c>
      <c r="I121" s="135" t="s">
        <v>419</v>
      </c>
      <c r="J121" s="374">
        <v>45717</v>
      </c>
      <c r="K121" s="375">
        <v>45992</v>
      </c>
      <c r="L121" s="135" t="s">
        <v>419</v>
      </c>
      <c r="M121" s="135" t="s">
        <v>453</v>
      </c>
      <c r="N121" s="135">
        <v>8.5</v>
      </c>
      <c r="O121" s="135">
        <v>8.5</v>
      </c>
      <c r="P121" s="378"/>
      <c r="Q121" s="135">
        <v>1</v>
      </c>
      <c r="R121" s="135">
        <v>92</v>
      </c>
      <c r="S121" s="135">
        <v>337</v>
      </c>
      <c r="T121" s="135"/>
      <c r="U121" s="135">
        <v>2</v>
      </c>
      <c r="V121" s="135">
        <v>4</v>
      </c>
      <c r="W121" s="135" t="s">
        <v>454</v>
      </c>
      <c r="X121" s="383" t="s">
        <v>423</v>
      </c>
      <c r="Y121" s="135"/>
    </row>
    <row r="122" s="258" customFormat="1" ht="89" customHeight="1" spans="1:256">
      <c r="A122" s="139">
        <v>115</v>
      </c>
      <c r="B122" s="373" t="s">
        <v>74</v>
      </c>
      <c r="C122" s="373" t="s">
        <v>75</v>
      </c>
      <c r="D122" s="135" t="s">
        <v>99</v>
      </c>
      <c r="E122" s="373" t="s">
        <v>77</v>
      </c>
      <c r="F122" s="373" t="s">
        <v>419</v>
      </c>
      <c r="G122" s="373" t="s">
        <v>455</v>
      </c>
      <c r="H122" s="441" t="s">
        <v>154</v>
      </c>
      <c r="I122" s="373" t="s">
        <v>419</v>
      </c>
      <c r="J122" s="374">
        <v>45717</v>
      </c>
      <c r="K122" s="375">
        <v>45992</v>
      </c>
      <c r="L122" s="135" t="s">
        <v>419</v>
      </c>
      <c r="M122" s="373" t="s">
        <v>456</v>
      </c>
      <c r="N122" s="383">
        <v>12</v>
      </c>
      <c r="O122" s="383">
        <v>12</v>
      </c>
      <c r="P122" s="378"/>
      <c r="Q122" s="569">
        <v>1</v>
      </c>
      <c r="R122" s="569">
        <v>217</v>
      </c>
      <c r="S122" s="569">
        <v>742</v>
      </c>
      <c r="T122" s="569"/>
      <c r="U122" s="569">
        <v>7</v>
      </c>
      <c r="V122" s="569">
        <v>19</v>
      </c>
      <c r="W122" s="135" t="s">
        <v>457</v>
      </c>
      <c r="X122" s="569" t="s">
        <v>423</v>
      </c>
      <c r="Y122" s="383"/>
    </row>
    <row r="123" s="258" customFormat="1" ht="89" customHeight="1" spans="1:256">
      <c r="A123" s="139">
        <v>116</v>
      </c>
      <c r="B123" s="373" t="s">
        <v>74</v>
      </c>
      <c r="C123" s="373" t="s">
        <v>75</v>
      </c>
      <c r="D123" s="135" t="s">
        <v>99</v>
      </c>
      <c r="E123" s="373" t="s">
        <v>77</v>
      </c>
      <c r="F123" s="373" t="s">
        <v>419</v>
      </c>
      <c r="G123" s="373" t="s">
        <v>458</v>
      </c>
      <c r="H123" s="441" t="s">
        <v>154</v>
      </c>
      <c r="I123" s="373" t="s">
        <v>419</v>
      </c>
      <c r="J123" s="374">
        <v>45717</v>
      </c>
      <c r="K123" s="375">
        <v>45992</v>
      </c>
      <c r="L123" s="135" t="s">
        <v>419</v>
      </c>
      <c r="M123" s="373" t="s">
        <v>459</v>
      </c>
      <c r="N123" s="383">
        <v>5</v>
      </c>
      <c r="O123" s="383">
        <v>5</v>
      </c>
      <c r="P123" s="378"/>
      <c r="Q123" s="149">
        <v>1</v>
      </c>
      <c r="R123" s="569">
        <v>218</v>
      </c>
      <c r="S123" s="569">
        <v>743</v>
      </c>
      <c r="T123" s="569"/>
      <c r="U123" s="569">
        <v>8</v>
      </c>
      <c r="V123" s="569">
        <v>20</v>
      </c>
      <c r="W123" s="135" t="s">
        <v>460</v>
      </c>
      <c r="X123" s="569" t="s">
        <v>423</v>
      </c>
      <c r="Y123" s="383"/>
    </row>
    <row r="124" s="14" customFormat="1" ht="142" customHeight="1" spans="1:256">
      <c r="A124" s="139">
        <v>117</v>
      </c>
      <c r="B124" s="135" t="s">
        <v>74</v>
      </c>
      <c r="C124" s="135" t="s">
        <v>87</v>
      </c>
      <c r="D124" s="135" t="s">
        <v>88</v>
      </c>
      <c r="E124" s="135" t="s">
        <v>77</v>
      </c>
      <c r="F124" s="135" t="s">
        <v>461</v>
      </c>
      <c r="G124" s="135" t="s">
        <v>462</v>
      </c>
      <c r="H124" s="135" t="s">
        <v>80</v>
      </c>
      <c r="I124" s="135" t="s">
        <v>463</v>
      </c>
      <c r="J124" s="374">
        <v>45717</v>
      </c>
      <c r="K124" s="375">
        <v>45992</v>
      </c>
      <c r="L124" s="135" t="s">
        <v>461</v>
      </c>
      <c r="M124" s="135" t="s">
        <v>464</v>
      </c>
      <c r="N124" s="135">
        <v>18</v>
      </c>
      <c r="O124" s="135">
        <v>18</v>
      </c>
      <c r="P124" s="378"/>
      <c r="Q124" s="149">
        <v>1</v>
      </c>
      <c r="R124" s="149">
        <v>50</v>
      </c>
      <c r="S124" s="149">
        <v>100</v>
      </c>
      <c r="T124" s="149"/>
      <c r="U124" s="149">
        <v>7</v>
      </c>
      <c r="V124" s="149">
        <v>13</v>
      </c>
      <c r="W124" s="135" t="s">
        <v>202</v>
      </c>
      <c r="X124" s="135" t="s">
        <v>465</v>
      </c>
      <c r="Y124" s="140"/>
    </row>
    <row r="125" s="14" customFormat="1" ht="56.25" spans="1:256">
      <c r="A125" s="139">
        <v>118</v>
      </c>
      <c r="B125" s="135" t="s">
        <v>74</v>
      </c>
      <c r="C125" s="135" t="s">
        <v>87</v>
      </c>
      <c r="D125" s="135" t="s">
        <v>114</v>
      </c>
      <c r="E125" s="135" t="s">
        <v>77</v>
      </c>
      <c r="F125" s="135" t="s">
        <v>461</v>
      </c>
      <c r="G125" s="135" t="s">
        <v>466</v>
      </c>
      <c r="H125" s="135" t="s">
        <v>80</v>
      </c>
      <c r="I125" s="135" t="s">
        <v>467</v>
      </c>
      <c r="J125" s="374">
        <v>45717</v>
      </c>
      <c r="K125" s="375">
        <v>45992</v>
      </c>
      <c r="L125" s="135" t="s">
        <v>461</v>
      </c>
      <c r="M125" s="135" t="s">
        <v>468</v>
      </c>
      <c r="N125" s="149">
        <v>20</v>
      </c>
      <c r="O125" s="149">
        <v>20</v>
      </c>
      <c r="P125" s="378"/>
      <c r="Q125" s="149">
        <v>1</v>
      </c>
      <c r="R125" s="149">
        <v>6</v>
      </c>
      <c r="S125" s="149">
        <v>22</v>
      </c>
      <c r="T125" s="149"/>
      <c r="U125" s="149">
        <v>4</v>
      </c>
      <c r="V125" s="149">
        <v>15</v>
      </c>
      <c r="W125" s="135" t="s">
        <v>202</v>
      </c>
      <c r="X125" s="142" t="s">
        <v>469</v>
      </c>
      <c r="Y125" s="140"/>
      <c r="Z125" s="565"/>
      <c r="AA125" s="565"/>
      <c r="AB125" s="565"/>
      <c r="AC125" s="565"/>
      <c r="AD125" s="565"/>
      <c r="AE125" s="565"/>
      <c r="AF125" s="565"/>
      <c r="AG125" s="565"/>
      <c r="AH125" s="565"/>
      <c r="AI125" s="565"/>
      <c r="AJ125" s="565"/>
      <c r="AK125" s="565"/>
      <c r="AL125" s="565"/>
      <c r="AM125" s="565"/>
      <c r="AN125" s="565"/>
      <c r="AO125" s="565"/>
      <c r="AP125" s="565"/>
      <c r="AQ125" s="565"/>
      <c r="AR125" s="565"/>
      <c r="AS125" s="565"/>
      <c r="AT125" s="565"/>
      <c r="AU125" s="565"/>
      <c r="AV125" s="565"/>
      <c r="AW125" s="565"/>
      <c r="AX125" s="565"/>
      <c r="AY125" s="565"/>
      <c r="AZ125" s="565"/>
      <c r="BA125" s="565"/>
      <c r="BB125" s="565"/>
      <c r="BC125" s="565"/>
      <c r="BD125" s="565"/>
      <c r="BE125" s="565"/>
      <c r="BF125" s="565"/>
      <c r="BG125" s="565"/>
      <c r="BH125" s="565"/>
      <c r="BI125" s="565"/>
      <c r="BJ125" s="565"/>
      <c r="BK125" s="565"/>
      <c r="BL125" s="565"/>
      <c r="BM125" s="565"/>
      <c r="BN125" s="565"/>
      <c r="BO125" s="565"/>
      <c r="BP125" s="565"/>
      <c r="BQ125" s="565"/>
      <c r="BR125" s="565"/>
      <c r="BS125" s="565"/>
      <c r="BT125" s="565"/>
      <c r="BU125" s="565"/>
      <c r="BV125" s="565"/>
      <c r="BW125" s="565"/>
      <c r="BX125" s="565"/>
      <c r="BY125" s="565"/>
      <c r="BZ125" s="565"/>
      <c r="CA125" s="565"/>
      <c r="CB125" s="565"/>
      <c r="CC125" s="565"/>
      <c r="CD125" s="565"/>
      <c r="CE125" s="565"/>
      <c r="CF125" s="565"/>
      <c r="CG125" s="565"/>
      <c r="CH125" s="565"/>
      <c r="CI125" s="565"/>
      <c r="CJ125" s="565"/>
      <c r="CK125" s="565"/>
      <c r="CL125" s="565"/>
      <c r="CM125" s="565"/>
      <c r="CN125" s="565"/>
      <c r="CO125" s="565"/>
      <c r="CP125" s="565"/>
      <c r="CQ125" s="565"/>
      <c r="CR125" s="565"/>
      <c r="CS125" s="565"/>
      <c r="CT125" s="565"/>
      <c r="CU125" s="565"/>
      <c r="CV125" s="565"/>
      <c r="CW125" s="565"/>
      <c r="CX125" s="565"/>
      <c r="CY125" s="565"/>
      <c r="CZ125" s="565"/>
      <c r="DA125" s="565"/>
      <c r="DB125" s="565"/>
      <c r="DC125" s="565"/>
      <c r="DD125" s="565"/>
      <c r="DE125" s="565"/>
      <c r="DF125" s="565"/>
      <c r="DG125" s="565"/>
      <c r="DH125" s="565"/>
      <c r="DI125" s="565"/>
      <c r="DJ125" s="565"/>
      <c r="DK125" s="565"/>
      <c r="DL125" s="565"/>
      <c r="DM125" s="565"/>
      <c r="DN125" s="565"/>
      <c r="DO125" s="565"/>
      <c r="DP125" s="565"/>
      <c r="DQ125" s="565"/>
      <c r="DR125" s="565"/>
      <c r="DS125" s="565"/>
      <c r="DT125" s="565"/>
      <c r="DU125" s="565"/>
      <c r="DV125" s="565"/>
      <c r="DW125" s="565"/>
      <c r="DX125" s="565"/>
      <c r="DY125" s="565"/>
      <c r="DZ125" s="565"/>
      <c r="EA125" s="565"/>
      <c r="EB125" s="565"/>
      <c r="EC125" s="565"/>
      <c r="ED125" s="565"/>
      <c r="EE125" s="565"/>
      <c r="EF125" s="565"/>
      <c r="EG125" s="565"/>
      <c r="EH125" s="565"/>
      <c r="EI125" s="565"/>
      <c r="EJ125" s="565"/>
      <c r="EK125" s="565"/>
      <c r="EL125" s="565"/>
      <c r="EM125" s="565"/>
      <c r="EN125" s="565"/>
      <c r="EO125" s="565"/>
      <c r="EP125" s="565"/>
      <c r="EQ125" s="565"/>
      <c r="ER125" s="565"/>
      <c r="ES125" s="565"/>
      <c r="ET125" s="565"/>
      <c r="EU125" s="565"/>
      <c r="EV125" s="565"/>
      <c r="EW125" s="565"/>
      <c r="EX125" s="565"/>
      <c r="EY125" s="565"/>
      <c r="EZ125" s="565"/>
      <c r="FA125" s="565"/>
      <c r="FB125" s="565"/>
      <c r="FC125" s="565"/>
      <c r="FD125" s="565"/>
      <c r="FE125" s="565"/>
      <c r="FF125" s="565"/>
      <c r="FG125" s="565"/>
      <c r="FH125" s="565"/>
      <c r="FI125" s="565"/>
      <c r="FJ125" s="565"/>
      <c r="FK125" s="565"/>
      <c r="FL125" s="565"/>
      <c r="FM125" s="565"/>
      <c r="FN125" s="565"/>
      <c r="FO125" s="565"/>
      <c r="FP125" s="565"/>
      <c r="FQ125" s="565"/>
      <c r="FR125" s="565"/>
      <c r="FS125" s="565"/>
      <c r="FT125" s="565"/>
      <c r="FU125" s="565"/>
      <c r="FV125" s="565"/>
      <c r="FW125" s="565"/>
      <c r="FX125" s="565"/>
      <c r="FY125" s="565"/>
      <c r="FZ125" s="565"/>
      <c r="GA125" s="565"/>
      <c r="GB125" s="565"/>
      <c r="GC125" s="565"/>
      <c r="GD125" s="565"/>
      <c r="GE125" s="565"/>
      <c r="GF125" s="565"/>
      <c r="GG125" s="565"/>
      <c r="GH125" s="565"/>
      <c r="GI125" s="565"/>
      <c r="GJ125" s="565"/>
      <c r="GK125" s="565"/>
      <c r="GL125" s="565"/>
      <c r="GM125" s="565"/>
      <c r="GN125" s="565"/>
      <c r="GO125" s="565"/>
      <c r="GP125" s="565"/>
      <c r="GQ125" s="565"/>
      <c r="GR125" s="565"/>
      <c r="GS125" s="565"/>
      <c r="GT125" s="565"/>
      <c r="GU125" s="565"/>
      <c r="GV125" s="565"/>
      <c r="GW125" s="565"/>
      <c r="GX125" s="565"/>
      <c r="GY125" s="565"/>
      <c r="GZ125" s="565"/>
      <c r="HA125" s="565"/>
      <c r="HB125" s="565"/>
      <c r="HC125" s="565"/>
      <c r="HD125" s="565"/>
      <c r="HE125" s="565"/>
      <c r="HF125" s="565"/>
      <c r="HG125" s="565"/>
      <c r="HH125" s="565"/>
      <c r="HI125" s="565"/>
      <c r="HJ125" s="565"/>
      <c r="HK125" s="565"/>
      <c r="HL125" s="565"/>
      <c r="HM125" s="565"/>
      <c r="HN125" s="565"/>
      <c r="HO125" s="565"/>
      <c r="HP125" s="565"/>
      <c r="HQ125" s="565"/>
      <c r="HR125" s="565"/>
      <c r="HS125" s="565"/>
      <c r="HT125" s="565"/>
      <c r="HU125" s="565"/>
      <c r="HV125" s="565"/>
      <c r="HW125" s="565"/>
      <c r="HX125" s="565"/>
      <c r="HY125" s="565"/>
      <c r="HZ125" s="565"/>
      <c r="IA125" s="565"/>
      <c r="IB125" s="565"/>
      <c r="IC125" s="565"/>
      <c r="ID125" s="565"/>
      <c r="IE125" s="565"/>
      <c r="IF125" s="565"/>
      <c r="IG125" s="565"/>
      <c r="IH125" s="565"/>
      <c r="II125" s="565"/>
      <c r="IJ125" s="565"/>
      <c r="IK125" s="565"/>
      <c r="IL125" s="565"/>
      <c r="IM125" s="565"/>
      <c r="IN125" s="565"/>
      <c r="IO125" s="565"/>
      <c r="IP125" s="565"/>
      <c r="IQ125" s="565"/>
      <c r="IR125" s="565"/>
      <c r="IS125" s="565"/>
      <c r="IT125" s="565"/>
      <c r="IU125" s="450"/>
      <c r="IV125" s="450"/>
    </row>
    <row r="126" s="14" customFormat="1" ht="56.25" spans="1:256">
      <c r="A126" s="139">
        <v>119</v>
      </c>
      <c r="B126" s="135" t="s">
        <v>74</v>
      </c>
      <c r="C126" s="135" t="s">
        <v>87</v>
      </c>
      <c r="D126" s="135" t="s">
        <v>88</v>
      </c>
      <c r="E126" s="135" t="s">
        <v>77</v>
      </c>
      <c r="F126" s="135" t="s">
        <v>461</v>
      </c>
      <c r="G126" s="135" t="s">
        <v>470</v>
      </c>
      <c r="H126" s="135" t="s">
        <v>80</v>
      </c>
      <c r="I126" s="135" t="s">
        <v>467</v>
      </c>
      <c r="J126" s="374">
        <v>45717</v>
      </c>
      <c r="K126" s="375">
        <v>45992</v>
      </c>
      <c r="L126" s="135" t="s">
        <v>461</v>
      </c>
      <c r="M126" s="135" t="s">
        <v>471</v>
      </c>
      <c r="N126" s="149">
        <v>19</v>
      </c>
      <c r="O126" s="149">
        <v>19</v>
      </c>
      <c r="P126" s="378"/>
      <c r="Q126" s="149">
        <v>1</v>
      </c>
      <c r="R126" s="149">
        <v>5</v>
      </c>
      <c r="S126" s="149">
        <v>22</v>
      </c>
      <c r="T126" s="149"/>
      <c r="U126" s="149">
        <v>4</v>
      </c>
      <c r="V126" s="149">
        <v>15</v>
      </c>
      <c r="W126" s="135" t="s">
        <v>202</v>
      </c>
      <c r="X126" s="142" t="s">
        <v>472</v>
      </c>
      <c r="Y126" s="140"/>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5"/>
      <c r="AY126" s="565"/>
      <c r="AZ126" s="565"/>
      <c r="BA126" s="565"/>
      <c r="BB126" s="565"/>
      <c r="BC126" s="565"/>
      <c r="BD126" s="565"/>
      <c r="BE126" s="565"/>
      <c r="BF126" s="565"/>
      <c r="BG126" s="565"/>
      <c r="BH126" s="565"/>
      <c r="BI126" s="565"/>
      <c r="BJ126" s="565"/>
      <c r="BK126" s="565"/>
      <c r="BL126" s="565"/>
      <c r="BM126" s="565"/>
      <c r="BN126" s="565"/>
      <c r="BO126" s="565"/>
      <c r="BP126" s="565"/>
      <c r="BQ126" s="565"/>
      <c r="BR126" s="565"/>
      <c r="BS126" s="565"/>
      <c r="BT126" s="565"/>
      <c r="BU126" s="565"/>
      <c r="BV126" s="565"/>
      <c r="BW126" s="565"/>
      <c r="BX126" s="565"/>
      <c r="BY126" s="565"/>
      <c r="BZ126" s="565"/>
      <c r="CA126" s="565"/>
      <c r="CB126" s="565"/>
      <c r="CC126" s="565"/>
      <c r="CD126" s="565"/>
      <c r="CE126" s="565"/>
      <c r="CF126" s="565"/>
      <c r="CG126" s="565"/>
      <c r="CH126" s="565"/>
      <c r="CI126" s="565"/>
      <c r="CJ126" s="565"/>
      <c r="CK126" s="565"/>
      <c r="CL126" s="565"/>
      <c r="CM126" s="565"/>
      <c r="CN126" s="565"/>
      <c r="CO126" s="565"/>
      <c r="CP126" s="565"/>
      <c r="CQ126" s="565"/>
      <c r="CR126" s="565"/>
      <c r="CS126" s="565"/>
      <c r="CT126" s="565"/>
      <c r="CU126" s="565"/>
      <c r="CV126" s="565"/>
      <c r="CW126" s="565"/>
      <c r="CX126" s="565"/>
      <c r="CY126" s="565"/>
      <c r="CZ126" s="565"/>
      <c r="DA126" s="565"/>
      <c r="DB126" s="565"/>
      <c r="DC126" s="565"/>
      <c r="DD126" s="565"/>
      <c r="DE126" s="565"/>
      <c r="DF126" s="565"/>
      <c r="DG126" s="565"/>
      <c r="DH126" s="565"/>
      <c r="DI126" s="565"/>
      <c r="DJ126" s="565"/>
      <c r="DK126" s="565"/>
      <c r="DL126" s="565"/>
      <c r="DM126" s="565"/>
      <c r="DN126" s="565"/>
      <c r="DO126" s="565"/>
      <c r="DP126" s="565"/>
      <c r="DQ126" s="565"/>
      <c r="DR126" s="565"/>
      <c r="DS126" s="565"/>
      <c r="DT126" s="565"/>
      <c r="DU126" s="565"/>
      <c r="DV126" s="565"/>
      <c r="DW126" s="565"/>
      <c r="DX126" s="565"/>
      <c r="DY126" s="565"/>
      <c r="DZ126" s="565"/>
      <c r="EA126" s="565"/>
      <c r="EB126" s="565"/>
      <c r="EC126" s="565"/>
      <c r="ED126" s="565"/>
      <c r="EE126" s="565"/>
      <c r="EF126" s="565"/>
      <c r="EG126" s="565"/>
      <c r="EH126" s="565"/>
      <c r="EI126" s="565"/>
      <c r="EJ126" s="565"/>
      <c r="EK126" s="565"/>
      <c r="EL126" s="565"/>
      <c r="EM126" s="565"/>
      <c r="EN126" s="565"/>
      <c r="EO126" s="565"/>
      <c r="EP126" s="565"/>
      <c r="EQ126" s="565"/>
      <c r="ER126" s="565"/>
      <c r="ES126" s="565"/>
      <c r="ET126" s="565"/>
      <c r="EU126" s="565"/>
      <c r="EV126" s="565"/>
      <c r="EW126" s="565"/>
      <c r="EX126" s="565"/>
      <c r="EY126" s="565"/>
      <c r="EZ126" s="565"/>
      <c r="FA126" s="565"/>
      <c r="FB126" s="565"/>
      <c r="FC126" s="565"/>
      <c r="FD126" s="565"/>
      <c r="FE126" s="565"/>
      <c r="FF126" s="565"/>
      <c r="FG126" s="565"/>
      <c r="FH126" s="565"/>
      <c r="FI126" s="565"/>
      <c r="FJ126" s="565"/>
      <c r="FK126" s="565"/>
      <c r="FL126" s="565"/>
      <c r="FM126" s="565"/>
      <c r="FN126" s="565"/>
      <c r="FO126" s="565"/>
      <c r="FP126" s="565"/>
      <c r="FQ126" s="565"/>
      <c r="FR126" s="565"/>
      <c r="FS126" s="565"/>
      <c r="FT126" s="565"/>
      <c r="FU126" s="565"/>
      <c r="FV126" s="565"/>
      <c r="FW126" s="565"/>
      <c r="FX126" s="565"/>
      <c r="FY126" s="565"/>
      <c r="FZ126" s="565"/>
      <c r="GA126" s="565"/>
      <c r="GB126" s="565"/>
      <c r="GC126" s="565"/>
      <c r="GD126" s="565"/>
      <c r="GE126" s="565"/>
      <c r="GF126" s="565"/>
      <c r="GG126" s="565"/>
      <c r="GH126" s="565"/>
      <c r="GI126" s="565"/>
      <c r="GJ126" s="565"/>
      <c r="GK126" s="565"/>
      <c r="GL126" s="565"/>
      <c r="GM126" s="565"/>
      <c r="GN126" s="565"/>
      <c r="GO126" s="565"/>
      <c r="GP126" s="565"/>
      <c r="GQ126" s="565"/>
      <c r="GR126" s="565"/>
      <c r="GS126" s="565"/>
      <c r="GT126" s="565"/>
      <c r="GU126" s="565"/>
      <c r="GV126" s="565"/>
      <c r="GW126" s="565"/>
      <c r="GX126" s="565"/>
      <c r="GY126" s="565"/>
      <c r="GZ126" s="565"/>
      <c r="HA126" s="565"/>
      <c r="HB126" s="565"/>
      <c r="HC126" s="565"/>
      <c r="HD126" s="565"/>
      <c r="HE126" s="565"/>
      <c r="HF126" s="565"/>
      <c r="HG126" s="565"/>
      <c r="HH126" s="565"/>
      <c r="HI126" s="565"/>
      <c r="HJ126" s="565"/>
      <c r="HK126" s="565"/>
      <c r="HL126" s="565"/>
      <c r="HM126" s="565"/>
      <c r="HN126" s="565"/>
      <c r="HO126" s="565"/>
      <c r="HP126" s="565"/>
      <c r="HQ126" s="565"/>
      <c r="HR126" s="565"/>
      <c r="HS126" s="565"/>
      <c r="HT126" s="565"/>
      <c r="HU126" s="565"/>
      <c r="HV126" s="565"/>
      <c r="HW126" s="565"/>
      <c r="HX126" s="565"/>
      <c r="HY126" s="565"/>
      <c r="HZ126" s="565"/>
      <c r="IA126" s="565"/>
      <c r="IB126" s="565"/>
      <c r="IC126" s="565"/>
      <c r="ID126" s="565"/>
      <c r="IE126" s="565"/>
      <c r="IF126" s="565"/>
      <c r="IG126" s="565"/>
      <c r="IH126" s="565"/>
      <c r="II126" s="565"/>
      <c r="IJ126" s="565"/>
      <c r="IK126" s="565"/>
      <c r="IL126" s="565"/>
      <c r="IM126" s="565"/>
      <c r="IN126" s="565"/>
      <c r="IO126" s="565"/>
      <c r="IP126" s="565"/>
      <c r="IQ126" s="565"/>
      <c r="IR126" s="565"/>
      <c r="IS126" s="565"/>
      <c r="IT126" s="565"/>
      <c r="IU126" s="450"/>
      <c r="IV126" s="450"/>
    </row>
    <row r="127" s="14" customFormat="1" ht="53" customHeight="1" spans="1:256">
      <c r="A127" s="139">
        <v>120</v>
      </c>
      <c r="B127" s="135" t="s">
        <v>74</v>
      </c>
      <c r="C127" s="135" t="s">
        <v>75</v>
      </c>
      <c r="D127" s="135" t="s">
        <v>88</v>
      </c>
      <c r="E127" s="135" t="s">
        <v>77</v>
      </c>
      <c r="F127" s="135" t="s">
        <v>461</v>
      </c>
      <c r="G127" s="135" t="s">
        <v>473</v>
      </c>
      <c r="H127" s="135" t="s">
        <v>80</v>
      </c>
      <c r="I127" s="135" t="s">
        <v>474</v>
      </c>
      <c r="J127" s="374">
        <v>45717</v>
      </c>
      <c r="K127" s="375">
        <v>45992</v>
      </c>
      <c r="L127" s="135" t="s">
        <v>461</v>
      </c>
      <c r="M127" s="440" t="s">
        <v>475</v>
      </c>
      <c r="N127" s="149">
        <v>40</v>
      </c>
      <c r="O127" s="149">
        <v>40</v>
      </c>
      <c r="P127" s="378"/>
      <c r="Q127" s="149">
        <v>1</v>
      </c>
      <c r="R127" s="149">
        <v>240</v>
      </c>
      <c r="S127" s="149">
        <v>750</v>
      </c>
      <c r="T127" s="149"/>
      <c r="U127" s="149">
        <v>10</v>
      </c>
      <c r="V127" s="149">
        <v>35</v>
      </c>
      <c r="W127" s="135" t="s">
        <v>476</v>
      </c>
      <c r="X127" s="135" t="s">
        <v>477</v>
      </c>
      <c r="Y127" s="140"/>
      <c r="Z127" s="565"/>
      <c r="AA127" s="565"/>
      <c r="AB127" s="565"/>
      <c r="AC127" s="565"/>
      <c r="AD127" s="565"/>
      <c r="AE127" s="565"/>
      <c r="AF127" s="565"/>
      <c r="AG127" s="565"/>
      <c r="AH127" s="565"/>
      <c r="AI127" s="565"/>
      <c r="AJ127" s="565"/>
      <c r="AK127" s="565"/>
      <c r="AL127" s="565"/>
      <c r="AM127" s="565"/>
      <c r="AN127" s="565"/>
      <c r="AO127" s="565"/>
      <c r="AP127" s="565"/>
      <c r="AQ127" s="565"/>
      <c r="AR127" s="565"/>
      <c r="AS127" s="565"/>
      <c r="AT127" s="565"/>
      <c r="AU127" s="565"/>
      <c r="AV127" s="565"/>
      <c r="AW127" s="565"/>
      <c r="AX127" s="565"/>
      <c r="AY127" s="565"/>
      <c r="AZ127" s="565"/>
      <c r="BA127" s="565"/>
      <c r="BB127" s="565"/>
      <c r="BC127" s="565"/>
      <c r="BD127" s="565"/>
      <c r="BE127" s="565"/>
      <c r="BF127" s="565"/>
      <c r="BG127" s="565"/>
      <c r="BH127" s="565"/>
      <c r="BI127" s="565"/>
      <c r="BJ127" s="565"/>
      <c r="BK127" s="565"/>
      <c r="BL127" s="565"/>
      <c r="BM127" s="565"/>
      <c r="BN127" s="565"/>
      <c r="BO127" s="565"/>
      <c r="BP127" s="565"/>
      <c r="BQ127" s="565"/>
      <c r="BR127" s="565"/>
      <c r="BS127" s="565"/>
      <c r="BT127" s="565"/>
      <c r="BU127" s="565"/>
      <c r="BV127" s="565"/>
      <c r="BW127" s="565"/>
      <c r="BX127" s="565"/>
      <c r="BY127" s="565"/>
      <c r="BZ127" s="565"/>
      <c r="CA127" s="565"/>
      <c r="CB127" s="565"/>
      <c r="CC127" s="565"/>
      <c r="CD127" s="565"/>
      <c r="CE127" s="565"/>
      <c r="CF127" s="565"/>
      <c r="CG127" s="565"/>
      <c r="CH127" s="565"/>
      <c r="CI127" s="565"/>
      <c r="CJ127" s="565"/>
      <c r="CK127" s="565"/>
      <c r="CL127" s="565"/>
      <c r="CM127" s="565"/>
      <c r="CN127" s="565"/>
      <c r="CO127" s="565"/>
      <c r="CP127" s="565"/>
      <c r="CQ127" s="565"/>
      <c r="CR127" s="565"/>
      <c r="CS127" s="565"/>
      <c r="CT127" s="565"/>
      <c r="CU127" s="565"/>
      <c r="CV127" s="565"/>
      <c r="CW127" s="565"/>
      <c r="CX127" s="565"/>
      <c r="CY127" s="565"/>
      <c r="CZ127" s="565"/>
      <c r="DA127" s="565"/>
      <c r="DB127" s="565"/>
      <c r="DC127" s="565"/>
      <c r="DD127" s="565"/>
      <c r="DE127" s="565"/>
      <c r="DF127" s="565"/>
      <c r="DG127" s="565"/>
      <c r="DH127" s="565"/>
      <c r="DI127" s="565"/>
      <c r="DJ127" s="565"/>
      <c r="DK127" s="565"/>
      <c r="DL127" s="565"/>
      <c r="DM127" s="565"/>
      <c r="DN127" s="565"/>
      <c r="DO127" s="565"/>
      <c r="DP127" s="565"/>
      <c r="DQ127" s="565"/>
      <c r="DR127" s="565"/>
      <c r="DS127" s="565"/>
      <c r="DT127" s="565"/>
      <c r="DU127" s="565"/>
      <c r="DV127" s="565"/>
      <c r="DW127" s="565"/>
      <c r="DX127" s="565"/>
      <c r="DY127" s="565"/>
      <c r="DZ127" s="565"/>
      <c r="EA127" s="565"/>
      <c r="EB127" s="565"/>
      <c r="EC127" s="565"/>
      <c r="ED127" s="565"/>
      <c r="EE127" s="565"/>
      <c r="EF127" s="565"/>
      <c r="EG127" s="565"/>
      <c r="EH127" s="565"/>
      <c r="EI127" s="565"/>
      <c r="EJ127" s="565"/>
      <c r="EK127" s="565"/>
      <c r="EL127" s="565"/>
      <c r="EM127" s="565"/>
      <c r="EN127" s="565"/>
      <c r="EO127" s="565"/>
      <c r="EP127" s="565"/>
      <c r="EQ127" s="565"/>
      <c r="ER127" s="565"/>
      <c r="ES127" s="565"/>
      <c r="ET127" s="565"/>
      <c r="EU127" s="565"/>
      <c r="EV127" s="565"/>
      <c r="EW127" s="565"/>
      <c r="EX127" s="565"/>
      <c r="EY127" s="565"/>
      <c r="EZ127" s="565"/>
      <c r="FA127" s="565"/>
      <c r="FB127" s="565"/>
      <c r="FC127" s="565"/>
      <c r="FD127" s="565"/>
      <c r="FE127" s="565"/>
      <c r="FF127" s="565"/>
      <c r="FG127" s="565"/>
      <c r="FH127" s="565"/>
      <c r="FI127" s="565"/>
      <c r="FJ127" s="565"/>
      <c r="FK127" s="565"/>
      <c r="FL127" s="565"/>
      <c r="FM127" s="565"/>
      <c r="FN127" s="565"/>
      <c r="FO127" s="565"/>
      <c r="FP127" s="565"/>
      <c r="FQ127" s="565"/>
      <c r="FR127" s="565"/>
      <c r="FS127" s="565"/>
      <c r="FT127" s="565"/>
      <c r="FU127" s="565"/>
      <c r="FV127" s="565"/>
      <c r="FW127" s="565"/>
      <c r="FX127" s="565"/>
      <c r="FY127" s="565"/>
      <c r="FZ127" s="565"/>
      <c r="GA127" s="565"/>
      <c r="GB127" s="565"/>
      <c r="GC127" s="565"/>
      <c r="GD127" s="565"/>
      <c r="GE127" s="565"/>
      <c r="GF127" s="565"/>
      <c r="GG127" s="565"/>
      <c r="GH127" s="565"/>
      <c r="GI127" s="565"/>
      <c r="GJ127" s="565"/>
      <c r="GK127" s="565"/>
      <c r="GL127" s="565"/>
      <c r="GM127" s="565"/>
      <c r="GN127" s="565"/>
      <c r="GO127" s="565"/>
      <c r="GP127" s="565"/>
      <c r="GQ127" s="565"/>
      <c r="GR127" s="565"/>
      <c r="GS127" s="565"/>
      <c r="GT127" s="565"/>
      <c r="GU127" s="565"/>
      <c r="GV127" s="565"/>
      <c r="GW127" s="565"/>
      <c r="GX127" s="565"/>
      <c r="GY127" s="565"/>
      <c r="GZ127" s="565"/>
      <c r="HA127" s="565"/>
      <c r="HB127" s="565"/>
      <c r="HC127" s="565"/>
      <c r="HD127" s="565"/>
      <c r="HE127" s="565"/>
      <c r="HF127" s="565"/>
      <c r="HG127" s="565"/>
      <c r="HH127" s="565"/>
      <c r="HI127" s="565"/>
      <c r="HJ127" s="565"/>
      <c r="HK127" s="565"/>
      <c r="HL127" s="565"/>
      <c r="HM127" s="565"/>
      <c r="HN127" s="565"/>
      <c r="HO127" s="565"/>
      <c r="HP127" s="565"/>
      <c r="HQ127" s="565"/>
      <c r="HR127" s="565"/>
      <c r="HS127" s="565"/>
      <c r="HT127" s="565"/>
      <c r="HU127" s="565"/>
      <c r="HV127" s="565"/>
      <c r="HW127" s="565"/>
      <c r="HX127" s="565"/>
      <c r="HY127" s="565"/>
      <c r="HZ127" s="565"/>
      <c r="IA127" s="565"/>
      <c r="IB127" s="565"/>
      <c r="IC127" s="565"/>
      <c r="ID127" s="565"/>
      <c r="IE127" s="565"/>
      <c r="IF127" s="565"/>
      <c r="IG127" s="565"/>
      <c r="IH127" s="565"/>
      <c r="II127" s="565"/>
      <c r="IJ127" s="565"/>
      <c r="IK127" s="565"/>
      <c r="IL127" s="565"/>
      <c r="IM127" s="565"/>
      <c r="IN127" s="565"/>
      <c r="IO127" s="565"/>
      <c r="IP127" s="565"/>
      <c r="IQ127" s="565"/>
      <c r="IR127" s="565"/>
      <c r="IS127" s="565"/>
      <c r="IT127" s="565"/>
      <c r="IU127" s="450"/>
      <c r="IV127" s="450"/>
    </row>
    <row r="128" s="14" customFormat="1" ht="78.75" spans="1:256">
      <c r="A128" s="139">
        <v>121</v>
      </c>
      <c r="B128" s="135" t="s">
        <v>74</v>
      </c>
      <c r="C128" s="135" t="s">
        <v>75</v>
      </c>
      <c r="D128" s="135" t="s">
        <v>99</v>
      </c>
      <c r="E128" s="135" t="s">
        <v>77</v>
      </c>
      <c r="F128" s="135" t="s">
        <v>461</v>
      </c>
      <c r="G128" s="135" t="s">
        <v>478</v>
      </c>
      <c r="H128" s="135" t="s">
        <v>80</v>
      </c>
      <c r="I128" s="135" t="s">
        <v>461</v>
      </c>
      <c r="J128" s="374">
        <v>45717</v>
      </c>
      <c r="K128" s="375">
        <v>45992</v>
      </c>
      <c r="L128" s="135" t="s">
        <v>461</v>
      </c>
      <c r="M128" s="135" t="s">
        <v>479</v>
      </c>
      <c r="N128" s="140">
        <v>6</v>
      </c>
      <c r="O128" s="140">
        <v>6</v>
      </c>
      <c r="P128" s="378"/>
      <c r="Q128" s="149">
        <v>1</v>
      </c>
      <c r="R128" s="149">
        <v>45</v>
      </c>
      <c r="S128" s="149">
        <v>144</v>
      </c>
      <c r="T128" s="149"/>
      <c r="U128" s="149">
        <v>6</v>
      </c>
      <c r="V128" s="149">
        <v>23</v>
      </c>
      <c r="W128" s="135" t="s">
        <v>480</v>
      </c>
      <c r="X128" s="142" t="s">
        <v>481</v>
      </c>
      <c r="Y128" s="140"/>
    </row>
    <row r="129" s="14" customFormat="1" ht="67.5" spans="1:256 16384:16384">
      <c r="A129" s="139">
        <v>122</v>
      </c>
      <c r="B129" s="135" t="s">
        <v>118</v>
      </c>
      <c r="C129" s="142" t="s">
        <v>135</v>
      </c>
      <c r="D129" s="135" t="s">
        <v>136</v>
      </c>
      <c r="E129" s="135" t="s">
        <v>77</v>
      </c>
      <c r="F129" s="135" t="s">
        <v>461</v>
      </c>
      <c r="G129" s="135" t="s">
        <v>482</v>
      </c>
      <c r="H129" s="135" t="s">
        <v>80</v>
      </c>
      <c r="I129" s="135" t="s">
        <v>483</v>
      </c>
      <c r="J129" s="374">
        <v>45717</v>
      </c>
      <c r="K129" s="375">
        <v>45992</v>
      </c>
      <c r="L129" s="135" t="s">
        <v>461</v>
      </c>
      <c r="M129" s="135" t="s">
        <v>484</v>
      </c>
      <c r="N129" s="135">
        <v>22</v>
      </c>
      <c r="O129" s="135">
        <v>22</v>
      </c>
      <c r="P129" s="378"/>
      <c r="Q129" s="149">
        <v>1</v>
      </c>
      <c r="R129" s="149">
        <v>46</v>
      </c>
      <c r="S129" s="149">
        <v>86</v>
      </c>
      <c r="T129" s="149"/>
      <c r="U129" s="149">
        <v>5</v>
      </c>
      <c r="V129" s="149">
        <v>16</v>
      </c>
      <c r="W129" s="135" t="s">
        <v>485</v>
      </c>
      <c r="X129" s="142" t="s">
        <v>486</v>
      </c>
      <c r="Y129" s="140"/>
    </row>
    <row r="130" s="14" customFormat="1" ht="67.5" spans="1:256 16384:16384">
      <c r="A130" s="139">
        <v>123</v>
      </c>
      <c r="B130" s="135" t="s">
        <v>118</v>
      </c>
      <c r="C130" s="142" t="s">
        <v>135</v>
      </c>
      <c r="D130" s="135" t="s">
        <v>136</v>
      </c>
      <c r="E130" s="135" t="s">
        <v>77</v>
      </c>
      <c r="F130" s="135" t="s">
        <v>461</v>
      </c>
      <c r="G130" s="135" t="s">
        <v>487</v>
      </c>
      <c r="H130" s="135" t="s">
        <v>80</v>
      </c>
      <c r="I130" s="135" t="s">
        <v>488</v>
      </c>
      <c r="J130" s="374">
        <v>45717</v>
      </c>
      <c r="K130" s="375">
        <v>45992</v>
      </c>
      <c r="L130" s="135" t="s">
        <v>461</v>
      </c>
      <c r="M130" s="135" t="s">
        <v>489</v>
      </c>
      <c r="N130" s="135">
        <v>10</v>
      </c>
      <c r="O130" s="135">
        <v>10</v>
      </c>
      <c r="P130" s="378"/>
      <c r="Q130" s="149">
        <v>1</v>
      </c>
      <c r="R130" s="149">
        <v>28</v>
      </c>
      <c r="S130" s="149">
        <v>64</v>
      </c>
      <c r="T130" s="149"/>
      <c r="U130" s="149">
        <v>2</v>
      </c>
      <c r="V130" s="149">
        <v>7</v>
      </c>
      <c r="W130" s="135" t="s">
        <v>485</v>
      </c>
      <c r="X130" s="142" t="s">
        <v>490</v>
      </c>
      <c r="Y130" s="140"/>
    </row>
    <row r="131" s="14" customFormat="1" ht="67" customHeight="1" spans="1:256 16384:16384">
      <c r="A131" s="139">
        <v>124</v>
      </c>
      <c r="B131" s="135" t="s">
        <v>118</v>
      </c>
      <c r="C131" s="142" t="s">
        <v>135</v>
      </c>
      <c r="D131" s="135" t="s">
        <v>136</v>
      </c>
      <c r="E131" s="135" t="s">
        <v>77</v>
      </c>
      <c r="F131" s="135" t="s">
        <v>461</v>
      </c>
      <c r="G131" s="135" t="s">
        <v>491</v>
      </c>
      <c r="H131" s="135" t="s">
        <v>80</v>
      </c>
      <c r="I131" s="135" t="s">
        <v>492</v>
      </c>
      <c r="J131" s="374">
        <v>45717</v>
      </c>
      <c r="K131" s="375">
        <v>45992</v>
      </c>
      <c r="L131" s="135" t="s">
        <v>461</v>
      </c>
      <c r="M131" s="135" t="s">
        <v>493</v>
      </c>
      <c r="N131" s="135">
        <v>12</v>
      </c>
      <c r="O131" s="135">
        <v>12</v>
      </c>
      <c r="P131" s="378"/>
      <c r="Q131" s="149">
        <v>1</v>
      </c>
      <c r="R131" s="149">
        <v>20</v>
      </c>
      <c r="S131" s="149">
        <v>68</v>
      </c>
      <c r="T131" s="149"/>
      <c r="U131" s="149">
        <v>2</v>
      </c>
      <c r="V131" s="149">
        <v>8</v>
      </c>
      <c r="W131" s="135" t="s">
        <v>485</v>
      </c>
      <c r="X131" s="142" t="s">
        <v>490</v>
      </c>
      <c r="Y131" s="140"/>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5"/>
      <c r="AY131" s="565"/>
      <c r="AZ131" s="565"/>
      <c r="BA131" s="565"/>
      <c r="BB131" s="565"/>
      <c r="BC131" s="565"/>
      <c r="BD131" s="565"/>
      <c r="BE131" s="565"/>
      <c r="BF131" s="565"/>
      <c r="BG131" s="565"/>
      <c r="BH131" s="565"/>
      <c r="BI131" s="565"/>
      <c r="BJ131" s="565"/>
      <c r="BK131" s="565"/>
      <c r="BL131" s="565"/>
      <c r="BM131" s="565"/>
      <c r="BN131" s="565"/>
      <c r="BO131" s="565"/>
      <c r="BP131" s="565"/>
      <c r="BQ131" s="565"/>
      <c r="BR131" s="565"/>
      <c r="BS131" s="565"/>
      <c r="BT131" s="565"/>
      <c r="BU131" s="565"/>
      <c r="BV131" s="565"/>
      <c r="BW131" s="565"/>
      <c r="BX131" s="565"/>
      <c r="BY131" s="565"/>
      <c r="BZ131" s="565"/>
      <c r="CA131" s="565"/>
      <c r="CB131" s="565"/>
      <c r="CC131" s="565"/>
      <c r="CD131" s="565"/>
      <c r="CE131" s="565"/>
      <c r="CF131" s="565"/>
      <c r="CG131" s="565"/>
      <c r="CH131" s="565"/>
      <c r="CI131" s="565"/>
      <c r="CJ131" s="565"/>
      <c r="CK131" s="565"/>
      <c r="CL131" s="565"/>
      <c r="CM131" s="565"/>
      <c r="CN131" s="565"/>
      <c r="CO131" s="565"/>
      <c r="CP131" s="565"/>
      <c r="CQ131" s="565"/>
      <c r="CR131" s="565"/>
      <c r="CS131" s="565"/>
      <c r="CT131" s="565"/>
      <c r="CU131" s="565"/>
      <c r="CV131" s="565"/>
      <c r="CW131" s="565"/>
      <c r="CX131" s="565"/>
      <c r="CY131" s="565"/>
      <c r="CZ131" s="565"/>
      <c r="DA131" s="565"/>
      <c r="DB131" s="565"/>
      <c r="DC131" s="565"/>
      <c r="DD131" s="565"/>
      <c r="DE131" s="565"/>
      <c r="DF131" s="565"/>
      <c r="DG131" s="565"/>
      <c r="DH131" s="565"/>
      <c r="DI131" s="565"/>
      <c r="DJ131" s="565"/>
      <c r="DK131" s="565"/>
      <c r="DL131" s="565"/>
      <c r="DM131" s="565"/>
      <c r="DN131" s="565"/>
      <c r="DO131" s="565"/>
      <c r="DP131" s="565"/>
      <c r="DQ131" s="565"/>
      <c r="DR131" s="565"/>
      <c r="DS131" s="565"/>
      <c r="DT131" s="565"/>
      <c r="DU131" s="565"/>
      <c r="DV131" s="565"/>
      <c r="DW131" s="565"/>
      <c r="DX131" s="565"/>
      <c r="DY131" s="565"/>
      <c r="DZ131" s="565"/>
      <c r="EA131" s="565"/>
      <c r="EB131" s="565"/>
      <c r="EC131" s="565"/>
      <c r="ED131" s="565"/>
      <c r="EE131" s="565"/>
      <c r="EF131" s="565"/>
      <c r="EG131" s="565"/>
      <c r="EH131" s="565"/>
      <c r="EI131" s="565"/>
      <c r="EJ131" s="565"/>
      <c r="EK131" s="565"/>
      <c r="EL131" s="565"/>
      <c r="EM131" s="565"/>
      <c r="EN131" s="565"/>
      <c r="EO131" s="565"/>
      <c r="EP131" s="565"/>
      <c r="EQ131" s="565"/>
      <c r="ER131" s="565"/>
      <c r="ES131" s="565"/>
      <c r="ET131" s="565"/>
      <c r="EU131" s="565"/>
      <c r="EV131" s="565"/>
      <c r="EW131" s="565"/>
      <c r="EX131" s="565"/>
      <c r="EY131" s="565"/>
      <c r="EZ131" s="565"/>
      <c r="FA131" s="565"/>
      <c r="FB131" s="565"/>
      <c r="FC131" s="565"/>
      <c r="FD131" s="565"/>
      <c r="FE131" s="565"/>
      <c r="FF131" s="565"/>
      <c r="FG131" s="565"/>
      <c r="FH131" s="565"/>
      <c r="FI131" s="565"/>
      <c r="FJ131" s="565"/>
      <c r="FK131" s="565"/>
      <c r="FL131" s="565"/>
      <c r="FM131" s="565"/>
      <c r="FN131" s="565"/>
      <c r="FO131" s="565"/>
      <c r="FP131" s="565"/>
      <c r="FQ131" s="565"/>
      <c r="FR131" s="565"/>
      <c r="FS131" s="565"/>
      <c r="FT131" s="565"/>
      <c r="FU131" s="565"/>
      <c r="FV131" s="565"/>
      <c r="FW131" s="565"/>
      <c r="FX131" s="565"/>
      <c r="FY131" s="565"/>
      <c r="FZ131" s="565"/>
      <c r="GA131" s="565"/>
      <c r="GB131" s="565"/>
      <c r="GC131" s="565"/>
      <c r="GD131" s="565"/>
      <c r="GE131" s="565"/>
      <c r="GF131" s="565"/>
      <c r="GG131" s="565"/>
      <c r="GH131" s="565"/>
      <c r="GI131" s="565"/>
      <c r="GJ131" s="565"/>
      <c r="GK131" s="565"/>
      <c r="GL131" s="565"/>
      <c r="GM131" s="565"/>
      <c r="GN131" s="565"/>
      <c r="GO131" s="565"/>
      <c r="GP131" s="565"/>
      <c r="GQ131" s="565"/>
      <c r="GR131" s="565"/>
      <c r="GS131" s="565"/>
      <c r="GT131" s="565"/>
      <c r="GU131" s="565"/>
      <c r="GV131" s="565"/>
      <c r="GW131" s="565"/>
      <c r="GX131" s="565"/>
      <c r="GY131" s="565"/>
      <c r="GZ131" s="565"/>
      <c r="HA131" s="565"/>
      <c r="HB131" s="565"/>
      <c r="HC131" s="565"/>
      <c r="HD131" s="565"/>
      <c r="HE131" s="565"/>
      <c r="HF131" s="565"/>
      <c r="HG131" s="565"/>
      <c r="HH131" s="565"/>
      <c r="HI131" s="565"/>
      <c r="HJ131" s="565"/>
      <c r="HK131" s="565"/>
      <c r="HL131" s="565"/>
      <c r="HM131" s="565"/>
      <c r="HN131" s="565"/>
      <c r="HO131" s="565"/>
      <c r="HP131" s="565"/>
      <c r="HQ131" s="565"/>
      <c r="HR131" s="565"/>
      <c r="HS131" s="565"/>
      <c r="HT131" s="565"/>
      <c r="HU131" s="565"/>
      <c r="HV131" s="565"/>
      <c r="HW131" s="565"/>
      <c r="HX131" s="565"/>
      <c r="HY131" s="565"/>
      <c r="HZ131" s="565"/>
      <c r="IA131" s="565"/>
      <c r="IB131" s="565"/>
      <c r="IC131" s="565"/>
      <c r="ID131" s="565"/>
      <c r="IE131" s="565"/>
      <c r="IF131" s="565"/>
      <c r="IG131" s="565"/>
      <c r="IH131" s="565"/>
      <c r="II131" s="565"/>
      <c r="IJ131" s="565"/>
      <c r="IK131" s="565"/>
      <c r="IL131" s="565"/>
      <c r="IM131" s="565"/>
      <c r="IN131" s="565"/>
      <c r="IO131" s="565"/>
      <c r="IP131" s="565"/>
      <c r="IQ131" s="565"/>
      <c r="IR131" s="565"/>
      <c r="IS131" s="565"/>
      <c r="IT131" s="565"/>
      <c r="IU131" s="450"/>
      <c r="IV131" s="450"/>
    </row>
    <row r="132" s="14" customFormat="1" ht="67.5" spans="1:256 16384:16384">
      <c r="A132" s="139">
        <v>125</v>
      </c>
      <c r="B132" s="135" t="s">
        <v>118</v>
      </c>
      <c r="C132" s="135" t="s">
        <v>119</v>
      </c>
      <c r="D132" s="135" t="s">
        <v>187</v>
      </c>
      <c r="E132" s="135" t="s">
        <v>77</v>
      </c>
      <c r="F132" s="135" t="s">
        <v>461</v>
      </c>
      <c r="G132" s="135" t="s">
        <v>494</v>
      </c>
      <c r="H132" s="135" t="s">
        <v>495</v>
      </c>
      <c r="I132" s="135" t="s">
        <v>496</v>
      </c>
      <c r="J132" s="374">
        <v>45717</v>
      </c>
      <c r="K132" s="375">
        <v>45992</v>
      </c>
      <c r="L132" s="135" t="s">
        <v>461</v>
      </c>
      <c r="M132" s="135" t="s">
        <v>497</v>
      </c>
      <c r="N132" s="135">
        <v>25</v>
      </c>
      <c r="O132" s="135">
        <v>25</v>
      </c>
      <c r="P132" s="378"/>
      <c r="Q132" s="149">
        <v>1</v>
      </c>
      <c r="R132" s="149">
        <v>320</v>
      </c>
      <c r="S132" s="149">
        <v>889</v>
      </c>
      <c r="T132" s="149"/>
      <c r="U132" s="149">
        <v>32</v>
      </c>
      <c r="V132" s="149">
        <v>98</v>
      </c>
      <c r="W132" s="135" t="s">
        <v>498</v>
      </c>
      <c r="X132" s="142" t="s">
        <v>499</v>
      </c>
      <c r="Y132" s="140"/>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5"/>
      <c r="AY132" s="565"/>
      <c r="AZ132" s="565"/>
      <c r="BA132" s="565"/>
      <c r="BB132" s="565"/>
      <c r="BC132" s="565"/>
      <c r="BD132" s="565"/>
      <c r="BE132" s="565"/>
      <c r="BF132" s="565"/>
      <c r="BG132" s="565"/>
      <c r="BH132" s="565"/>
      <c r="BI132" s="565"/>
      <c r="BJ132" s="565"/>
      <c r="BK132" s="565"/>
      <c r="BL132" s="565"/>
      <c r="BM132" s="565"/>
      <c r="BN132" s="565"/>
      <c r="BO132" s="565"/>
      <c r="BP132" s="565"/>
      <c r="BQ132" s="565"/>
      <c r="BR132" s="565"/>
      <c r="BS132" s="565"/>
      <c r="BT132" s="565"/>
      <c r="BU132" s="565"/>
      <c r="BV132" s="565"/>
      <c r="BW132" s="565"/>
      <c r="BX132" s="565"/>
      <c r="BY132" s="565"/>
      <c r="BZ132" s="565"/>
      <c r="CA132" s="565"/>
      <c r="CB132" s="565"/>
      <c r="CC132" s="565"/>
      <c r="CD132" s="565"/>
      <c r="CE132" s="565"/>
      <c r="CF132" s="565"/>
      <c r="CG132" s="565"/>
      <c r="CH132" s="565"/>
      <c r="CI132" s="565"/>
      <c r="CJ132" s="565"/>
      <c r="CK132" s="565"/>
      <c r="CL132" s="565"/>
      <c r="CM132" s="565"/>
      <c r="CN132" s="565"/>
      <c r="CO132" s="565"/>
      <c r="CP132" s="565"/>
      <c r="CQ132" s="565"/>
      <c r="CR132" s="565"/>
      <c r="CS132" s="565"/>
      <c r="CT132" s="565"/>
      <c r="CU132" s="565"/>
      <c r="CV132" s="565"/>
      <c r="CW132" s="565"/>
      <c r="CX132" s="565"/>
      <c r="CY132" s="565"/>
      <c r="CZ132" s="565"/>
      <c r="DA132" s="565"/>
      <c r="DB132" s="565"/>
      <c r="DC132" s="565"/>
      <c r="DD132" s="565"/>
      <c r="DE132" s="565"/>
      <c r="DF132" s="565"/>
      <c r="DG132" s="565"/>
      <c r="DH132" s="565"/>
      <c r="DI132" s="565"/>
      <c r="DJ132" s="565"/>
      <c r="DK132" s="565"/>
      <c r="DL132" s="565"/>
      <c r="DM132" s="565"/>
      <c r="DN132" s="565"/>
      <c r="DO132" s="565"/>
      <c r="DP132" s="565"/>
      <c r="DQ132" s="565"/>
      <c r="DR132" s="565"/>
      <c r="DS132" s="565"/>
      <c r="DT132" s="565"/>
      <c r="DU132" s="565"/>
      <c r="DV132" s="565"/>
      <c r="DW132" s="565"/>
      <c r="DX132" s="565"/>
      <c r="DY132" s="565"/>
      <c r="DZ132" s="565"/>
      <c r="EA132" s="565"/>
      <c r="EB132" s="565"/>
      <c r="EC132" s="565"/>
      <c r="ED132" s="565"/>
      <c r="EE132" s="565"/>
      <c r="EF132" s="565"/>
      <c r="EG132" s="565"/>
      <c r="EH132" s="565"/>
      <c r="EI132" s="565"/>
      <c r="EJ132" s="565"/>
      <c r="EK132" s="565"/>
      <c r="EL132" s="565"/>
      <c r="EM132" s="565"/>
      <c r="EN132" s="565"/>
      <c r="EO132" s="565"/>
      <c r="EP132" s="565"/>
      <c r="EQ132" s="565"/>
      <c r="ER132" s="565"/>
      <c r="ES132" s="565"/>
      <c r="ET132" s="565"/>
      <c r="EU132" s="565"/>
      <c r="EV132" s="565"/>
      <c r="EW132" s="565"/>
      <c r="EX132" s="565"/>
      <c r="EY132" s="565"/>
      <c r="EZ132" s="565"/>
      <c r="FA132" s="565"/>
      <c r="FB132" s="565"/>
      <c r="FC132" s="565"/>
      <c r="FD132" s="565"/>
      <c r="FE132" s="565"/>
      <c r="FF132" s="565"/>
      <c r="FG132" s="565"/>
      <c r="FH132" s="565"/>
      <c r="FI132" s="565"/>
      <c r="FJ132" s="565"/>
      <c r="FK132" s="565"/>
      <c r="FL132" s="565"/>
      <c r="FM132" s="565"/>
      <c r="FN132" s="565"/>
      <c r="FO132" s="565"/>
      <c r="FP132" s="565"/>
      <c r="FQ132" s="565"/>
      <c r="FR132" s="565"/>
      <c r="FS132" s="565"/>
      <c r="FT132" s="565"/>
      <c r="FU132" s="565"/>
      <c r="FV132" s="565"/>
      <c r="FW132" s="565"/>
      <c r="FX132" s="565"/>
      <c r="FY132" s="565"/>
      <c r="FZ132" s="565"/>
      <c r="GA132" s="565"/>
      <c r="GB132" s="565"/>
      <c r="GC132" s="565"/>
      <c r="GD132" s="565"/>
      <c r="GE132" s="565"/>
      <c r="GF132" s="565"/>
      <c r="GG132" s="565"/>
      <c r="GH132" s="565"/>
      <c r="GI132" s="565"/>
      <c r="GJ132" s="565"/>
      <c r="GK132" s="565"/>
      <c r="GL132" s="565"/>
      <c r="GM132" s="565"/>
      <c r="GN132" s="565"/>
      <c r="GO132" s="565"/>
      <c r="GP132" s="565"/>
      <c r="GQ132" s="565"/>
      <c r="GR132" s="565"/>
      <c r="GS132" s="565"/>
      <c r="GT132" s="565"/>
      <c r="GU132" s="565"/>
      <c r="GV132" s="565"/>
      <c r="GW132" s="565"/>
      <c r="GX132" s="565"/>
      <c r="GY132" s="565"/>
      <c r="GZ132" s="565"/>
      <c r="HA132" s="565"/>
      <c r="HB132" s="565"/>
      <c r="HC132" s="565"/>
      <c r="HD132" s="565"/>
      <c r="HE132" s="565"/>
      <c r="HF132" s="565"/>
      <c r="HG132" s="565"/>
      <c r="HH132" s="565"/>
      <c r="HI132" s="565"/>
      <c r="HJ132" s="565"/>
      <c r="HK132" s="565"/>
      <c r="HL132" s="565"/>
      <c r="HM132" s="565"/>
      <c r="HN132" s="565"/>
      <c r="HO132" s="565"/>
      <c r="HP132" s="565"/>
      <c r="HQ132" s="565"/>
      <c r="HR132" s="565"/>
      <c r="HS132" s="565"/>
      <c r="HT132" s="565"/>
      <c r="HU132" s="565"/>
      <c r="HV132" s="565"/>
      <c r="HW132" s="565"/>
      <c r="HX132" s="565"/>
      <c r="HY132" s="565"/>
      <c r="HZ132" s="565"/>
      <c r="IA132" s="565"/>
      <c r="IB132" s="565"/>
      <c r="IC132" s="565"/>
      <c r="ID132" s="565"/>
      <c r="IE132" s="565"/>
      <c r="IF132" s="565"/>
      <c r="IG132" s="565"/>
      <c r="IH132" s="565"/>
      <c r="II132" s="565"/>
      <c r="IJ132" s="565"/>
      <c r="IK132" s="565"/>
      <c r="IL132" s="565"/>
      <c r="IM132" s="565"/>
      <c r="IN132" s="565"/>
      <c r="IO132" s="565"/>
      <c r="IP132" s="565"/>
      <c r="IQ132" s="565"/>
      <c r="IR132" s="565"/>
      <c r="IS132" s="565"/>
      <c r="IT132" s="565"/>
      <c r="IU132" s="450"/>
      <c r="IV132" s="450"/>
    </row>
    <row r="133" s="14" customFormat="1" ht="67.5" spans="1:256 16384:16384">
      <c r="A133" s="139">
        <v>126</v>
      </c>
      <c r="B133" s="135" t="s">
        <v>74</v>
      </c>
      <c r="C133" s="135" t="s">
        <v>75</v>
      </c>
      <c r="D133" s="135" t="s">
        <v>114</v>
      </c>
      <c r="E133" s="135" t="s">
        <v>77</v>
      </c>
      <c r="F133" s="135" t="s">
        <v>461</v>
      </c>
      <c r="G133" s="135" t="s">
        <v>500</v>
      </c>
      <c r="H133" s="135" t="s">
        <v>80</v>
      </c>
      <c r="I133" s="135" t="s">
        <v>501</v>
      </c>
      <c r="J133" s="374">
        <v>45717</v>
      </c>
      <c r="K133" s="375">
        <v>45992</v>
      </c>
      <c r="L133" s="135" t="s">
        <v>461</v>
      </c>
      <c r="M133" s="135" t="s">
        <v>502</v>
      </c>
      <c r="N133" s="140">
        <v>10</v>
      </c>
      <c r="O133" s="140">
        <v>10</v>
      </c>
      <c r="P133" s="378"/>
      <c r="Q133" s="149">
        <v>1</v>
      </c>
      <c r="R133" s="149">
        <v>27</v>
      </c>
      <c r="S133" s="149">
        <v>80</v>
      </c>
      <c r="T133" s="149"/>
      <c r="U133" s="149">
        <v>4</v>
      </c>
      <c r="V133" s="149">
        <v>15</v>
      </c>
      <c r="W133" s="135" t="s">
        <v>498</v>
      </c>
      <c r="X133" s="142" t="s">
        <v>503</v>
      </c>
      <c r="Y133" s="140"/>
      <c r="Z133" s="565"/>
      <c r="AA133" s="565"/>
      <c r="AB133" s="565"/>
      <c r="AC133" s="565"/>
      <c r="AD133" s="565"/>
      <c r="AE133" s="565"/>
      <c r="AF133" s="565"/>
      <c r="AG133" s="565"/>
      <c r="AH133" s="565"/>
      <c r="AI133" s="565"/>
      <c r="AJ133" s="565"/>
      <c r="AK133" s="565"/>
      <c r="AL133" s="565"/>
      <c r="AM133" s="565"/>
      <c r="AN133" s="565"/>
      <c r="AO133" s="565"/>
      <c r="AP133" s="565"/>
      <c r="AQ133" s="565"/>
      <c r="AR133" s="565"/>
      <c r="AS133" s="565"/>
      <c r="AT133" s="565"/>
      <c r="AU133" s="565"/>
      <c r="AV133" s="565"/>
      <c r="AW133" s="565"/>
      <c r="AX133" s="565"/>
      <c r="AY133" s="565"/>
      <c r="AZ133" s="565"/>
      <c r="BA133" s="565"/>
      <c r="BB133" s="565"/>
      <c r="BC133" s="565"/>
      <c r="BD133" s="565"/>
      <c r="BE133" s="565"/>
      <c r="BF133" s="565"/>
      <c r="BG133" s="565"/>
      <c r="BH133" s="565"/>
      <c r="BI133" s="565"/>
      <c r="BJ133" s="565"/>
      <c r="BK133" s="565"/>
      <c r="BL133" s="565"/>
      <c r="BM133" s="565"/>
      <c r="BN133" s="565"/>
      <c r="BO133" s="565"/>
      <c r="BP133" s="565"/>
      <c r="BQ133" s="565"/>
      <c r="BR133" s="565"/>
      <c r="BS133" s="565"/>
      <c r="BT133" s="565"/>
      <c r="BU133" s="565"/>
      <c r="BV133" s="565"/>
      <c r="BW133" s="565"/>
      <c r="BX133" s="565"/>
      <c r="BY133" s="565"/>
      <c r="BZ133" s="565"/>
      <c r="CA133" s="565"/>
      <c r="CB133" s="565"/>
      <c r="CC133" s="565"/>
      <c r="CD133" s="565"/>
      <c r="CE133" s="565"/>
      <c r="CF133" s="565"/>
      <c r="CG133" s="565"/>
      <c r="CH133" s="565"/>
      <c r="CI133" s="565"/>
      <c r="CJ133" s="565"/>
      <c r="CK133" s="565"/>
      <c r="CL133" s="565"/>
      <c r="CM133" s="565"/>
      <c r="CN133" s="565"/>
      <c r="CO133" s="565"/>
      <c r="CP133" s="565"/>
      <c r="CQ133" s="565"/>
      <c r="CR133" s="565"/>
      <c r="CS133" s="565"/>
      <c r="CT133" s="565"/>
      <c r="CU133" s="565"/>
      <c r="CV133" s="565"/>
      <c r="CW133" s="565"/>
      <c r="CX133" s="565"/>
      <c r="CY133" s="565"/>
      <c r="CZ133" s="565"/>
      <c r="DA133" s="565"/>
      <c r="DB133" s="565"/>
      <c r="DC133" s="565"/>
      <c r="DD133" s="565"/>
      <c r="DE133" s="565"/>
      <c r="DF133" s="565"/>
      <c r="DG133" s="565"/>
      <c r="DH133" s="565"/>
      <c r="DI133" s="565"/>
      <c r="DJ133" s="565"/>
      <c r="DK133" s="565"/>
      <c r="DL133" s="565"/>
      <c r="DM133" s="565"/>
      <c r="DN133" s="565"/>
      <c r="DO133" s="565"/>
      <c r="DP133" s="565"/>
      <c r="DQ133" s="565"/>
      <c r="DR133" s="565"/>
      <c r="DS133" s="565"/>
      <c r="DT133" s="565"/>
      <c r="DU133" s="565"/>
      <c r="DV133" s="565"/>
      <c r="DW133" s="565"/>
      <c r="DX133" s="565"/>
      <c r="DY133" s="565"/>
      <c r="DZ133" s="565"/>
      <c r="EA133" s="565"/>
      <c r="EB133" s="565"/>
      <c r="EC133" s="565"/>
      <c r="ED133" s="565"/>
      <c r="EE133" s="565"/>
      <c r="EF133" s="565"/>
      <c r="EG133" s="565"/>
      <c r="EH133" s="565"/>
      <c r="EI133" s="565"/>
      <c r="EJ133" s="565"/>
      <c r="EK133" s="565"/>
      <c r="EL133" s="565"/>
      <c r="EM133" s="565"/>
      <c r="EN133" s="565"/>
      <c r="EO133" s="565"/>
      <c r="EP133" s="565"/>
      <c r="EQ133" s="565"/>
      <c r="ER133" s="565"/>
      <c r="ES133" s="565"/>
      <c r="ET133" s="565"/>
      <c r="EU133" s="565"/>
      <c r="EV133" s="565"/>
      <c r="EW133" s="565"/>
      <c r="EX133" s="565"/>
      <c r="EY133" s="565"/>
      <c r="EZ133" s="565"/>
      <c r="FA133" s="565"/>
      <c r="FB133" s="565"/>
      <c r="FC133" s="565"/>
      <c r="FD133" s="565"/>
      <c r="FE133" s="565"/>
      <c r="FF133" s="565"/>
      <c r="FG133" s="565"/>
      <c r="FH133" s="565"/>
      <c r="FI133" s="565"/>
      <c r="FJ133" s="565"/>
      <c r="FK133" s="565"/>
      <c r="FL133" s="565"/>
      <c r="FM133" s="565"/>
      <c r="FN133" s="565"/>
      <c r="FO133" s="565"/>
      <c r="FP133" s="565"/>
      <c r="FQ133" s="565"/>
      <c r="FR133" s="565"/>
      <c r="FS133" s="565"/>
      <c r="FT133" s="565"/>
      <c r="FU133" s="565"/>
      <c r="FV133" s="565"/>
      <c r="FW133" s="565"/>
      <c r="FX133" s="565"/>
      <c r="FY133" s="565"/>
      <c r="FZ133" s="565"/>
      <c r="GA133" s="565"/>
      <c r="GB133" s="565"/>
      <c r="GC133" s="565"/>
      <c r="GD133" s="565"/>
      <c r="GE133" s="565"/>
      <c r="GF133" s="565"/>
      <c r="GG133" s="565"/>
      <c r="GH133" s="565"/>
      <c r="GI133" s="565"/>
      <c r="GJ133" s="565"/>
      <c r="GK133" s="565"/>
      <c r="GL133" s="565"/>
      <c r="GM133" s="565"/>
      <c r="GN133" s="565"/>
      <c r="GO133" s="565"/>
      <c r="GP133" s="565"/>
      <c r="GQ133" s="565"/>
      <c r="GR133" s="565"/>
      <c r="GS133" s="565"/>
      <c r="GT133" s="565"/>
      <c r="GU133" s="565"/>
      <c r="GV133" s="565"/>
      <c r="GW133" s="565"/>
      <c r="GX133" s="565"/>
      <c r="GY133" s="565"/>
      <c r="GZ133" s="565"/>
      <c r="HA133" s="565"/>
      <c r="HB133" s="565"/>
      <c r="HC133" s="565"/>
      <c r="HD133" s="565"/>
      <c r="HE133" s="565"/>
      <c r="HF133" s="565"/>
      <c r="HG133" s="565"/>
      <c r="HH133" s="565"/>
      <c r="HI133" s="565"/>
      <c r="HJ133" s="565"/>
      <c r="HK133" s="565"/>
      <c r="HL133" s="565"/>
      <c r="HM133" s="565"/>
      <c r="HN133" s="565"/>
      <c r="HO133" s="565"/>
      <c r="HP133" s="565"/>
      <c r="HQ133" s="565"/>
      <c r="HR133" s="565"/>
      <c r="HS133" s="565"/>
      <c r="HT133" s="565"/>
      <c r="HU133" s="565"/>
      <c r="HV133" s="565"/>
      <c r="HW133" s="565"/>
      <c r="HX133" s="565"/>
      <c r="HY133" s="565"/>
      <c r="HZ133" s="565"/>
      <c r="IA133" s="565"/>
      <c r="IB133" s="565"/>
      <c r="IC133" s="565"/>
      <c r="ID133" s="565"/>
      <c r="IE133" s="565"/>
      <c r="IF133" s="565"/>
      <c r="IG133" s="565"/>
      <c r="IH133" s="565"/>
      <c r="II133" s="565"/>
      <c r="IJ133" s="565"/>
      <c r="IK133" s="565"/>
      <c r="IL133" s="565"/>
      <c r="IM133" s="565"/>
      <c r="IN133" s="565"/>
      <c r="IO133" s="565"/>
      <c r="IP133" s="565"/>
      <c r="IQ133" s="565"/>
      <c r="IR133" s="565"/>
      <c r="IS133" s="565"/>
      <c r="IT133" s="565"/>
      <c r="IU133" s="450"/>
      <c r="IV133" s="450"/>
    </row>
    <row r="134" s="14" customFormat="1" ht="56.25" spans="1:256 16384:16384">
      <c r="A134" s="139">
        <v>127</v>
      </c>
      <c r="B134" s="135" t="s">
        <v>74</v>
      </c>
      <c r="C134" s="135" t="s">
        <v>87</v>
      </c>
      <c r="D134" s="135" t="s">
        <v>114</v>
      </c>
      <c r="E134" s="135" t="s">
        <v>77</v>
      </c>
      <c r="F134" s="135" t="s">
        <v>461</v>
      </c>
      <c r="G134" s="135" t="s">
        <v>504</v>
      </c>
      <c r="H134" s="135" t="s">
        <v>80</v>
      </c>
      <c r="I134" s="135" t="s">
        <v>496</v>
      </c>
      <c r="J134" s="374">
        <v>45717</v>
      </c>
      <c r="K134" s="375">
        <v>45992</v>
      </c>
      <c r="L134" s="135" t="s">
        <v>461</v>
      </c>
      <c r="M134" s="135" t="s">
        <v>505</v>
      </c>
      <c r="N134" s="149">
        <v>12</v>
      </c>
      <c r="O134" s="149">
        <v>12</v>
      </c>
      <c r="P134" s="378"/>
      <c r="Q134" s="149">
        <v>1</v>
      </c>
      <c r="R134" s="149">
        <v>36</v>
      </c>
      <c r="S134" s="149">
        <v>86</v>
      </c>
      <c r="T134" s="149"/>
      <c r="U134" s="149">
        <v>5</v>
      </c>
      <c r="V134" s="149">
        <v>21</v>
      </c>
      <c r="W134" s="135" t="s">
        <v>202</v>
      </c>
      <c r="X134" s="142" t="s">
        <v>506</v>
      </c>
      <c r="Y134" s="140"/>
    </row>
    <row r="135" s="14" customFormat="1" ht="56.25" spans="1:256 16384:16384">
      <c r="A135" s="139">
        <v>128</v>
      </c>
      <c r="B135" s="135" t="s">
        <v>74</v>
      </c>
      <c r="C135" s="135" t="s">
        <v>87</v>
      </c>
      <c r="D135" s="135" t="s">
        <v>114</v>
      </c>
      <c r="E135" s="135" t="s">
        <v>77</v>
      </c>
      <c r="F135" s="135" t="s">
        <v>461</v>
      </c>
      <c r="G135" s="135" t="s">
        <v>507</v>
      </c>
      <c r="H135" s="135" t="s">
        <v>80</v>
      </c>
      <c r="I135" s="135" t="s">
        <v>508</v>
      </c>
      <c r="J135" s="374">
        <v>45717</v>
      </c>
      <c r="K135" s="375">
        <v>45992</v>
      </c>
      <c r="L135" s="135" t="s">
        <v>461</v>
      </c>
      <c r="M135" s="135" t="s">
        <v>509</v>
      </c>
      <c r="N135" s="149">
        <v>15</v>
      </c>
      <c r="O135" s="149">
        <v>15</v>
      </c>
      <c r="P135" s="378"/>
      <c r="Q135" s="149">
        <v>1</v>
      </c>
      <c r="R135" s="149">
        <v>34</v>
      </c>
      <c r="S135" s="149">
        <v>86</v>
      </c>
      <c r="T135" s="149"/>
      <c r="U135" s="149">
        <v>3</v>
      </c>
      <c r="V135" s="149">
        <v>8</v>
      </c>
      <c r="W135" s="135" t="s">
        <v>202</v>
      </c>
      <c r="X135" s="135" t="s">
        <v>510</v>
      </c>
      <c r="Y135" s="140"/>
      <c r="Z135" s="565"/>
      <c r="AA135" s="565"/>
      <c r="AB135" s="565"/>
      <c r="AC135" s="565"/>
      <c r="AD135" s="565"/>
      <c r="AE135" s="565"/>
      <c r="AF135" s="565"/>
      <c r="AG135" s="565"/>
      <c r="AH135" s="565"/>
      <c r="AI135" s="565"/>
      <c r="AJ135" s="565"/>
      <c r="AK135" s="565"/>
      <c r="AL135" s="565"/>
      <c r="AM135" s="565"/>
      <c r="AN135" s="565"/>
      <c r="AO135" s="565"/>
      <c r="AP135" s="565"/>
      <c r="AQ135" s="565"/>
      <c r="AR135" s="565"/>
      <c r="AS135" s="565"/>
      <c r="AT135" s="565"/>
      <c r="AU135" s="565"/>
      <c r="AV135" s="565"/>
      <c r="AW135" s="565"/>
      <c r="AX135" s="565"/>
      <c r="AY135" s="565"/>
      <c r="AZ135" s="565"/>
      <c r="BA135" s="565"/>
      <c r="BB135" s="565"/>
      <c r="BC135" s="565"/>
      <c r="BD135" s="565"/>
      <c r="BE135" s="565"/>
      <c r="BF135" s="565"/>
      <c r="BG135" s="565"/>
      <c r="BH135" s="565"/>
      <c r="BI135" s="565"/>
      <c r="BJ135" s="565"/>
      <c r="BK135" s="565"/>
      <c r="BL135" s="565"/>
      <c r="BM135" s="565"/>
      <c r="BN135" s="565"/>
      <c r="BO135" s="565"/>
      <c r="BP135" s="565"/>
      <c r="BQ135" s="565"/>
      <c r="BR135" s="565"/>
      <c r="BS135" s="565"/>
      <c r="BT135" s="565"/>
      <c r="BU135" s="565"/>
      <c r="BV135" s="565"/>
      <c r="BW135" s="565"/>
      <c r="BX135" s="565"/>
      <c r="BY135" s="565"/>
      <c r="BZ135" s="565"/>
      <c r="CA135" s="565"/>
      <c r="CB135" s="565"/>
      <c r="CC135" s="565"/>
      <c r="CD135" s="565"/>
      <c r="CE135" s="565"/>
      <c r="CF135" s="565"/>
      <c r="CG135" s="565"/>
      <c r="CH135" s="565"/>
      <c r="CI135" s="565"/>
      <c r="CJ135" s="565"/>
      <c r="CK135" s="565"/>
      <c r="CL135" s="565"/>
      <c r="CM135" s="565"/>
      <c r="CN135" s="565"/>
      <c r="CO135" s="565"/>
      <c r="CP135" s="565"/>
      <c r="CQ135" s="565"/>
      <c r="CR135" s="565"/>
      <c r="CS135" s="565"/>
      <c r="CT135" s="565"/>
      <c r="CU135" s="565"/>
      <c r="CV135" s="565"/>
      <c r="CW135" s="565"/>
      <c r="CX135" s="565"/>
      <c r="CY135" s="565"/>
      <c r="CZ135" s="565"/>
      <c r="DA135" s="565"/>
      <c r="DB135" s="565"/>
      <c r="DC135" s="565"/>
      <c r="DD135" s="565"/>
      <c r="DE135" s="565"/>
      <c r="DF135" s="565"/>
      <c r="DG135" s="565"/>
      <c r="DH135" s="565"/>
      <c r="DI135" s="565"/>
      <c r="DJ135" s="565"/>
      <c r="DK135" s="565"/>
      <c r="DL135" s="565"/>
      <c r="DM135" s="565"/>
      <c r="DN135" s="565"/>
      <c r="DO135" s="565"/>
      <c r="DP135" s="565"/>
      <c r="DQ135" s="565"/>
      <c r="DR135" s="565"/>
      <c r="DS135" s="565"/>
      <c r="DT135" s="565"/>
      <c r="DU135" s="565"/>
      <c r="DV135" s="565"/>
      <c r="DW135" s="565"/>
      <c r="DX135" s="565"/>
      <c r="DY135" s="565"/>
      <c r="DZ135" s="565"/>
      <c r="EA135" s="565"/>
      <c r="EB135" s="565"/>
      <c r="EC135" s="565"/>
      <c r="ED135" s="565"/>
      <c r="EE135" s="565"/>
      <c r="EF135" s="565"/>
      <c r="EG135" s="565"/>
      <c r="EH135" s="565"/>
      <c r="EI135" s="565"/>
      <c r="EJ135" s="565"/>
      <c r="EK135" s="565"/>
      <c r="EL135" s="565"/>
      <c r="EM135" s="565"/>
      <c r="EN135" s="565"/>
      <c r="EO135" s="565"/>
      <c r="EP135" s="565"/>
      <c r="EQ135" s="565"/>
      <c r="ER135" s="565"/>
      <c r="ES135" s="565"/>
      <c r="ET135" s="565"/>
      <c r="EU135" s="565"/>
      <c r="EV135" s="565"/>
      <c r="EW135" s="565"/>
      <c r="EX135" s="565"/>
      <c r="EY135" s="565"/>
      <c r="EZ135" s="565"/>
      <c r="FA135" s="565"/>
      <c r="FB135" s="565"/>
      <c r="FC135" s="565"/>
      <c r="FD135" s="565"/>
      <c r="FE135" s="565"/>
      <c r="FF135" s="565"/>
      <c r="FG135" s="565"/>
      <c r="FH135" s="565"/>
      <c r="FI135" s="565"/>
      <c r="FJ135" s="565"/>
      <c r="FK135" s="565"/>
      <c r="FL135" s="565"/>
      <c r="FM135" s="565"/>
      <c r="FN135" s="565"/>
      <c r="FO135" s="565"/>
      <c r="FP135" s="565"/>
      <c r="FQ135" s="565"/>
      <c r="FR135" s="565"/>
      <c r="FS135" s="565"/>
      <c r="FT135" s="565"/>
      <c r="FU135" s="565"/>
      <c r="FV135" s="565"/>
      <c r="FW135" s="565"/>
      <c r="FX135" s="565"/>
      <c r="FY135" s="565"/>
      <c r="FZ135" s="565"/>
      <c r="GA135" s="565"/>
      <c r="GB135" s="565"/>
      <c r="GC135" s="565"/>
      <c r="GD135" s="565"/>
      <c r="GE135" s="565"/>
      <c r="GF135" s="565"/>
      <c r="GG135" s="565"/>
      <c r="GH135" s="565"/>
      <c r="GI135" s="565"/>
      <c r="GJ135" s="565"/>
      <c r="GK135" s="565"/>
      <c r="GL135" s="565"/>
      <c r="GM135" s="565"/>
      <c r="GN135" s="565"/>
      <c r="GO135" s="565"/>
      <c r="GP135" s="565"/>
      <c r="GQ135" s="565"/>
      <c r="GR135" s="565"/>
      <c r="GS135" s="565"/>
      <c r="GT135" s="565"/>
      <c r="GU135" s="565"/>
      <c r="GV135" s="565"/>
      <c r="GW135" s="565"/>
      <c r="GX135" s="565"/>
      <c r="GY135" s="565"/>
      <c r="GZ135" s="565"/>
      <c r="HA135" s="565"/>
      <c r="HB135" s="565"/>
      <c r="HC135" s="565"/>
      <c r="HD135" s="565"/>
      <c r="HE135" s="565"/>
      <c r="HF135" s="565"/>
      <c r="HG135" s="565"/>
      <c r="HH135" s="565"/>
      <c r="HI135" s="565"/>
      <c r="HJ135" s="565"/>
      <c r="HK135" s="565"/>
      <c r="HL135" s="565"/>
      <c r="HM135" s="565"/>
      <c r="HN135" s="565"/>
      <c r="HO135" s="565"/>
      <c r="HP135" s="565"/>
      <c r="HQ135" s="565"/>
      <c r="HR135" s="565"/>
      <c r="HS135" s="565"/>
      <c r="HT135" s="565"/>
      <c r="HU135" s="565"/>
      <c r="HV135" s="565"/>
      <c r="HW135" s="565"/>
      <c r="HX135" s="565"/>
      <c r="HY135" s="565"/>
      <c r="HZ135" s="565"/>
      <c r="IA135" s="565"/>
      <c r="IB135" s="565"/>
      <c r="IC135" s="565"/>
      <c r="ID135" s="565"/>
      <c r="IE135" s="565"/>
      <c r="IF135" s="565"/>
      <c r="IG135" s="565"/>
      <c r="IH135" s="565"/>
      <c r="II135" s="565"/>
      <c r="IJ135" s="565"/>
      <c r="IK135" s="565"/>
      <c r="IL135" s="565"/>
      <c r="IM135" s="565"/>
      <c r="IN135" s="565"/>
      <c r="IO135" s="565"/>
      <c r="IP135" s="565"/>
      <c r="IQ135" s="565"/>
      <c r="IR135" s="565"/>
      <c r="IS135" s="565"/>
      <c r="IT135" s="565"/>
      <c r="IU135" s="450"/>
      <c r="IV135" s="450"/>
    </row>
    <row r="136" s="14" customFormat="1" ht="67.5" spans="1:256 16384:16384">
      <c r="A136" s="139">
        <v>129</v>
      </c>
      <c r="B136" s="135" t="s">
        <v>74</v>
      </c>
      <c r="C136" s="135" t="s">
        <v>75</v>
      </c>
      <c r="D136" s="135" t="s">
        <v>99</v>
      </c>
      <c r="E136" s="135" t="s">
        <v>77</v>
      </c>
      <c r="F136" s="135" t="s">
        <v>461</v>
      </c>
      <c r="G136" s="135" t="s">
        <v>511</v>
      </c>
      <c r="H136" s="135" t="s">
        <v>80</v>
      </c>
      <c r="I136" s="135" t="s">
        <v>512</v>
      </c>
      <c r="J136" s="374">
        <v>45717</v>
      </c>
      <c r="K136" s="375">
        <v>45992</v>
      </c>
      <c r="L136" s="135" t="s">
        <v>461</v>
      </c>
      <c r="M136" s="135" t="s">
        <v>513</v>
      </c>
      <c r="N136" s="140">
        <v>20</v>
      </c>
      <c r="O136" s="140">
        <v>20</v>
      </c>
      <c r="P136" s="378"/>
      <c r="Q136" s="149">
        <v>1</v>
      </c>
      <c r="R136" s="149">
        <v>42</v>
      </c>
      <c r="S136" s="149">
        <v>92</v>
      </c>
      <c r="T136" s="149"/>
      <c r="U136" s="149">
        <v>6</v>
      </c>
      <c r="V136" s="149">
        <v>23</v>
      </c>
      <c r="W136" s="135" t="s">
        <v>514</v>
      </c>
      <c r="X136" s="142" t="s">
        <v>515</v>
      </c>
      <c r="Y136" s="140"/>
    </row>
    <row r="137" s="14" customFormat="1" ht="67.5" spans="1:256 16384:16384">
      <c r="A137" s="139">
        <v>130</v>
      </c>
      <c r="B137" s="135" t="s">
        <v>74</v>
      </c>
      <c r="C137" s="135" t="s">
        <v>75</v>
      </c>
      <c r="D137" s="135" t="s">
        <v>99</v>
      </c>
      <c r="E137" s="135" t="s">
        <v>77</v>
      </c>
      <c r="F137" s="135" t="s">
        <v>461</v>
      </c>
      <c r="G137" s="135" t="s">
        <v>516</v>
      </c>
      <c r="H137" s="135" t="s">
        <v>80</v>
      </c>
      <c r="I137" s="135" t="s">
        <v>517</v>
      </c>
      <c r="J137" s="374">
        <v>45717</v>
      </c>
      <c r="K137" s="375">
        <v>45992</v>
      </c>
      <c r="L137" s="135" t="s">
        <v>461</v>
      </c>
      <c r="M137" s="135" t="s">
        <v>518</v>
      </c>
      <c r="N137" s="140">
        <v>20</v>
      </c>
      <c r="O137" s="140">
        <v>20</v>
      </c>
      <c r="P137" s="378"/>
      <c r="Q137" s="149">
        <v>1</v>
      </c>
      <c r="R137" s="149">
        <v>45</v>
      </c>
      <c r="S137" s="149">
        <v>95</v>
      </c>
      <c r="T137" s="149"/>
      <c r="U137" s="149">
        <v>6</v>
      </c>
      <c r="V137" s="149">
        <v>23</v>
      </c>
      <c r="W137" s="135" t="s">
        <v>514</v>
      </c>
      <c r="X137" s="142" t="s">
        <v>515</v>
      </c>
      <c r="Y137" s="140"/>
    </row>
    <row r="138" s="14" customFormat="1" ht="78.75" spans="1:256 16384:16384">
      <c r="A138" s="139">
        <v>131</v>
      </c>
      <c r="B138" s="135" t="s">
        <v>118</v>
      </c>
      <c r="C138" s="135" t="s">
        <v>135</v>
      </c>
      <c r="D138" s="135" t="s">
        <v>169</v>
      </c>
      <c r="E138" s="135" t="s">
        <v>77</v>
      </c>
      <c r="F138" s="135" t="s">
        <v>461</v>
      </c>
      <c r="G138" s="135" t="s">
        <v>519</v>
      </c>
      <c r="H138" s="135" t="s">
        <v>80</v>
      </c>
      <c r="I138" s="135" t="s">
        <v>520</v>
      </c>
      <c r="J138" s="374">
        <v>45717</v>
      </c>
      <c r="K138" s="375">
        <v>45992</v>
      </c>
      <c r="L138" s="135" t="s">
        <v>461</v>
      </c>
      <c r="M138" s="135" t="s">
        <v>521</v>
      </c>
      <c r="N138" s="140">
        <v>10</v>
      </c>
      <c r="O138" s="140">
        <v>10</v>
      </c>
      <c r="P138" s="378"/>
      <c r="Q138" s="149">
        <v>1</v>
      </c>
      <c r="R138" s="149">
        <v>38</v>
      </c>
      <c r="S138" s="149">
        <v>125</v>
      </c>
      <c r="T138" s="149"/>
      <c r="U138" s="149">
        <v>7</v>
      </c>
      <c r="V138" s="149">
        <v>24</v>
      </c>
      <c r="W138" s="135" t="s">
        <v>476</v>
      </c>
      <c r="X138" s="142" t="s">
        <v>522</v>
      </c>
      <c r="Y138" s="140"/>
    </row>
    <row r="139" s="14" customFormat="1" ht="67.5" spans="1:256 16384:16384">
      <c r="A139" s="139">
        <v>132</v>
      </c>
      <c r="B139" s="135" t="s">
        <v>74</v>
      </c>
      <c r="C139" s="135" t="s">
        <v>87</v>
      </c>
      <c r="D139" s="135" t="s">
        <v>88</v>
      </c>
      <c r="E139" s="135" t="s">
        <v>77</v>
      </c>
      <c r="F139" s="135" t="s">
        <v>461</v>
      </c>
      <c r="G139" s="135" t="s">
        <v>523</v>
      </c>
      <c r="H139" s="135" t="s">
        <v>80</v>
      </c>
      <c r="I139" s="135" t="s">
        <v>501</v>
      </c>
      <c r="J139" s="374">
        <v>45717</v>
      </c>
      <c r="K139" s="375">
        <v>45992</v>
      </c>
      <c r="L139" s="135" t="s">
        <v>461</v>
      </c>
      <c r="M139" s="135" t="s">
        <v>524</v>
      </c>
      <c r="N139" s="149">
        <v>15</v>
      </c>
      <c r="O139" s="149">
        <v>15</v>
      </c>
      <c r="P139" s="378"/>
      <c r="Q139" s="149">
        <v>1</v>
      </c>
      <c r="R139" s="149">
        <v>26</v>
      </c>
      <c r="S139" s="149">
        <v>62</v>
      </c>
      <c r="T139" s="149"/>
      <c r="U139" s="149">
        <v>4</v>
      </c>
      <c r="V139" s="149">
        <v>15</v>
      </c>
      <c r="W139" s="135" t="s">
        <v>525</v>
      </c>
      <c r="X139" s="142" t="s">
        <v>526</v>
      </c>
      <c r="Y139" s="140"/>
    </row>
    <row r="140" s="565" customFormat="1" ht="45" spans="1:256 16384:16384">
      <c r="A140" s="139">
        <v>133</v>
      </c>
      <c r="B140" s="135" t="s">
        <v>74</v>
      </c>
      <c r="C140" s="135" t="s">
        <v>131</v>
      </c>
      <c r="D140" s="135" t="s">
        <v>183</v>
      </c>
      <c r="E140" s="135" t="s">
        <v>77</v>
      </c>
      <c r="F140" s="135" t="s">
        <v>461</v>
      </c>
      <c r="G140" s="135" t="s">
        <v>527</v>
      </c>
      <c r="H140" s="135" t="s">
        <v>80</v>
      </c>
      <c r="I140" s="135" t="s">
        <v>488</v>
      </c>
      <c r="J140" s="374">
        <v>45717</v>
      </c>
      <c r="K140" s="375">
        <v>45992</v>
      </c>
      <c r="L140" s="135" t="s">
        <v>461</v>
      </c>
      <c r="M140" s="135" t="s">
        <v>528</v>
      </c>
      <c r="N140" s="140">
        <v>35</v>
      </c>
      <c r="O140" s="140">
        <v>35</v>
      </c>
      <c r="P140" s="378"/>
      <c r="Q140" s="140">
        <v>1</v>
      </c>
      <c r="R140" s="140">
        <v>421</v>
      </c>
      <c r="S140" s="140">
        <v>1225</v>
      </c>
      <c r="T140" s="140"/>
      <c r="U140" s="140">
        <v>32</v>
      </c>
      <c r="V140" s="377">
        <v>98</v>
      </c>
      <c r="W140" s="135" t="s">
        <v>529</v>
      </c>
      <c r="X140" s="142" t="s">
        <v>208</v>
      </c>
      <c r="Y140" s="140"/>
    </row>
    <row r="141" s="14" customFormat="1" ht="56.25" spans="1:256 16384:16384">
      <c r="A141" s="139">
        <v>134</v>
      </c>
      <c r="B141" s="135" t="s">
        <v>74</v>
      </c>
      <c r="C141" s="135" t="s">
        <v>87</v>
      </c>
      <c r="D141" s="135" t="s">
        <v>114</v>
      </c>
      <c r="E141" s="135" t="s">
        <v>77</v>
      </c>
      <c r="F141" s="135" t="s">
        <v>461</v>
      </c>
      <c r="G141" s="135" t="s">
        <v>530</v>
      </c>
      <c r="H141" s="135" t="s">
        <v>80</v>
      </c>
      <c r="I141" s="135" t="s">
        <v>531</v>
      </c>
      <c r="J141" s="374">
        <v>45717</v>
      </c>
      <c r="K141" s="375">
        <v>45992</v>
      </c>
      <c r="L141" s="135" t="s">
        <v>461</v>
      </c>
      <c r="M141" s="135" t="s">
        <v>532</v>
      </c>
      <c r="N141" s="140">
        <v>20</v>
      </c>
      <c r="O141" s="140">
        <v>20</v>
      </c>
      <c r="P141" s="378"/>
      <c r="Q141" s="149">
        <v>1</v>
      </c>
      <c r="R141" s="149">
        <v>112</v>
      </c>
      <c r="S141" s="149">
        <v>322</v>
      </c>
      <c r="T141" s="149"/>
      <c r="U141" s="149">
        <v>4</v>
      </c>
      <c r="V141" s="149">
        <v>15</v>
      </c>
      <c r="W141" s="135" t="s">
        <v>202</v>
      </c>
      <c r="X141" s="142" t="s">
        <v>533</v>
      </c>
      <c r="Y141" s="140"/>
    </row>
    <row r="142" s="565" customFormat="1" ht="56.25" spans="1:256 16384:16384">
      <c r="A142" s="139">
        <v>135</v>
      </c>
      <c r="B142" s="135" t="s">
        <v>74</v>
      </c>
      <c r="C142" s="135" t="s">
        <v>87</v>
      </c>
      <c r="D142" s="135" t="s">
        <v>114</v>
      </c>
      <c r="E142" s="135" t="s">
        <v>77</v>
      </c>
      <c r="F142" s="135" t="s">
        <v>461</v>
      </c>
      <c r="G142" s="135" t="s">
        <v>534</v>
      </c>
      <c r="H142" s="135" t="s">
        <v>80</v>
      </c>
      <c r="I142" s="135" t="s">
        <v>535</v>
      </c>
      <c r="J142" s="374">
        <v>45717</v>
      </c>
      <c r="K142" s="375">
        <v>45992</v>
      </c>
      <c r="L142" s="135" t="s">
        <v>461</v>
      </c>
      <c r="M142" s="140" t="s">
        <v>536</v>
      </c>
      <c r="N142" s="140">
        <v>15</v>
      </c>
      <c r="O142" s="140">
        <v>15</v>
      </c>
      <c r="P142" s="378"/>
      <c r="Q142" s="140">
        <v>1</v>
      </c>
      <c r="R142" s="140">
        <v>45</v>
      </c>
      <c r="S142" s="140">
        <v>126</v>
      </c>
      <c r="T142" s="140"/>
      <c r="U142" s="140">
        <v>4</v>
      </c>
      <c r="V142" s="377">
        <v>15</v>
      </c>
      <c r="W142" s="135" t="s">
        <v>202</v>
      </c>
      <c r="X142" s="142" t="s">
        <v>533</v>
      </c>
      <c r="Y142" s="140"/>
    </row>
    <row r="143" s="14" customFormat="1" ht="45" spans="1:256 16384:16384">
      <c r="A143" s="139">
        <v>136</v>
      </c>
      <c r="B143" s="135" t="s">
        <v>74</v>
      </c>
      <c r="C143" s="135" t="s">
        <v>87</v>
      </c>
      <c r="D143" s="135" t="s">
        <v>124</v>
      </c>
      <c r="E143" s="135" t="s">
        <v>77</v>
      </c>
      <c r="F143" s="135" t="s">
        <v>537</v>
      </c>
      <c r="G143" s="135" t="s">
        <v>538</v>
      </c>
      <c r="H143" s="135" t="s">
        <v>80</v>
      </c>
      <c r="I143" s="135" t="s">
        <v>539</v>
      </c>
      <c r="J143" s="374">
        <v>45717</v>
      </c>
      <c r="K143" s="375">
        <v>45992</v>
      </c>
      <c r="L143" s="135" t="s">
        <v>537</v>
      </c>
      <c r="M143" s="135" t="s">
        <v>540</v>
      </c>
      <c r="N143" s="140">
        <v>10</v>
      </c>
      <c r="O143" s="140">
        <v>10</v>
      </c>
      <c r="P143" s="140"/>
      <c r="Q143" s="140">
        <v>1</v>
      </c>
      <c r="R143" s="140">
        <v>10</v>
      </c>
      <c r="S143" s="140">
        <v>32</v>
      </c>
      <c r="T143" s="140">
        <v>1</v>
      </c>
      <c r="U143" s="140">
        <v>2</v>
      </c>
      <c r="V143" s="377">
        <v>7</v>
      </c>
      <c r="W143" s="135" t="s">
        <v>541</v>
      </c>
      <c r="X143" s="135" t="s">
        <v>309</v>
      </c>
      <c r="Y143" s="140"/>
      <c r="XFD143" s="258"/>
    </row>
    <row r="144" s="14" customFormat="1" ht="56.25" spans="1:256 16384:16384">
      <c r="A144" s="139">
        <v>137</v>
      </c>
      <c r="B144" s="135" t="s">
        <v>74</v>
      </c>
      <c r="C144" s="135" t="s">
        <v>75</v>
      </c>
      <c r="D144" s="135" t="s">
        <v>76</v>
      </c>
      <c r="E144" s="135" t="s">
        <v>77</v>
      </c>
      <c r="F144" s="135" t="s">
        <v>537</v>
      </c>
      <c r="G144" s="135" t="s">
        <v>542</v>
      </c>
      <c r="H144" s="135" t="s">
        <v>80</v>
      </c>
      <c r="I144" s="135" t="s">
        <v>537</v>
      </c>
      <c r="J144" s="374">
        <v>45717</v>
      </c>
      <c r="K144" s="375">
        <v>45992</v>
      </c>
      <c r="L144" s="135" t="s">
        <v>537</v>
      </c>
      <c r="M144" s="135" t="s">
        <v>543</v>
      </c>
      <c r="N144" s="135">
        <v>20</v>
      </c>
      <c r="O144" s="135">
        <v>20</v>
      </c>
      <c r="P144" s="135"/>
      <c r="Q144" s="149">
        <v>1</v>
      </c>
      <c r="R144" s="149">
        <v>40</v>
      </c>
      <c r="S144" s="149">
        <v>150</v>
      </c>
      <c r="T144" s="149">
        <v>1</v>
      </c>
      <c r="U144" s="149">
        <v>5</v>
      </c>
      <c r="V144" s="149">
        <v>20</v>
      </c>
      <c r="W144" s="135" t="s">
        <v>94</v>
      </c>
      <c r="X144" s="135" t="s">
        <v>83</v>
      </c>
      <c r="Y144" s="140"/>
      <c r="XFD144" s="258"/>
    </row>
    <row r="145" s="251" customFormat="1" ht="56.25" spans="1:25 16384:16384">
      <c r="A145" s="139">
        <v>138</v>
      </c>
      <c r="B145" s="135" t="s">
        <v>74</v>
      </c>
      <c r="C145" s="135" t="s">
        <v>75</v>
      </c>
      <c r="D145" s="135" t="s">
        <v>99</v>
      </c>
      <c r="E145" s="135" t="s">
        <v>77</v>
      </c>
      <c r="F145" s="135" t="s">
        <v>537</v>
      </c>
      <c r="G145" s="135" t="s">
        <v>544</v>
      </c>
      <c r="H145" s="135" t="s">
        <v>154</v>
      </c>
      <c r="I145" s="135" t="s">
        <v>545</v>
      </c>
      <c r="J145" s="374">
        <v>45717</v>
      </c>
      <c r="K145" s="375">
        <v>45992</v>
      </c>
      <c r="L145" s="135" t="s">
        <v>537</v>
      </c>
      <c r="M145" s="135" t="s">
        <v>546</v>
      </c>
      <c r="N145" s="140">
        <v>10</v>
      </c>
      <c r="O145" s="140">
        <v>10</v>
      </c>
      <c r="P145" s="140"/>
      <c r="Q145" s="140">
        <v>1</v>
      </c>
      <c r="R145" s="149">
        <v>50</v>
      </c>
      <c r="S145" s="149">
        <v>120</v>
      </c>
      <c r="T145" s="149">
        <v>1</v>
      </c>
      <c r="U145" s="149">
        <v>10</v>
      </c>
      <c r="V145" s="149">
        <v>30</v>
      </c>
      <c r="W145" s="135" t="s">
        <v>547</v>
      </c>
      <c r="X145" s="383" t="s">
        <v>423</v>
      </c>
      <c r="Y145" s="140"/>
      <c r="XFD145" s="258"/>
    </row>
    <row r="146" s="246" customFormat="1" ht="56.25" spans="1:25 16384:16384">
      <c r="A146" s="139">
        <v>139</v>
      </c>
      <c r="B146" s="135" t="s">
        <v>74</v>
      </c>
      <c r="C146" s="135" t="s">
        <v>75</v>
      </c>
      <c r="D146" s="135" t="s">
        <v>99</v>
      </c>
      <c r="E146" s="135" t="s">
        <v>77</v>
      </c>
      <c r="F146" s="135" t="s">
        <v>537</v>
      </c>
      <c r="G146" s="135" t="s">
        <v>548</v>
      </c>
      <c r="H146" s="135" t="s">
        <v>154</v>
      </c>
      <c r="I146" s="135" t="s">
        <v>549</v>
      </c>
      <c r="J146" s="374">
        <v>45717</v>
      </c>
      <c r="K146" s="375">
        <v>45992</v>
      </c>
      <c r="L146" s="135" t="s">
        <v>537</v>
      </c>
      <c r="M146" s="135" t="s">
        <v>550</v>
      </c>
      <c r="N146" s="140">
        <v>20</v>
      </c>
      <c r="O146" s="140">
        <v>20</v>
      </c>
      <c r="P146" s="140"/>
      <c r="Q146" s="140">
        <v>1</v>
      </c>
      <c r="R146" s="140">
        <v>150</v>
      </c>
      <c r="S146" s="140">
        <v>450</v>
      </c>
      <c r="T146" s="149">
        <v>1</v>
      </c>
      <c r="U146" s="140">
        <v>10</v>
      </c>
      <c r="V146" s="377">
        <v>28</v>
      </c>
      <c r="W146" s="135" t="s">
        <v>547</v>
      </c>
      <c r="X146" s="383" t="s">
        <v>423</v>
      </c>
      <c r="Y146" s="140"/>
      <c r="XFD146" s="258"/>
    </row>
    <row r="147" s="246" customFormat="1" ht="56.25" spans="1:25 16384:16384">
      <c r="A147" s="139">
        <v>140</v>
      </c>
      <c r="B147" s="135" t="s">
        <v>74</v>
      </c>
      <c r="C147" s="135" t="s">
        <v>75</v>
      </c>
      <c r="D147" s="135" t="s">
        <v>99</v>
      </c>
      <c r="E147" s="135" t="s">
        <v>77</v>
      </c>
      <c r="F147" s="135" t="s">
        <v>537</v>
      </c>
      <c r="G147" s="135" t="s">
        <v>551</v>
      </c>
      <c r="H147" s="135" t="s">
        <v>154</v>
      </c>
      <c r="I147" s="135" t="s">
        <v>552</v>
      </c>
      <c r="J147" s="374">
        <v>45717</v>
      </c>
      <c r="K147" s="375">
        <v>45992</v>
      </c>
      <c r="L147" s="135" t="s">
        <v>537</v>
      </c>
      <c r="M147" s="135" t="s">
        <v>553</v>
      </c>
      <c r="N147" s="140">
        <v>20</v>
      </c>
      <c r="O147" s="140">
        <v>20</v>
      </c>
      <c r="P147" s="140"/>
      <c r="Q147" s="140">
        <v>1</v>
      </c>
      <c r="R147" s="140">
        <v>50</v>
      </c>
      <c r="S147" s="140">
        <v>115</v>
      </c>
      <c r="T147" s="149">
        <v>1</v>
      </c>
      <c r="U147" s="140">
        <v>8</v>
      </c>
      <c r="V147" s="377">
        <v>20</v>
      </c>
      <c r="W147" s="135" t="s">
        <v>547</v>
      </c>
      <c r="X147" s="383" t="s">
        <v>423</v>
      </c>
      <c r="Y147" s="140"/>
      <c r="XFD147" s="258"/>
    </row>
    <row r="148" s="246" customFormat="1" ht="45" spans="1:25 16384:16384">
      <c r="A148" s="139">
        <v>141</v>
      </c>
      <c r="B148" s="135" t="s">
        <v>74</v>
      </c>
      <c r="C148" s="135" t="s">
        <v>75</v>
      </c>
      <c r="D148" s="135" t="s">
        <v>99</v>
      </c>
      <c r="E148" s="135" t="s">
        <v>77</v>
      </c>
      <c r="F148" s="135" t="s">
        <v>537</v>
      </c>
      <c r="G148" s="135" t="s">
        <v>554</v>
      </c>
      <c r="H148" s="135" t="s">
        <v>154</v>
      </c>
      <c r="I148" s="135" t="s">
        <v>555</v>
      </c>
      <c r="J148" s="374">
        <v>45717</v>
      </c>
      <c r="K148" s="375">
        <v>45992</v>
      </c>
      <c r="L148" s="135" t="s">
        <v>77</v>
      </c>
      <c r="M148" s="135" t="s">
        <v>554</v>
      </c>
      <c r="N148" s="140">
        <v>10</v>
      </c>
      <c r="O148" s="140">
        <v>10</v>
      </c>
      <c r="P148" s="140"/>
      <c r="Q148" s="140">
        <v>1</v>
      </c>
      <c r="R148" s="140">
        <v>150</v>
      </c>
      <c r="S148" s="140">
        <v>453</v>
      </c>
      <c r="T148" s="149">
        <v>1</v>
      </c>
      <c r="U148" s="140">
        <v>80</v>
      </c>
      <c r="V148" s="377">
        <v>229</v>
      </c>
      <c r="W148" s="135" t="s">
        <v>417</v>
      </c>
      <c r="X148" s="135" t="s">
        <v>113</v>
      </c>
      <c r="Y148" s="140"/>
      <c r="XFD148" s="258"/>
    </row>
    <row r="149" s="246" customFormat="1" ht="56.25" spans="1:25 16384:16384">
      <c r="A149" s="139">
        <v>142</v>
      </c>
      <c r="B149" s="135" t="s">
        <v>74</v>
      </c>
      <c r="C149" s="135" t="s">
        <v>87</v>
      </c>
      <c r="D149" s="373" t="s">
        <v>348</v>
      </c>
      <c r="E149" s="373" t="s">
        <v>77</v>
      </c>
      <c r="F149" s="135" t="s">
        <v>537</v>
      </c>
      <c r="G149" s="135" t="s">
        <v>556</v>
      </c>
      <c r="H149" s="135" t="s">
        <v>80</v>
      </c>
      <c r="I149" s="135" t="s">
        <v>537</v>
      </c>
      <c r="J149" s="374">
        <v>45717</v>
      </c>
      <c r="K149" s="375">
        <v>45992</v>
      </c>
      <c r="L149" s="135" t="s">
        <v>537</v>
      </c>
      <c r="M149" s="135" t="s">
        <v>557</v>
      </c>
      <c r="N149" s="140">
        <v>35</v>
      </c>
      <c r="O149" s="140">
        <v>35</v>
      </c>
      <c r="P149" s="140"/>
      <c r="Q149" s="140">
        <v>1</v>
      </c>
      <c r="R149" s="135">
        <v>50</v>
      </c>
      <c r="S149" s="135">
        <v>150</v>
      </c>
      <c r="T149" s="149">
        <v>1</v>
      </c>
      <c r="U149" s="135">
        <v>10</v>
      </c>
      <c r="V149" s="135">
        <v>30</v>
      </c>
      <c r="W149" s="135" t="s">
        <v>94</v>
      </c>
      <c r="X149" s="135" t="s">
        <v>83</v>
      </c>
      <c r="Y149" s="140"/>
      <c r="XFD149" s="258"/>
    </row>
    <row r="150" s="251" customFormat="1" ht="56.25" spans="1:25 16384:16384">
      <c r="A150" s="139">
        <v>143</v>
      </c>
      <c r="B150" s="135" t="s">
        <v>74</v>
      </c>
      <c r="C150" s="135" t="s">
        <v>75</v>
      </c>
      <c r="D150" s="135" t="s">
        <v>99</v>
      </c>
      <c r="E150" s="135" t="s">
        <v>77</v>
      </c>
      <c r="F150" s="135" t="s">
        <v>537</v>
      </c>
      <c r="G150" s="135" t="s">
        <v>558</v>
      </c>
      <c r="H150" s="135" t="s">
        <v>154</v>
      </c>
      <c r="I150" s="135" t="s">
        <v>559</v>
      </c>
      <c r="J150" s="374">
        <v>45717</v>
      </c>
      <c r="K150" s="375">
        <v>45992</v>
      </c>
      <c r="L150" s="135" t="s">
        <v>77</v>
      </c>
      <c r="M150" s="135" t="s">
        <v>560</v>
      </c>
      <c r="N150" s="140">
        <v>20</v>
      </c>
      <c r="O150" s="140">
        <v>20</v>
      </c>
      <c r="P150" s="140"/>
      <c r="Q150" s="140">
        <v>1</v>
      </c>
      <c r="R150" s="149">
        <v>50</v>
      </c>
      <c r="S150" s="149">
        <v>120</v>
      </c>
      <c r="T150" s="149">
        <v>1</v>
      </c>
      <c r="U150" s="149">
        <v>10</v>
      </c>
      <c r="V150" s="149">
        <v>30</v>
      </c>
      <c r="W150" s="135" t="s">
        <v>547</v>
      </c>
      <c r="X150" s="383" t="s">
        <v>423</v>
      </c>
      <c r="Y150" s="140"/>
      <c r="XFD150" s="258"/>
    </row>
    <row r="151" s="251" customFormat="1" ht="56.25" spans="1:25 16384:16384">
      <c r="A151" s="139">
        <v>144</v>
      </c>
      <c r="B151" s="135" t="s">
        <v>74</v>
      </c>
      <c r="C151" s="135" t="s">
        <v>75</v>
      </c>
      <c r="D151" s="135" t="s">
        <v>99</v>
      </c>
      <c r="E151" s="135" t="s">
        <v>77</v>
      </c>
      <c r="F151" s="135" t="s">
        <v>537</v>
      </c>
      <c r="G151" s="135" t="s">
        <v>561</v>
      </c>
      <c r="H151" s="135" t="s">
        <v>154</v>
      </c>
      <c r="I151" s="135" t="s">
        <v>562</v>
      </c>
      <c r="J151" s="374">
        <v>45717</v>
      </c>
      <c r="K151" s="375">
        <v>45992</v>
      </c>
      <c r="L151" s="135" t="s">
        <v>77</v>
      </c>
      <c r="M151" s="135" t="s">
        <v>563</v>
      </c>
      <c r="N151" s="140">
        <v>20</v>
      </c>
      <c r="O151" s="140">
        <v>20</v>
      </c>
      <c r="P151" s="140"/>
      <c r="Q151" s="140">
        <v>1</v>
      </c>
      <c r="R151" s="140">
        <v>50</v>
      </c>
      <c r="S151" s="140">
        <v>115</v>
      </c>
      <c r="T151" s="149">
        <v>1</v>
      </c>
      <c r="U151" s="140">
        <v>8</v>
      </c>
      <c r="V151" s="377">
        <v>20</v>
      </c>
      <c r="W151" s="135" t="s">
        <v>547</v>
      </c>
      <c r="X151" s="383" t="s">
        <v>423</v>
      </c>
      <c r="Y151" s="140"/>
      <c r="XFD151" s="258"/>
    </row>
    <row r="152" s="251" customFormat="1" ht="56.25" spans="1:25 16384:16384">
      <c r="A152" s="139">
        <v>145</v>
      </c>
      <c r="B152" s="135" t="s">
        <v>74</v>
      </c>
      <c r="C152" s="135" t="s">
        <v>75</v>
      </c>
      <c r="D152" s="135" t="s">
        <v>99</v>
      </c>
      <c r="E152" s="135" t="s">
        <v>77</v>
      </c>
      <c r="F152" s="135" t="s">
        <v>537</v>
      </c>
      <c r="G152" s="135" t="s">
        <v>564</v>
      </c>
      <c r="H152" s="140" t="s">
        <v>80</v>
      </c>
      <c r="I152" s="135" t="s">
        <v>565</v>
      </c>
      <c r="J152" s="374">
        <v>45717</v>
      </c>
      <c r="K152" s="375">
        <v>45992</v>
      </c>
      <c r="L152" s="135" t="s">
        <v>77</v>
      </c>
      <c r="M152" s="135" t="s">
        <v>566</v>
      </c>
      <c r="N152" s="140">
        <v>100</v>
      </c>
      <c r="O152" s="140">
        <v>100</v>
      </c>
      <c r="P152" s="140"/>
      <c r="Q152" s="140">
        <v>1</v>
      </c>
      <c r="R152" s="140">
        <v>150</v>
      </c>
      <c r="S152" s="140">
        <v>400</v>
      </c>
      <c r="T152" s="149">
        <v>1</v>
      </c>
      <c r="U152" s="140">
        <v>20</v>
      </c>
      <c r="V152" s="140">
        <v>50</v>
      </c>
      <c r="W152" s="135" t="s">
        <v>547</v>
      </c>
      <c r="X152" s="135" t="s">
        <v>547</v>
      </c>
      <c r="Y152" s="140"/>
      <c r="XFD152" s="258"/>
    </row>
    <row r="153" s="251" customFormat="1" ht="56.25" spans="1:25 16384:16384">
      <c r="A153" s="139">
        <v>146</v>
      </c>
      <c r="B153" s="135" t="s">
        <v>74</v>
      </c>
      <c r="C153" s="135" t="s">
        <v>75</v>
      </c>
      <c r="D153" s="135" t="s">
        <v>99</v>
      </c>
      <c r="E153" s="135" t="s">
        <v>77</v>
      </c>
      <c r="F153" s="135" t="s">
        <v>537</v>
      </c>
      <c r="G153" s="135" t="s">
        <v>567</v>
      </c>
      <c r="H153" s="140" t="s">
        <v>80</v>
      </c>
      <c r="I153" s="135" t="s">
        <v>568</v>
      </c>
      <c r="J153" s="374">
        <v>45717</v>
      </c>
      <c r="K153" s="375">
        <v>45992</v>
      </c>
      <c r="L153" s="135" t="s">
        <v>77</v>
      </c>
      <c r="M153" s="140" t="s">
        <v>569</v>
      </c>
      <c r="N153" s="140">
        <v>15</v>
      </c>
      <c r="O153" s="140">
        <v>15</v>
      </c>
      <c r="P153" s="140"/>
      <c r="Q153" s="140">
        <v>1</v>
      </c>
      <c r="R153" s="140">
        <v>200</v>
      </c>
      <c r="S153" s="140">
        <v>650</v>
      </c>
      <c r="T153" s="140">
        <v>1</v>
      </c>
      <c r="U153" s="140">
        <v>25</v>
      </c>
      <c r="V153" s="140">
        <v>65</v>
      </c>
      <c r="W153" s="135" t="s">
        <v>547</v>
      </c>
      <c r="X153" s="135" t="s">
        <v>547</v>
      </c>
      <c r="Y153" s="140"/>
      <c r="XFD153" s="258"/>
    </row>
    <row r="154" s="251" customFormat="1" ht="56.25" spans="1:25 16384:16384">
      <c r="A154" s="139">
        <v>147</v>
      </c>
      <c r="B154" s="135" t="s">
        <v>118</v>
      </c>
      <c r="C154" s="135" t="s">
        <v>95</v>
      </c>
      <c r="D154" s="135" t="s">
        <v>570</v>
      </c>
      <c r="E154" s="135" t="s">
        <v>77</v>
      </c>
      <c r="F154" s="135" t="s">
        <v>537</v>
      </c>
      <c r="G154" s="135" t="s">
        <v>571</v>
      </c>
      <c r="H154" s="135" t="s">
        <v>80</v>
      </c>
      <c r="I154" s="135" t="s">
        <v>537</v>
      </c>
      <c r="J154" s="374">
        <v>45717</v>
      </c>
      <c r="K154" s="375">
        <v>45992</v>
      </c>
      <c r="L154" s="135" t="s">
        <v>537</v>
      </c>
      <c r="M154" s="135" t="s">
        <v>572</v>
      </c>
      <c r="N154" s="135">
        <v>10</v>
      </c>
      <c r="O154" s="135">
        <v>10</v>
      </c>
      <c r="P154" s="135"/>
      <c r="Q154" s="149">
        <v>1</v>
      </c>
      <c r="R154" s="149">
        <v>400</v>
      </c>
      <c r="S154" s="149">
        <v>2000</v>
      </c>
      <c r="T154" s="149">
        <v>1</v>
      </c>
      <c r="U154" s="149">
        <v>50</v>
      </c>
      <c r="V154" s="149">
        <v>150</v>
      </c>
      <c r="W154" s="135" t="s">
        <v>98</v>
      </c>
      <c r="X154" s="135" t="s">
        <v>83</v>
      </c>
      <c r="Y154" s="140"/>
      <c r="XFD154" s="258"/>
    </row>
    <row r="155" s="251" customFormat="1" ht="67.5" spans="1:25 16384:16384">
      <c r="A155" s="139">
        <v>148</v>
      </c>
      <c r="B155" s="135" t="s">
        <v>118</v>
      </c>
      <c r="C155" s="135" t="s">
        <v>119</v>
      </c>
      <c r="D155" s="135" t="s">
        <v>187</v>
      </c>
      <c r="E155" s="135" t="s">
        <v>77</v>
      </c>
      <c r="F155" s="135" t="s">
        <v>537</v>
      </c>
      <c r="G155" s="135" t="s">
        <v>573</v>
      </c>
      <c r="H155" s="135" t="s">
        <v>80</v>
      </c>
      <c r="I155" s="135" t="s">
        <v>537</v>
      </c>
      <c r="J155" s="374">
        <v>45717</v>
      </c>
      <c r="K155" s="375">
        <v>45992</v>
      </c>
      <c r="L155" s="135" t="s">
        <v>537</v>
      </c>
      <c r="M155" s="135" t="s">
        <v>574</v>
      </c>
      <c r="N155" s="135">
        <v>10</v>
      </c>
      <c r="O155" s="135">
        <v>10</v>
      </c>
      <c r="P155" s="140"/>
      <c r="Q155" s="149">
        <v>1</v>
      </c>
      <c r="R155" s="135">
        <v>50</v>
      </c>
      <c r="S155" s="135">
        <v>150</v>
      </c>
      <c r="T155" s="149">
        <v>1</v>
      </c>
      <c r="U155" s="135">
        <v>10</v>
      </c>
      <c r="V155" s="135">
        <v>30</v>
      </c>
      <c r="W155" s="135" t="s">
        <v>575</v>
      </c>
      <c r="X155" s="135" t="s">
        <v>576</v>
      </c>
      <c r="Y155" s="140"/>
      <c r="XFD155" s="258"/>
    </row>
    <row r="156" s="450" customFormat="1" ht="45" spans="1:25 16384:16384">
      <c r="A156" s="139">
        <v>149</v>
      </c>
      <c r="B156" s="135" t="s">
        <v>74</v>
      </c>
      <c r="C156" s="135" t="s">
        <v>87</v>
      </c>
      <c r="D156" s="135" t="s">
        <v>114</v>
      </c>
      <c r="E156" s="135" t="s">
        <v>77</v>
      </c>
      <c r="F156" s="135" t="s">
        <v>577</v>
      </c>
      <c r="G156" s="135" t="s">
        <v>578</v>
      </c>
      <c r="H156" s="135" t="s">
        <v>80</v>
      </c>
      <c r="I156" s="135" t="s">
        <v>577</v>
      </c>
      <c r="J156" s="374">
        <v>45717</v>
      </c>
      <c r="K156" s="375">
        <v>45992</v>
      </c>
      <c r="L156" s="135" t="s">
        <v>577</v>
      </c>
      <c r="M156" s="135" t="s">
        <v>579</v>
      </c>
      <c r="N156" s="441">
        <v>38</v>
      </c>
      <c r="O156" s="441">
        <v>38</v>
      </c>
      <c r="P156" s="378"/>
      <c r="Q156" s="378">
        <v>1</v>
      </c>
      <c r="R156" s="378">
        <v>632</v>
      </c>
      <c r="S156" s="378">
        <v>2226</v>
      </c>
      <c r="T156" s="378">
        <v>1</v>
      </c>
      <c r="U156" s="378">
        <v>63</v>
      </c>
      <c r="V156" s="378">
        <v>185</v>
      </c>
      <c r="W156" s="373" t="s">
        <v>351</v>
      </c>
      <c r="X156" s="373" t="s">
        <v>113</v>
      </c>
      <c r="Y156" s="373"/>
    </row>
    <row r="157" s="450" customFormat="1" ht="56.25" spans="1:25 16384:16384">
      <c r="A157" s="139">
        <v>150</v>
      </c>
      <c r="B157" s="135" t="s">
        <v>74</v>
      </c>
      <c r="C157" s="373" t="s">
        <v>75</v>
      </c>
      <c r="D157" s="373" t="s">
        <v>348</v>
      </c>
      <c r="E157" s="373" t="s">
        <v>77</v>
      </c>
      <c r="F157" s="373" t="s">
        <v>577</v>
      </c>
      <c r="G157" s="373" t="s">
        <v>580</v>
      </c>
      <c r="H157" s="373" t="s">
        <v>80</v>
      </c>
      <c r="I157" s="373" t="s">
        <v>577</v>
      </c>
      <c r="J157" s="374">
        <v>45717</v>
      </c>
      <c r="K157" s="375">
        <v>45992</v>
      </c>
      <c r="L157" s="373" t="s">
        <v>577</v>
      </c>
      <c r="M157" s="373" t="s">
        <v>581</v>
      </c>
      <c r="N157" s="441">
        <v>12</v>
      </c>
      <c r="O157" s="441">
        <v>12</v>
      </c>
      <c r="P157" s="378"/>
      <c r="Q157" s="378">
        <v>1</v>
      </c>
      <c r="R157" s="378">
        <v>632</v>
      </c>
      <c r="S157" s="378">
        <v>2226</v>
      </c>
      <c r="T157" s="378">
        <v>1</v>
      </c>
      <c r="U157" s="378">
        <v>63</v>
      </c>
      <c r="V157" s="378">
        <v>185</v>
      </c>
      <c r="W157" s="373" t="s">
        <v>351</v>
      </c>
      <c r="X157" s="373" t="s">
        <v>113</v>
      </c>
      <c r="Y157" s="373"/>
    </row>
    <row r="158" s="450" customFormat="1" ht="33.75" spans="1:25 16384:16384">
      <c r="A158" s="139">
        <v>151</v>
      </c>
      <c r="B158" s="135" t="s">
        <v>74</v>
      </c>
      <c r="C158" s="373" t="s">
        <v>131</v>
      </c>
      <c r="D158" s="373" t="s">
        <v>183</v>
      </c>
      <c r="E158" s="373" t="s">
        <v>77</v>
      </c>
      <c r="F158" s="373" t="s">
        <v>577</v>
      </c>
      <c r="G158" s="373" t="s">
        <v>582</v>
      </c>
      <c r="H158" s="373" t="s">
        <v>80</v>
      </c>
      <c r="I158" s="373" t="s">
        <v>577</v>
      </c>
      <c r="J158" s="374">
        <v>45717</v>
      </c>
      <c r="K158" s="375">
        <v>45992</v>
      </c>
      <c r="L158" s="373" t="s">
        <v>577</v>
      </c>
      <c r="M158" s="373" t="s">
        <v>583</v>
      </c>
      <c r="N158" s="441">
        <v>10</v>
      </c>
      <c r="O158" s="441">
        <v>10</v>
      </c>
      <c r="P158" s="378"/>
      <c r="Q158" s="378">
        <v>1</v>
      </c>
      <c r="R158" s="378">
        <v>632</v>
      </c>
      <c r="S158" s="378">
        <v>2226</v>
      </c>
      <c r="T158" s="378">
        <v>1</v>
      </c>
      <c r="U158" s="378">
        <v>63</v>
      </c>
      <c r="V158" s="378">
        <v>185</v>
      </c>
      <c r="W158" s="373" t="s">
        <v>351</v>
      </c>
      <c r="X158" s="373" t="s">
        <v>113</v>
      </c>
      <c r="Y158" s="441"/>
    </row>
    <row r="159" s="450" customFormat="1" ht="78.75" spans="1:25 16384:16384">
      <c r="A159" s="139">
        <v>152</v>
      </c>
      <c r="B159" s="135" t="s">
        <v>74</v>
      </c>
      <c r="C159" s="135" t="s">
        <v>75</v>
      </c>
      <c r="D159" s="135" t="s">
        <v>99</v>
      </c>
      <c r="E159" s="135" t="s">
        <v>77</v>
      </c>
      <c r="F159" s="135" t="s">
        <v>577</v>
      </c>
      <c r="G159" s="135" t="s">
        <v>584</v>
      </c>
      <c r="H159" s="135" t="s">
        <v>80</v>
      </c>
      <c r="I159" s="135" t="s">
        <v>577</v>
      </c>
      <c r="J159" s="374">
        <v>45717</v>
      </c>
      <c r="K159" s="375">
        <v>45992</v>
      </c>
      <c r="L159" s="135" t="s">
        <v>577</v>
      </c>
      <c r="M159" s="135" t="s">
        <v>585</v>
      </c>
      <c r="N159" s="135">
        <v>130</v>
      </c>
      <c r="O159" s="135">
        <v>130</v>
      </c>
      <c r="P159" s="378"/>
      <c r="Q159" s="378">
        <v>1</v>
      </c>
      <c r="R159" s="378">
        <v>632</v>
      </c>
      <c r="S159" s="378">
        <v>2226</v>
      </c>
      <c r="T159" s="378">
        <v>1</v>
      </c>
      <c r="U159" s="378">
        <v>63</v>
      </c>
      <c r="V159" s="378">
        <v>185</v>
      </c>
      <c r="W159" s="373" t="s">
        <v>586</v>
      </c>
      <c r="X159" s="373" t="s">
        <v>113</v>
      </c>
      <c r="Y159" s="373"/>
    </row>
    <row r="160" s="450" customFormat="1" ht="45" spans="1:25 16384:16384">
      <c r="A160" s="139">
        <v>153</v>
      </c>
      <c r="B160" s="135" t="s">
        <v>74</v>
      </c>
      <c r="C160" s="373" t="s">
        <v>75</v>
      </c>
      <c r="D160" s="373" t="s">
        <v>99</v>
      </c>
      <c r="E160" s="135" t="s">
        <v>77</v>
      </c>
      <c r="F160" s="135" t="s">
        <v>577</v>
      </c>
      <c r="G160" s="135" t="s">
        <v>587</v>
      </c>
      <c r="H160" s="135" t="s">
        <v>80</v>
      </c>
      <c r="I160" s="135" t="s">
        <v>577</v>
      </c>
      <c r="J160" s="374">
        <v>45717</v>
      </c>
      <c r="K160" s="375">
        <v>45992</v>
      </c>
      <c r="L160" s="135" t="s">
        <v>577</v>
      </c>
      <c r="M160" s="135" t="s">
        <v>588</v>
      </c>
      <c r="N160" s="140">
        <v>10</v>
      </c>
      <c r="O160" s="140">
        <v>10</v>
      </c>
      <c r="P160" s="378"/>
      <c r="Q160" s="378">
        <v>1</v>
      </c>
      <c r="R160" s="378">
        <v>632</v>
      </c>
      <c r="S160" s="378">
        <v>2226</v>
      </c>
      <c r="T160" s="378">
        <v>1</v>
      </c>
      <c r="U160" s="378">
        <v>63</v>
      </c>
      <c r="V160" s="378">
        <v>185</v>
      </c>
      <c r="W160" s="373" t="s">
        <v>589</v>
      </c>
      <c r="X160" s="135" t="s">
        <v>113</v>
      </c>
      <c r="Y160" s="373"/>
    </row>
    <row r="161" s="450" customFormat="1" ht="48" customHeight="1" spans="1:25">
      <c r="A161" s="139">
        <v>154</v>
      </c>
      <c r="B161" s="135" t="s">
        <v>74</v>
      </c>
      <c r="C161" s="373" t="s">
        <v>75</v>
      </c>
      <c r="D161" s="373" t="s">
        <v>99</v>
      </c>
      <c r="E161" s="135" t="s">
        <v>77</v>
      </c>
      <c r="F161" s="135" t="s">
        <v>577</v>
      </c>
      <c r="G161" s="135" t="s">
        <v>590</v>
      </c>
      <c r="H161" s="135" t="s">
        <v>80</v>
      </c>
      <c r="I161" s="135" t="s">
        <v>577</v>
      </c>
      <c r="J161" s="374">
        <v>45717</v>
      </c>
      <c r="K161" s="375">
        <v>45992</v>
      </c>
      <c r="L161" s="135" t="s">
        <v>577</v>
      </c>
      <c r="M161" s="135" t="s">
        <v>591</v>
      </c>
      <c r="N161" s="140">
        <v>12</v>
      </c>
      <c r="O161" s="140">
        <v>12</v>
      </c>
      <c r="P161" s="378"/>
      <c r="Q161" s="378">
        <v>1</v>
      </c>
      <c r="R161" s="378">
        <v>632</v>
      </c>
      <c r="S161" s="378">
        <v>2226</v>
      </c>
      <c r="T161" s="378">
        <v>1</v>
      </c>
      <c r="U161" s="378">
        <v>63</v>
      </c>
      <c r="V161" s="378">
        <v>185</v>
      </c>
      <c r="W161" s="373" t="s">
        <v>589</v>
      </c>
      <c r="X161" s="135" t="s">
        <v>113</v>
      </c>
      <c r="Y161" s="135"/>
    </row>
    <row r="162" s="450" customFormat="1" ht="48" customHeight="1" spans="1:25">
      <c r="A162" s="139">
        <v>155</v>
      </c>
      <c r="B162" s="135" t="s">
        <v>74</v>
      </c>
      <c r="C162" s="135" t="s">
        <v>75</v>
      </c>
      <c r="D162" s="135" t="s">
        <v>99</v>
      </c>
      <c r="E162" s="135" t="s">
        <v>77</v>
      </c>
      <c r="F162" s="135" t="s">
        <v>577</v>
      </c>
      <c r="G162" s="135" t="s">
        <v>592</v>
      </c>
      <c r="H162" s="135" t="s">
        <v>80</v>
      </c>
      <c r="I162" s="135" t="s">
        <v>577</v>
      </c>
      <c r="J162" s="374">
        <v>45717</v>
      </c>
      <c r="K162" s="375">
        <v>45992</v>
      </c>
      <c r="L162" s="135" t="s">
        <v>577</v>
      </c>
      <c r="M162" s="135" t="s">
        <v>593</v>
      </c>
      <c r="N162" s="135">
        <v>4</v>
      </c>
      <c r="O162" s="135">
        <v>4</v>
      </c>
      <c r="P162" s="135"/>
      <c r="Q162" s="135">
        <v>1</v>
      </c>
      <c r="R162" s="135">
        <v>632</v>
      </c>
      <c r="S162" s="135">
        <v>2226</v>
      </c>
      <c r="T162" s="135">
        <v>1</v>
      </c>
      <c r="U162" s="135">
        <v>63</v>
      </c>
      <c r="V162" s="135">
        <v>185</v>
      </c>
      <c r="W162" s="135" t="s">
        <v>594</v>
      </c>
      <c r="X162" s="135" t="s">
        <v>113</v>
      </c>
      <c r="Y162" s="441"/>
    </row>
    <row r="163" s="450" customFormat="1" ht="48" customHeight="1" spans="1:25">
      <c r="A163" s="139">
        <v>156</v>
      </c>
      <c r="B163" s="135" t="s">
        <v>74</v>
      </c>
      <c r="C163" s="135" t="s">
        <v>75</v>
      </c>
      <c r="D163" s="135" t="s">
        <v>99</v>
      </c>
      <c r="E163" s="135" t="s">
        <v>77</v>
      </c>
      <c r="F163" s="135" t="s">
        <v>577</v>
      </c>
      <c r="G163" s="135" t="s">
        <v>595</v>
      </c>
      <c r="H163" s="135" t="s">
        <v>80</v>
      </c>
      <c r="I163" s="135" t="s">
        <v>577</v>
      </c>
      <c r="J163" s="374">
        <v>45717</v>
      </c>
      <c r="K163" s="375">
        <v>45992</v>
      </c>
      <c r="L163" s="135" t="s">
        <v>577</v>
      </c>
      <c r="M163" s="135" t="s">
        <v>596</v>
      </c>
      <c r="N163" s="135">
        <v>5</v>
      </c>
      <c r="O163" s="135">
        <v>5</v>
      </c>
      <c r="P163" s="135"/>
      <c r="Q163" s="135">
        <v>1</v>
      </c>
      <c r="R163" s="135">
        <v>632</v>
      </c>
      <c r="S163" s="135">
        <v>2226</v>
      </c>
      <c r="T163" s="135">
        <v>1</v>
      </c>
      <c r="U163" s="135">
        <v>63</v>
      </c>
      <c r="V163" s="135">
        <v>185</v>
      </c>
      <c r="W163" s="135" t="s">
        <v>589</v>
      </c>
      <c r="X163" s="135" t="s">
        <v>113</v>
      </c>
      <c r="Y163" s="441"/>
    </row>
    <row r="164" s="450" customFormat="1" ht="48" customHeight="1" spans="1:25">
      <c r="A164" s="139">
        <v>157</v>
      </c>
      <c r="B164" s="135" t="s">
        <v>118</v>
      </c>
      <c r="C164" s="135" t="s">
        <v>95</v>
      </c>
      <c r="D164" s="135" t="s">
        <v>570</v>
      </c>
      <c r="E164" s="135" t="s">
        <v>77</v>
      </c>
      <c r="F164" s="135" t="s">
        <v>577</v>
      </c>
      <c r="G164" s="135" t="s">
        <v>597</v>
      </c>
      <c r="H164" s="135" t="s">
        <v>80</v>
      </c>
      <c r="I164" s="135" t="s">
        <v>577</v>
      </c>
      <c r="J164" s="374">
        <v>45717</v>
      </c>
      <c r="K164" s="375">
        <v>45992</v>
      </c>
      <c r="L164" s="135" t="s">
        <v>577</v>
      </c>
      <c r="M164" s="135" t="s">
        <v>598</v>
      </c>
      <c r="N164" s="135">
        <v>25</v>
      </c>
      <c r="O164" s="135">
        <v>25</v>
      </c>
      <c r="P164" s="135"/>
      <c r="Q164" s="135">
        <v>1</v>
      </c>
      <c r="R164" s="135">
        <v>632</v>
      </c>
      <c r="S164" s="135">
        <v>2226</v>
      </c>
      <c r="T164" s="135">
        <v>1</v>
      </c>
      <c r="U164" s="135">
        <v>63</v>
      </c>
      <c r="V164" s="135">
        <v>185</v>
      </c>
      <c r="W164" s="135" t="s">
        <v>599</v>
      </c>
      <c r="X164" s="135" t="s">
        <v>113</v>
      </c>
      <c r="Y164" s="441"/>
    </row>
    <row r="165" s="450" customFormat="1" ht="48" customHeight="1" spans="1:25">
      <c r="A165" s="139">
        <v>158</v>
      </c>
      <c r="B165" s="135" t="s">
        <v>74</v>
      </c>
      <c r="C165" s="135" t="s">
        <v>75</v>
      </c>
      <c r="D165" s="135" t="s">
        <v>99</v>
      </c>
      <c r="E165" s="135" t="s">
        <v>77</v>
      </c>
      <c r="F165" s="135" t="s">
        <v>577</v>
      </c>
      <c r="G165" s="135" t="s">
        <v>600</v>
      </c>
      <c r="H165" s="135" t="s">
        <v>80</v>
      </c>
      <c r="I165" s="135" t="s">
        <v>577</v>
      </c>
      <c r="J165" s="374">
        <v>45717</v>
      </c>
      <c r="K165" s="375">
        <v>45992</v>
      </c>
      <c r="L165" s="135" t="s">
        <v>577</v>
      </c>
      <c r="M165" s="135" t="s">
        <v>601</v>
      </c>
      <c r="N165" s="135">
        <v>7</v>
      </c>
      <c r="O165" s="135">
        <v>7</v>
      </c>
      <c r="P165" s="135"/>
      <c r="Q165" s="135">
        <v>1</v>
      </c>
      <c r="R165" s="135">
        <v>632</v>
      </c>
      <c r="S165" s="135">
        <v>2226</v>
      </c>
      <c r="T165" s="135">
        <v>1</v>
      </c>
      <c r="U165" s="135">
        <v>63</v>
      </c>
      <c r="V165" s="135">
        <v>185</v>
      </c>
      <c r="W165" s="135" t="s">
        <v>589</v>
      </c>
      <c r="X165" s="135" t="s">
        <v>113</v>
      </c>
      <c r="Y165" s="441"/>
    </row>
    <row r="166" s="14" customFormat="1" ht="82" customHeight="1" spans="1:25">
      <c r="A166" s="139">
        <v>159</v>
      </c>
      <c r="B166" s="135" t="s">
        <v>118</v>
      </c>
      <c r="C166" s="135" t="s">
        <v>135</v>
      </c>
      <c r="D166" s="135" t="s">
        <v>136</v>
      </c>
      <c r="E166" s="571" t="s">
        <v>77</v>
      </c>
      <c r="F166" s="135" t="s">
        <v>602</v>
      </c>
      <c r="G166" s="135" t="s">
        <v>603</v>
      </c>
      <c r="H166" s="135" t="s">
        <v>80</v>
      </c>
      <c r="I166" s="135" t="s">
        <v>604</v>
      </c>
      <c r="J166" s="374">
        <v>45717</v>
      </c>
      <c r="K166" s="375">
        <v>45992</v>
      </c>
      <c r="L166" s="571" t="s">
        <v>605</v>
      </c>
      <c r="M166" s="135" t="s">
        <v>606</v>
      </c>
      <c r="N166" s="140">
        <v>15</v>
      </c>
      <c r="O166" s="140">
        <v>15</v>
      </c>
      <c r="P166" s="140"/>
      <c r="Q166" s="149">
        <v>1</v>
      </c>
      <c r="R166" s="135">
        <v>31</v>
      </c>
      <c r="S166" s="135">
        <v>124</v>
      </c>
      <c r="T166" s="149"/>
      <c r="U166" s="135">
        <v>3</v>
      </c>
      <c r="V166" s="149">
        <v>10</v>
      </c>
      <c r="W166" s="135" t="s">
        <v>607</v>
      </c>
      <c r="X166" s="135" t="s">
        <v>608</v>
      </c>
      <c r="Y166" s="140"/>
    </row>
    <row r="167" s="14" customFormat="1" ht="82" customHeight="1" spans="1:25">
      <c r="A167" s="139">
        <v>160</v>
      </c>
      <c r="B167" s="135" t="s">
        <v>74</v>
      </c>
      <c r="C167" s="135" t="s">
        <v>75</v>
      </c>
      <c r="D167" s="135" t="s">
        <v>99</v>
      </c>
      <c r="E167" s="571" t="s">
        <v>77</v>
      </c>
      <c r="F167" s="135" t="s">
        <v>602</v>
      </c>
      <c r="G167" s="135" t="s">
        <v>609</v>
      </c>
      <c r="H167" s="135" t="s">
        <v>610</v>
      </c>
      <c r="I167" s="135" t="s">
        <v>611</v>
      </c>
      <c r="J167" s="374">
        <v>45717</v>
      </c>
      <c r="K167" s="375">
        <v>45992</v>
      </c>
      <c r="L167" s="571" t="s">
        <v>605</v>
      </c>
      <c r="M167" s="135" t="s">
        <v>612</v>
      </c>
      <c r="N167" s="140">
        <v>2</v>
      </c>
      <c r="O167" s="140">
        <v>2</v>
      </c>
      <c r="P167" s="140"/>
      <c r="Q167" s="149">
        <v>1</v>
      </c>
      <c r="R167" s="135">
        <v>48</v>
      </c>
      <c r="S167" s="135">
        <v>128</v>
      </c>
      <c r="T167" s="149"/>
      <c r="U167" s="135">
        <v>3</v>
      </c>
      <c r="V167" s="149">
        <v>9</v>
      </c>
      <c r="W167" s="135" t="s">
        <v>613</v>
      </c>
      <c r="X167" s="135" t="s">
        <v>608</v>
      </c>
      <c r="Y167" s="140"/>
    </row>
    <row r="168" s="14" customFormat="1" ht="95" customHeight="1" spans="1:25">
      <c r="A168" s="139">
        <v>161</v>
      </c>
      <c r="B168" s="135" t="s">
        <v>74</v>
      </c>
      <c r="C168" s="135" t="s">
        <v>75</v>
      </c>
      <c r="D168" s="135" t="s">
        <v>99</v>
      </c>
      <c r="E168" s="571" t="s">
        <v>77</v>
      </c>
      <c r="F168" s="135" t="s">
        <v>602</v>
      </c>
      <c r="G168" s="135" t="s">
        <v>614</v>
      </c>
      <c r="H168" s="135" t="s">
        <v>610</v>
      </c>
      <c r="I168" s="135" t="s">
        <v>602</v>
      </c>
      <c r="J168" s="374">
        <v>45717</v>
      </c>
      <c r="K168" s="375">
        <v>45992</v>
      </c>
      <c r="L168" s="571" t="s">
        <v>605</v>
      </c>
      <c r="M168" s="135" t="s">
        <v>615</v>
      </c>
      <c r="N168" s="140">
        <v>2</v>
      </c>
      <c r="O168" s="140">
        <v>2</v>
      </c>
      <c r="P168" s="140"/>
      <c r="Q168" s="149">
        <v>1</v>
      </c>
      <c r="R168" s="149">
        <v>180</v>
      </c>
      <c r="S168" s="149">
        <v>408</v>
      </c>
      <c r="T168" s="149"/>
      <c r="U168" s="149">
        <v>5</v>
      </c>
      <c r="V168" s="149">
        <v>12</v>
      </c>
      <c r="W168" s="135" t="s">
        <v>616</v>
      </c>
      <c r="X168" s="135" t="s">
        <v>617</v>
      </c>
      <c r="Y168" s="140"/>
    </row>
    <row r="169" s="14" customFormat="1" ht="99" customHeight="1" spans="1:25">
      <c r="A169" s="139">
        <v>162</v>
      </c>
      <c r="B169" s="135" t="s">
        <v>74</v>
      </c>
      <c r="C169" s="135" t="s">
        <v>282</v>
      </c>
      <c r="D169" s="135" t="s">
        <v>283</v>
      </c>
      <c r="E169" s="571" t="s">
        <v>77</v>
      </c>
      <c r="F169" s="135" t="s">
        <v>602</v>
      </c>
      <c r="G169" s="135" t="s">
        <v>618</v>
      </c>
      <c r="H169" s="135" t="s">
        <v>80</v>
      </c>
      <c r="I169" s="135" t="s">
        <v>602</v>
      </c>
      <c r="J169" s="374">
        <v>45717</v>
      </c>
      <c r="K169" s="375">
        <v>45992</v>
      </c>
      <c r="L169" s="571" t="s">
        <v>605</v>
      </c>
      <c r="M169" s="135" t="s">
        <v>619</v>
      </c>
      <c r="N169" s="135">
        <v>26</v>
      </c>
      <c r="O169" s="135">
        <v>26</v>
      </c>
      <c r="P169" s="572"/>
      <c r="Q169" s="149">
        <v>1</v>
      </c>
      <c r="R169" s="572">
        <v>5</v>
      </c>
      <c r="S169" s="573">
        <v>352</v>
      </c>
      <c r="T169" s="572"/>
      <c r="U169" s="572">
        <v>5</v>
      </c>
      <c r="V169" s="573">
        <v>15</v>
      </c>
      <c r="W169" s="135" t="s">
        <v>620</v>
      </c>
      <c r="X169" s="135" t="s">
        <v>617</v>
      </c>
      <c r="Y169" s="140"/>
    </row>
    <row r="170" s="14" customFormat="1" ht="102" customHeight="1" spans="1:25">
      <c r="A170" s="139">
        <v>163</v>
      </c>
      <c r="B170" s="135" t="s">
        <v>118</v>
      </c>
      <c r="C170" s="135" t="s">
        <v>119</v>
      </c>
      <c r="D170" s="135" t="s">
        <v>187</v>
      </c>
      <c r="E170" s="571" t="s">
        <v>77</v>
      </c>
      <c r="F170" s="135" t="s">
        <v>602</v>
      </c>
      <c r="G170" s="135" t="s">
        <v>621</v>
      </c>
      <c r="H170" s="135" t="s">
        <v>80</v>
      </c>
      <c r="I170" s="135" t="s">
        <v>622</v>
      </c>
      <c r="J170" s="374">
        <v>45717</v>
      </c>
      <c r="K170" s="375">
        <v>45992</v>
      </c>
      <c r="L170" s="571" t="s">
        <v>605</v>
      </c>
      <c r="M170" s="135" t="s">
        <v>623</v>
      </c>
      <c r="N170" s="135">
        <v>8</v>
      </c>
      <c r="O170" s="135">
        <v>8</v>
      </c>
      <c r="P170" s="135"/>
      <c r="Q170" s="149">
        <v>1</v>
      </c>
      <c r="R170" s="149">
        <v>185</v>
      </c>
      <c r="S170" s="149">
        <v>509</v>
      </c>
      <c r="T170" s="149"/>
      <c r="U170" s="149">
        <v>9</v>
      </c>
      <c r="V170" s="149">
        <v>28</v>
      </c>
      <c r="W170" s="135" t="s">
        <v>575</v>
      </c>
      <c r="X170" s="135" t="s">
        <v>576</v>
      </c>
      <c r="Y170" s="140"/>
    </row>
    <row r="171" s="14" customFormat="1" ht="97" customHeight="1" spans="1:25">
      <c r="A171" s="139">
        <v>164</v>
      </c>
      <c r="B171" s="135" t="s">
        <v>74</v>
      </c>
      <c r="C171" s="135" t="s">
        <v>131</v>
      </c>
      <c r="D171" s="135" t="s">
        <v>624</v>
      </c>
      <c r="E171" s="571" t="s">
        <v>77</v>
      </c>
      <c r="F171" s="135" t="s">
        <v>602</v>
      </c>
      <c r="G171" s="135" t="s">
        <v>625</v>
      </c>
      <c r="H171" s="135" t="s">
        <v>80</v>
      </c>
      <c r="I171" s="135" t="s">
        <v>626</v>
      </c>
      <c r="J171" s="374">
        <v>45717</v>
      </c>
      <c r="K171" s="375">
        <v>45992</v>
      </c>
      <c r="L171" s="571" t="s">
        <v>605</v>
      </c>
      <c r="M171" s="135" t="s">
        <v>627</v>
      </c>
      <c r="N171" s="135">
        <v>30</v>
      </c>
      <c r="O171" s="135">
        <v>30</v>
      </c>
      <c r="P171" s="135"/>
      <c r="Q171" s="149">
        <v>1</v>
      </c>
      <c r="R171" s="135">
        <v>635</v>
      </c>
      <c r="S171" s="135">
        <v>2355</v>
      </c>
      <c r="T171" s="149"/>
      <c r="U171" s="135">
        <v>39</v>
      </c>
      <c r="V171" s="149">
        <v>124</v>
      </c>
      <c r="W171" s="135" t="s">
        <v>628</v>
      </c>
      <c r="X171" s="135" t="s">
        <v>629</v>
      </c>
      <c r="Y171" s="140"/>
    </row>
    <row r="172" s="14" customFormat="1" ht="97" customHeight="1" spans="1:25">
      <c r="A172" s="139">
        <v>165</v>
      </c>
      <c r="B172" s="135" t="s">
        <v>118</v>
      </c>
      <c r="C172" s="135" t="s">
        <v>135</v>
      </c>
      <c r="D172" s="135" t="s">
        <v>136</v>
      </c>
      <c r="E172" s="571" t="s">
        <v>77</v>
      </c>
      <c r="F172" s="135" t="s">
        <v>602</v>
      </c>
      <c r="G172" s="135" t="s">
        <v>630</v>
      </c>
      <c r="H172" s="135" t="s">
        <v>80</v>
      </c>
      <c r="I172" s="135" t="s">
        <v>631</v>
      </c>
      <c r="J172" s="374">
        <v>45717</v>
      </c>
      <c r="K172" s="375">
        <v>45992</v>
      </c>
      <c r="L172" s="571" t="s">
        <v>605</v>
      </c>
      <c r="M172" s="135" t="s">
        <v>632</v>
      </c>
      <c r="N172" s="140">
        <v>22</v>
      </c>
      <c r="O172" s="140">
        <v>22</v>
      </c>
      <c r="P172" s="140"/>
      <c r="Q172" s="149">
        <v>1</v>
      </c>
      <c r="R172" s="135">
        <v>28</v>
      </c>
      <c r="S172" s="135">
        <v>120</v>
      </c>
      <c r="T172" s="149"/>
      <c r="U172" s="135">
        <v>2</v>
      </c>
      <c r="V172" s="149">
        <v>10</v>
      </c>
      <c r="W172" s="135" t="s">
        <v>633</v>
      </c>
      <c r="X172" s="135" t="s">
        <v>634</v>
      </c>
      <c r="Y172" s="140"/>
    </row>
    <row r="173" s="14" customFormat="1" ht="102" customHeight="1" spans="1:25">
      <c r="A173" s="139">
        <v>166</v>
      </c>
      <c r="B173" s="135" t="s">
        <v>74</v>
      </c>
      <c r="C173" s="135" t="s">
        <v>87</v>
      </c>
      <c r="D173" s="135" t="s">
        <v>114</v>
      </c>
      <c r="E173" s="571" t="s">
        <v>77</v>
      </c>
      <c r="F173" s="135" t="s">
        <v>602</v>
      </c>
      <c r="G173" s="135" t="s">
        <v>635</v>
      </c>
      <c r="H173" s="135" t="s">
        <v>80</v>
      </c>
      <c r="I173" s="135" t="s">
        <v>602</v>
      </c>
      <c r="J173" s="374">
        <v>45717</v>
      </c>
      <c r="K173" s="375">
        <v>45992</v>
      </c>
      <c r="L173" s="571" t="s">
        <v>605</v>
      </c>
      <c r="M173" s="135" t="s">
        <v>636</v>
      </c>
      <c r="N173" s="135">
        <v>35</v>
      </c>
      <c r="O173" s="135">
        <v>35</v>
      </c>
      <c r="P173" s="135"/>
      <c r="Q173" s="149">
        <v>1</v>
      </c>
      <c r="R173" s="135">
        <v>18</v>
      </c>
      <c r="S173" s="135">
        <v>55</v>
      </c>
      <c r="T173" s="149"/>
      <c r="U173" s="135">
        <v>4</v>
      </c>
      <c r="V173" s="149">
        <v>12</v>
      </c>
      <c r="W173" s="135" t="s">
        <v>628</v>
      </c>
      <c r="X173" s="135" t="s">
        <v>637</v>
      </c>
      <c r="Y173" s="140"/>
    </row>
    <row r="174" s="258" customFormat="1" ht="56.25" spans="1:25">
      <c r="A174" s="139">
        <v>167</v>
      </c>
      <c r="B174" s="135" t="s">
        <v>74</v>
      </c>
      <c r="C174" s="142" t="s">
        <v>87</v>
      </c>
      <c r="D174" s="142" t="s">
        <v>88</v>
      </c>
      <c r="E174" s="142" t="s">
        <v>77</v>
      </c>
      <c r="F174" s="142" t="s">
        <v>638</v>
      </c>
      <c r="G174" s="142" t="s">
        <v>639</v>
      </c>
      <c r="H174" s="139" t="s">
        <v>80</v>
      </c>
      <c r="I174" s="142" t="s">
        <v>640</v>
      </c>
      <c r="J174" s="374">
        <v>45717</v>
      </c>
      <c r="K174" s="375">
        <v>45992</v>
      </c>
      <c r="L174" s="142" t="s">
        <v>638</v>
      </c>
      <c r="M174" s="142" t="s">
        <v>641</v>
      </c>
      <c r="N174" s="139">
        <v>10</v>
      </c>
      <c r="O174" s="139">
        <v>10</v>
      </c>
      <c r="P174" s="139"/>
      <c r="Q174" s="149">
        <v>1</v>
      </c>
      <c r="R174" s="139">
        <v>253</v>
      </c>
      <c r="S174" s="139">
        <v>688</v>
      </c>
      <c r="T174" s="139"/>
      <c r="U174" s="139"/>
      <c r="V174" s="139"/>
      <c r="W174" s="142" t="s">
        <v>642</v>
      </c>
      <c r="X174" s="142" t="s">
        <v>643</v>
      </c>
      <c r="Y174" s="139"/>
    </row>
    <row r="175" s="258" customFormat="1" ht="45" spans="1:25">
      <c r="A175" s="139">
        <v>168</v>
      </c>
      <c r="B175" s="135" t="s">
        <v>74</v>
      </c>
      <c r="C175" s="135" t="s">
        <v>75</v>
      </c>
      <c r="D175" s="135" t="s">
        <v>99</v>
      </c>
      <c r="E175" s="135" t="s">
        <v>77</v>
      </c>
      <c r="F175" s="135" t="s">
        <v>638</v>
      </c>
      <c r="G175" s="135" t="s">
        <v>644</v>
      </c>
      <c r="H175" s="135" t="s">
        <v>80</v>
      </c>
      <c r="I175" s="135" t="s">
        <v>645</v>
      </c>
      <c r="J175" s="374">
        <v>45717</v>
      </c>
      <c r="K175" s="375">
        <v>45992</v>
      </c>
      <c r="L175" s="142" t="s">
        <v>638</v>
      </c>
      <c r="M175" s="135" t="s">
        <v>646</v>
      </c>
      <c r="N175" s="140">
        <v>29.8</v>
      </c>
      <c r="O175" s="140">
        <v>29.8</v>
      </c>
      <c r="P175" s="140"/>
      <c r="Q175" s="149">
        <v>1</v>
      </c>
      <c r="R175" s="140">
        <v>33</v>
      </c>
      <c r="S175" s="140">
        <v>108</v>
      </c>
      <c r="T175" s="140"/>
      <c r="U175" s="140"/>
      <c r="V175" s="377"/>
      <c r="W175" s="135" t="s">
        <v>647</v>
      </c>
      <c r="X175" s="135" t="s">
        <v>648</v>
      </c>
      <c r="Y175" s="139"/>
    </row>
    <row r="176" s="258" customFormat="1" ht="45" spans="1:25">
      <c r="A176" s="139">
        <v>169</v>
      </c>
      <c r="B176" s="142" t="s">
        <v>118</v>
      </c>
      <c r="C176" s="142" t="s">
        <v>95</v>
      </c>
      <c r="D176" s="135" t="s">
        <v>649</v>
      </c>
      <c r="E176" s="135" t="s">
        <v>77</v>
      </c>
      <c r="F176" s="135" t="s">
        <v>638</v>
      </c>
      <c r="G176" s="142" t="s">
        <v>650</v>
      </c>
      <c r="H176" s="139" t="s">
        <v>80</v>
      </c>
      <c r="I176" s="135" t="s">
        <v>651</v>
      </c>
      <c r="J176" s="374">
        <v>45717</v>
      </c>
      <c r="K176" s="375">
        <v>45992</v>
      </c>
      <c r="L176" s="142" t="s">
        <v>638</v>
      </c>
      <c r="M176" s="142" t="s">
        <v>652</v>
      </c>
      <c r="N176" s="139">
        <v>10</v>
      </c>
      <c r="O176" s="139">
        <v>10</v>
      </c>
      <c r="P176" s="139"/>
      <c r="Q176" s="149">
        <v>1</v>
      </c>
      <c r="R176" s="139">
        <v>210</v>
      </c>
      <c r="S176" s="139">
        <v>569</v>
      </c>
      <c r="T176" s="139"/>
      <c r="U176" s="139"/>
      <c r="V176" s="139"/>
      <c r="W176" s="142" t="s">
        <v>653</v>
      </c>
      <c r="X176" s="135" t="s">
        <v>654</v>
      </c>
      <c r="Y176" s="139"/>
    </row>
    <row r="177" s="258" customFormat="1" ht="56.25" spans="1:25">
      <c r="A177" s="139">
        <v>170</v>
      </c>
      <c r="B177" s="135" t="s">
        <v>74</v>
      </c>
      <c r="C177" s="142" t="s">
        <v>87</v>
      </c>
      <c r="D177" s="142" t="s">
        <v>88</v>
      </c>
      <c r="E177" s="142" t="s">
        <v>77</v>
      </c>
      <c r="F177" s="142" t="s">
        <v>638</v>
      </c>
      <c r="G177" s="142" t="s">
        <v>639</v>
      </c>
      <c r="H177" s="139" t="s">
        <v>80</v>
      </c>
      <c r="I177" s="142" t="s">
        <v>640</v>
      </c>
      <c r="J177" s="374">
        <v>45717</v>
      </c>
      <c r="K177" s="375">
        <v>45992</v>
      </c>
      <c r="L177" s="142" t="s">
        <v>638</v>
      </c>
      <c r="M177" s="135" t="s">
        <v>655</v>
      </c>
      <c r="N177" s="140">
        <v>22</v>
      </c>
      <c r="O177" s="140">
        <v>22</v>
      </c>
      <c r="P177" s="140"/>
      <c r="Q177" s="149">
        <v>1</v>
      </c>
      <c r="R177" s="139">
        <v>253</v>
      </c>
      <c r="S177" s="139">
        <v>688</v>
      </c>
      <c r="T177" s="140"/>
      <c r="U177" s="140"/>
      <c r="V177" s="140"/>
      <c r="W177" s="142" t="s">
        <v>642</v>
      </c>
      <c r="X177" s="142" t="s">
        <v>643</v>
      </c>
      <c r="Y177" s="140"/>
    </row>
    <row r="178" s="258" customFormat="1" ht="56.25" spans="1:25">
      <c r="A178" s="139">
        <v>171</v>
      </c>
      <c r="B178" s="135" t="s">
        <v>74</v>
      </c>
      <c r="C178" s="142" t="s">
        <v>87</v>
      </c>
      <c r="D178" s="142" t="s">
        <v>88</v>
      </c>
      <c r="E178" s="142" t="s">
        <v>77</v>
      </c>
      <c r="F178" s="142" t="s">
        <v>638</v>
      </c>
      <c r="G178" s="142" t="s">
        <v>639</v>
      </c>
      <c r="H178" s="139" t="s">
        <v>80</v>
      </c>
      <c r="I178" s="142" t="s">
        <v>656</v>
      </c>
      <c r="J178" s="374">
        <v>45717</v>
      </c>
      <c r="K178" s="375">
        <v>45992</v>
      </c>
      <c r="L178" s="142" t="s">
        <v>638</v>
      </c>
      <c r="M178" s="135" t="s">
        <v>657</v>
      </c>
      <c r="N178" s="135">
        <v>28</v>
      </c>
      <c r="O178" s="135">
        <v>28</v>
      </c>
      <c r="P178" s="140"/>
      <c r="Q178" s="149">
        <v>1</v>
      </c>
      <c r="R178" s="139">
        <v>253</v>
      </c>
      <c r="S178" s="139">
        <v>688</v>
      </c>
      <c r="T178" s="140"/>
      <c r="U178" s="140"/>
      <c r="V178" s="140"/>
      <c r="W178" s="142" t="s">
        <v>642</v>
      </c>
      <c r="X178" s="142" t="s">
        <v>643</v>
      </c>
      <c r="Y178" s="140"/>
    </row>
    <row r="179" s="258" customFormat="1" ht="89" customHeight="1" spans="1:25">
      <c r="A179" s="139">
        <v>172</v>
      </c>
      <c r="B179" s="135" t="s">
        <v>74</v>
      </c>
      <c r="C179" s="135" t="s">
        <v>87</v>
      </c>
      <c r="D179" s="135" t="s">
        <v>114</v>
      </c>
      <c r="E179" s="142" t="s">
        <v>77</v>
      </c>
      <c r="F179" s="142" t="s">
        <v>658</v>
      </c>
      <c r="G179" s="142" t="s">
        <v>659</v>
      </c>
      <c r="H179" s="139" t="s">
        <v>80</v>
      </c>
      <c r="I179" s="142" t="s">
        <v>660</v>
      </c>
      <c r="J179" s="374">
        <v>45717</v>
      </c>
      <c r="K179" s="375">
        <v>45992</v>
      </c>
      <c r="L179" s="142" t="s">
        <v>77</v>
      </c>
      <c r="M179" s="142" t="s">
        <v>661</v>
      </c>
      <c r="N179" s="139">
        <v>43</v>
      </c>
      <c r="O179" s="139">
        <v>43</v>
      </c>
      <c r="P179" s="378"/>
      <c r="Q179" s="139">
        <v>1</v>
      </c>
      <c r="R179" s="140">
        <v>565</v>
      </c>
      <c r="S179" s="140">
        <v>1806</v>
      </c>
      <c r="T179" s="140">
        <v>1</v>
      </c>
      <c r="U179" s="140">
        <v>53</v>
      </c>
      <c r="V179" s="377">
        <v>163</v>
      </c>
      <c r="W179" s="142" t="s">
        <v>662</v>
      </c>
      <c r="X179" s="135" t="s">
        <v>663</v>
      </c>
      <c r="Y179" s="139"/>
    </row>
    <row r="180" s="258" customFormat="1" ht="94" customHeight="1" spans="1:25">
      <c r="A180" s="139">
        <v>173</v>
      </c>
      <c r="B180" s="135" t="s">
        <v>74</v>
      </c>
      <c r="C180" s="135" t="s">
        <v>87</v>
      </c>
      <c r="D180" s="142" t="s">
        <v>124</v>
      </c>
      <c r="E180" s="142" t="s">
        <v>77</v>
      </c>
      <c r="F180" s="142" t="s">
        <v>658</v>
      </c>
      <c r="G180" s="142" t="s">
        <v>664</v>
      </c>
      <c r="H180" s="139" t="s">
        <v>80</v>
      </c>
      <c r="I180" s="142" t="s">
        <v>665</v>
      </c>
      <c r="J180" s="374">
        <v>45717</v>
      </c>
      <c r="K180" s="375">
        <v>45992</v>
      </c>
      <c r="L180" s="142" t="s">
        <v>77</v>
      </c>
      <c r="M180" s="142" t="s">
        <v>666</v>
      </c>
      <c r="N180" s="139">
        <v>15</v>
      </c>
      <c r="O180" s="139">
        <v>15</v>
      </c>
      <c r="P180" s="378"/>
      <c r="Q180" s="139">
        <v>1</v>
      </c>
      <c r="R180" s="140">
        <v>56</v>
      </c>
      <c r="S180" s="140">
        <v>57</v>
      </c>
      <c r="T180" s="140">
        <v>1</v>
      </c>
      <c r="U180" s="140">
        <v>20</v>
      </c>
      <c r="V180" s="377">
        <v>28</v>
      </c>
      <c r="W180" s="142" t="s">
        <v>667</v>
      </c>
      <c r="X180" s="135" t="s">
        <v>663</v>
      </c>
      <c r="Y180" s="139"/>
    </row>
    <row r="181" s="258" customFormat="1" ht="95" customHeight="1" spans="1:25">
      <c r="A181" s="139">
        <v>174</v>
      </c>
      <c r="B181" s="135" t="s">
        <v>74</v>
      </c>
      <c r="C181" s="135" t="s">
        <v>87</v>
      </c>
      <c r="D181" s="142" t="s">
        <v>114</v>
      </c>
      <c r="E181" s="142" t="s">
        <v>77</v>
      </c>
      <c r="F181" s="142" t="s">
        <v>658</v>
      </c>
      <c r="G181" s="142" t="s">
        <v>668</v>
      </c>
      <c r="H181" s="139" t="s">
        <v>80</v>
      </c>
      <c r="I181" s="142" t="s">
        <v>669</v>
      </c>
      <c r="J181" s="374">
        <v>45717</v>
      </c>
      <c r="K181" s="375">
        <v>45992</v>
      </c>
      <c r="L181" s="142" t="s">
        <v>77</v>
      </c>
      <c r="M181" s="142" t="s">
        <v>670</v>
      </c>
      <c r="N181" s="139">
        <v>25</v>
      </c>
      <c r="O181" s="139">
        <v>25</v>
      </c>
      <c r="P181" s="378"/>
      <c r="Q181" s="139">
        <v>1</v>
      </c>
      <c r="R181" s="140">
        <v>148</v>
      </c>
      <c r="S181" s="140">
        <v>450</v>
      </c>
      <c r="T181" s="140">
        <v>1</v>
      </c>
      <c r="U181" s="140">
        <v>5</v>
      </c>
      <c r="V181" s="377">
        <v>15</v>
      </c>
      <c r="W181" s="142" t="s">
        <v>671</v>
      </c>
      <c r="X181" s="135" t="s">
        <v>663</v>
      </c>
      <c r="Y181" s="139"/>
    </row>
    <row r="182" s="258" customFormat="1" ht="85" customHeight="1" spans="1:25">
      <c r="A182" s="139">
        <v>175</v>
      </c>
      <c r="B182" s="135" t="s">
        <v>118</v>
      </c>
      <c r="C182" s="135" t="s">
        <v>135</v>
      </c>
      <c r="D182" s="135" t="s">
        <v>136</v>
      </c>
      <c r="E182" s="142" t="s">
        <v>77</v>
      </c>
      <c r="F182" s="142" t="s">
        <v>658</v>
      </c>
      <c r="G182" s="142" t="s">
        <v>672</v>
      </c>
      <c r="H182" s="139" t="s">
        <v>80</v>
      </c>
      <c r="I182" s="142" t="s">
        <v>673</v>
      </c>
      <c r="J182" s="374">
        <v>45717</v>
      </c>
      <c r="K182" s="375">
        <v>45992</v>
      </c>
      <c r="L182" s="142" t="s">
        <v>77</v>
      </c>
      <c r="M182" s="142" t="s">
        <v>674</v>
      </c>
      <c r="N182" s="139">
        <v>30</v>
      </c>
      <c r="O182" s="139">
        <v>30</v>
      </c>
      <c r="P182" s="378"/>
      <c r="Q182" s="139">
        <v>1</v>
      </c>
      <c r="R182" s="139">
        <v>54</v>
      </c>
      <c r="S182" s="139">
        <v>122</v>
      </c>
      <c r="T182" s="139">
        <v>1</v>
      </c>
      <c r="U182" s="139">
        <v>12</v>
      </c>
      <c r="V182" s="139">
        <v>25</v>
      </c>
      <c r="W182" s="142" t="s">
        <v>675</v>
      </c>
      <c r="X182" s="135" t="s">
        <v>663</v>
      </c>
      <c r="Y182" s="139"/>
    </row>
    <row r="183" s="258" customFormat="1" ht="84" customHeight="1" spans="1:25">
      <c r="A183" s="139">
        <v>176</v>
      </c>
      <c r="B183" s="135" t="s">
        <v>118</v>
      </c>
      <c r="C183" s="135" t="s">
        <v>135</v>
      </c>
      <c r="D183" s="135" t="s">
        <v>136</v>
      </c>
      <c r="E183" s="142" t="s">
        <v>77</v>
      </c>
      <c r="F183" s="142" t="s">
        <v>658</v>
      </c>
      <c r="G183" s="142" t="s">
        <v>676</v>
      </c>
      <c r="H183" s="139" t="s">
        <v>80</v>
      </c>
      <c r="I183" s="142" t="s">
        <v>677</v>
      </c>
      <c r="J183" s="374">
        <v>45717</v>
      </c>
      <c r="K183" s="375">
        <v>45992</v>
      </c>
      <c r="L183" s="142" t="s">
        <v>77</v>
      </c>
      <c r="M183" s="142" t="s">
        <v>678</v>
      </c>
      <c r="N183" s="139">
        <v>10</v>
      </c>
      <c r="O183" s="139">
        <v>10</v>
      </c>
      <c r="P183" s="378"/>
      <c r="Q183" s="139">
        <v>1</v>
      </c>
      <c r="R183" s="149">
        <v>26</v>
      </c>
      <c r="S183" s="149">
        <v>96</v>
      </c>
      <c r="T183" s="149">
        <v>1</v>
      </c>
      <c r="U183" s="149">
        <v>8</v>
      </c>
      <c r="V183" s="149">
        <v>32</v>
      </c>
      <c r="W183" s="142" t="s">
        <v>675</v>
      </c>
      <c r="X183" s="135" t="s">
        <v>663</v>
      </c>
      <c r="Y183" s="139"/>
    </row>
    <row r="184" s="258" customFormat="1" ht="91" customHeight="1" spans="1:25">
      <c r="A184" s="139">
        <v>177</v>
      </c>
      <c r="B184" s="135" t="s">
        <v>74</v>
      </c>
      <c r="C184" s="135" t="s">
        <v>87</v>
      </c>
      <c r="D184" s="142" t="s">
        <v>124</v>
      </c>
      <c r="E184" s="142" t="s">
        <v>77</v>
      </c>
      <c r="F184" s="142" t="s">
        <v>658</v>
      </c>
      <c r="G184" s="142" t="s">
        <v>679</v>
      </c>
      <c r="H184" s="139" t="s">
        <v>80</v>
      </c>
      <c r="I184" s="142" t="s">
        <v>680</v>
      </c>
      <c r="J184" s="374">
        <v>45717</v>
      </c>
      <c r="K184" s="375">
        <v>45992</v>
      </c>
      <c r="L184" s="142" t="s">
        <v>77</v>
      </c>
      <c r="M184" s="142" t="s">
        <v>681</v>
      </c>
      <c r="N184" s="139">
        <v>40</v>
      </c>
      <c r="O184" s="139">
        <v>40</v>
      </c>
      <c r="P184" s="378"/>
      <c r="Q184" s="149">
        <v>1</v>
      </c>
      <c r="R184" s="149">
        <v>172</v>
      </c>
      <c r="S184" s="149">
        <v>180</v>
      </c>
      <c r="T184" s="149">
        <v>1</v>
      </c>
      <c r="U184" s="149">
        <v>4</v>
      </c>
      <c r="V184" s="149">
        <v>13</v>
      </c>
      <c r="W184" s="142" t="s">
        <v>682</v>
      </c>
      <c r="X184" s="135" t="s">
        <v>663</v>
      </c>
      <c r="Y184" s="139"/>
    </row>
    <row r="185" s="258" customFormat="1" ht="87" customHeight="1" spans="1:25">
      <c r="A185" s="139">
        <v>178</v>
      </c>
      <c r="B185" s="135" t="s">
        <v>118</v>
      </c>
      <c r="C185" s="135" t="s">
        <v>135</v>
      </c>
      <c r="D185" s="135" t="s">
        <v>136</v>
      </c>
      <c r="E185" s="142" t="s">
        <v>77</v>
      </c>
      <c r="F185" s="142" t="s">
        <v>658</v>
      </c>
      <c r="G185" s="142" t="s">
        <v>683</v>
      </c>
      <c r="H185" s="139" t="s">
        <v>80</v>
      </c>
      <c r="I185" s="142" t="s">
        <v>677</v>
      </c>
      <c r="J185" s="374">
        <v>45717</v>
      </c>
      <c r="K185" s="375">
        <v>45992</v>
      </c>
      <c r="L185" s="142" t="s">
        <v>77</v>
      </c>
      <c r="M185" s="142" t="s">
        <v>684</v>
      </c>
      <c r="N185" s="139">
        <v>21</v>
      </c>
      <c r="O185" s="139">
        <v>21</v>
      </c>
      <c r="P185" s="378"/>
      <c r="Q185" s="139">
        <v>1</v>
      </c>
      <c r="R185" s="149">
        <v>25</v>
      </c>
      <c r="S185" s="149">
        <v>58</v>
      </c>
      <c r="T185" s="149">
        <v>1</v>
      </c>
      <c r="U185" s="149">
        <v>6</v>
      </c>
      <c r="V185" s="149">
        <v>20</v>
      </c>
      <c r="W185" s="142" t="s">
        <v>675</v>
      </c>
      <c r="X185" s="135" t="s">
        <v>663</v>
      </c>
      <c r="Y185" s="139"/>
    </row>
    <row r="186" s="258" customFormat="1" ht="91" customHeight="1" spans="1:25">
      <c r="A186" s="139">
        <v>179</v>
      </c>
      <c r="B186" s="135" t="s">
        <v>118</v>
      </c>
      <c r="C186" s="135" t="s">
        <v>135</v>
      </c>
      <c r="D186" s="135" t="s">
        <v>136</v>
      </c>
      <c r="E186" s="142" t="s">
        <v>77</v>
      </c>
      <c r="F186" s="142" t="s">
        <v>658</v>
      </c>
      <c r="G186" s="142" t="s">
        <v>685</v>
      </c>
      <c r="H186" s="139" t="s">
        <v>80</v>
      </c>
      <c r="I186" s="142" t="s">
        <v>686</v>
      </c>
      <c r="J186" s="374">
        <v>45717</v>
      </c>
      <c r="K186" s="375">
        <v>45992</v>
      </c>
      <c r="L186" s="142" t="s">
        <v>77</v>
      </c>
      <c r="M186" s="142" t="s">
        <v>687</v>
      </c>
      <c r="N186" s="139">
        <v>12</v>
      </c>
      <c r="O186" s="139">
        <v>12</v>
      </c>
      <c r="P186" s="378"/>
      <c r="Q186" s="139">
        <v>1</v>
      </c>
      <c r="R186" s="149">
        <v>20</v>
      </c>
      <c r="S186" s="149">
        <v>45</v>
      </c>
      <c r="T186" s="149">
        <v>1</v>
      </c>
      <c r="U186" s="149">
        <v>6</v>
      </c>
      <c r="V186" s="149">
        <v>15</v>
      </c>
      <c r="W186" s="142" t="s">
        <v>675</v>
      </c>
      <c r="X186" s="135" t="s">
        <v>663</v>
      </c>
      <c r="Y186" s="139"/>
    </row>
    <row r="187" s="258" customFormat="1" ht="86" customHeight="1" spans="1:25">
      <c r="A187" s="139">
        <v>180</v>
      </c>
      <c r="B187" s="135" t="s">
        <v>74</v>
      </c>
      <c r="C187" s="135" t="s">
        <v>75</v>
      </c>
      <c r="D187" s="135" t="s">
        <v>99</v>
      </c>
      <c r="E187" s="142" t="s">
        <v>77</v>
      </c>
      <c r="F187" s="142" t="s">
        <v>658</v>
      </c>
      <c r="G187" s="142" t="s">
        <v>688</v>
      </c>
      <c r="H187" s="139" t="s">
        <v>80</v>
      </c>
      <c r="I187" s="142" t="s">
        <v>689</v>
      </c>
      <c r="J187" s="374">
        <v>45717</v>
      </c>
      <c r="K187" s="375">
        <v>45992</v>
      </c>
      <c r="L187" s="142" t="s">
        <v>77</v>
      </c>
      <c r="M187" s="142" t="s">
        <v>690</v>
      </c>
      <c r="N187" s="139">
        <v>25</v>
      </c>
      <c r="O187" s="139">
        <v>25</v>
      </c>
      <c r="P187" s="378"/>
      <c r="Q187" s="139">
        <v>1</v>
      </c>
      <c r="R187" s="149">
        <v>30</v>
      </c>
      <c r="S187" s="149">
        <v>65</v>
      </c>
      <c r="T187" s="149">
        <v>1</v>
      </c>
      <c r="U187" s="149">
        <v>10</v>
      </c>
      <c r="V187" s="149">
        <v>28</v>
      </c>
      <c r="W187" s="135" t="s">
        <v>691</v>
      </c>
      <c r="X187" s="135" t="s">
        <v>663</v>
      </c>
      <c r="Y187" s="139"/>
    </row>
    <row r="188" s="258" customFormat="1" ht="94" customHeight="1" spans="1:25">
      <c r="A188" s="139">
        <v>181</v>
      </c>
      <c r="B188" s="135" t="s">
        <v>74</v>
      </c>
      <c r="C188" s="135" t="s">
        <v>75</v>
      </c>
      <c r="D188" s="135" t="s">
        <v>99</v>
      </c>
      <c r="E188" s="142" t="s">
        <v>77</v>
      </c>
      <c r="F188" s="142" t="s">
        <v>658</v>
      </c>
      <c r="G188" s="142" t="s">
        <v>692</v>
      </c>
      <c r="H188" s="139" t="s">
        <v>80</v>
      </c>
      <c r="I188" s="142" t="s">
        <v>693</v>
      </c>
      <c r="J188" s="374">
        <v>45717</v>
      </c>
      <c r="K188" s="375">
        <v>45992</v>
      </c>
      <c r="L188" s="142" t="s">
        <v>77</v>
      </c>
      <c r="M188" s="142" t="s">
        <v>694</v>
      </c>
      <c r="N188" s="139">
        <v>28</v>
      </c>
      <c r="O188" s="139">
        <v>28</v>
      </c>
      <c r="P188" s="378"/>
      <c r="Q188" s="139">
        <v>1</v>
      </c>
      <c r="R188" s="149">
        <v>25</v>
      </c>
      <c r="S188" s="149">
        <v>45</v>
      </c>
      <c r="T188" s="149">
        <v>1</v>
      </c>
      <c r="U188" s="149">
        <v>5</v>
      </c>
      <c r="V188" s="149">
        <v>12</v>
      </c>
      <c r="W188" s="135" t="s">
        <v>695</v>
      </c>
      <c r="X188" s="135" t="s">
        <v>663</v>
      </c>
      <c r="Y188" s="139"/>
    </row>
    <row r="189" s="258" customFormat="1" ht="112" customHeight="1" spans="1:25">
      <c r="A189" s="139">
        <v>182</v>
      </c>
      <c r="B189" s="142" t="s">
        <v>74</v>
      </c>
      <c r="C189" s="142" t="s">
        <v>131</v>
      </c>
      <c r="D189" s="142" t="s">
        <v>624</v>
      </c>
      <c r="E189" s="142" t="s">
        <v>77</v>
      </c>
      <c r="F189" s="142" t="s">
        <v>658</v>
      </c>
      <c r="G189" s="142" t="s">
        <v>696</v>
      </c>
      <c r="H189" s="142" t="s">
        <v>80</v>
      </c>
      <c r="I189" s="142" t="s">
        <v>697</v>
      </c>
      <c r="J189" s="374">
        <v>45717</v>
      </c>
      <c r="K189" s="375">
        <v>45992</v>
      </c>
      <c r="L189" s="142" t="s">
        <v>77</v>
      </c>
      <c r="M189" s="142" t="s">
        <v>698</v>
      </c>
      <c r="N189" s="142">
        <v>20.5</v>
      </c>
      <c r="O189" s="142">
        <v>20.5</v>
      </c>
      <c r="P189" s="378"/>
      <c r="Q189" s="142">
        <v>1</v>
      </c>
      <c r="R189" s="142">
        <v>15</v>
      </c>
      <c r="S189" s="142">
        <v>28</v>
      </c>
      <c r="T189" s="142">
        <v>1</v>
      </c>
      <c r="U189" s="142">
        <v>8</v>
      </c>
      <c r="V189" s="142">
        <v>21</v>
      </c>
      <c r="W189" s="142" t="s">
        <v>699</v>
      </c>
      <c r="X189" s="135" t="s">
        <v>663</v>
      </c>
      <c r="Y189" s="142"/>
    </row>
    <row r="190" s="258" customFormat="1" ht="93" customHeight="1" spans="1:25">
      <c r="A190" s="139">
        <v>183</v>
      </c>
      <c r="B190" s="135" t="s">
        <v>74</v>
      </c>
      <c r="C190" s="135" t="s">
        <v>75</v>
      </c>
      <c r="D190" s="135" t="s">
        <v>99</v>
      </c>
      <c r="E190" s="142" t="s">
        <v>77</v>
      </c>
      <c r="F190" s="142" t="s">
        <v>658</v>
      </c>
      <c r="G190" s="142" t="s">
        <v>700</v>
      </c>
      <c r="H190" s="142" t="s">
        <v>80</v>
      </c>
      <c r="I190" s="142" t="s">
        <v>697</v>
      </c>
      <c r="J190" s="374">
        <v>45717</v>
      </c>
      <c r="K190" s="375">
        <v>45992</v>
      </c>
      <c r="L190" s="142" t="s">
        <v>77</v>
      </c>
      <c r="M190" s="142" t="s">
        <v>701</v>
      </c>
      <c r="N190" s="142">
        <v>19.5</v>
      </c>
      <c r="O190" s="142">
        <v>19.5</v>
      </c>
      <c r="P190" s="378"/>
      <c r="Q190" s="142">
        <v>1</v>
      </c>
      <c r="R190" s="142">
        <v>10</v>
      </c>
      <c r="S190" s="142">
        <v>20</v>
      </c>
      <c r="T190" s="142">
        <v>1</v>
      </c>
      <c r="U190" s="142">
        <v>3</v>
      </c>
      <c r="V190" s="142">
        <v>8</v>
      </c>
      <c r="W190" s="142" t="s">
        <v>691</v>
      </c>
      <c r="X190" s="135" t="s">
        <v>663</v>
      </c>
      <c r="Y190" s="142"/>
    </row>
    <row r="191" s="258" customFormat="1" ht="89" customHeight="1" spans="1:25">
      <c r="A191" s="139">
        <v>184</v>
      </c>
      <c r="B191" s="135" t="s">
        <v>74</v>
      </c>
      <c r="C191" s="135" t="s">
        <v>75</v>
      </c>
      <c r="D191" s="135" t="s">
        <v>99</v>
      </c>
      <c r="E191" s="142" t="s">
        <v>77</v>
      </c>
      <c r="F191" s="142" t="s">
        <v>658</v>
      </c>
      <c r="G191" s="142" t="s">
        <v>702</v>
      </c>
      <c r="H191" s="142" t="s">
        <v>80</v>
      </c>
      <c r="I191" s="142" t="s">
        <v>703</v>
      </c>
      <c r="J191" s="374">
        <v>45717</v>
      </c>
      <c r="K191" s="375">
        <v>45992</v>
      </c>
      <c r="L191" s="142" t="s">
        <v>77</v>
      </c>
      <c r="M191" s="142" t="s">
        <v>704</v>
      </c>
      <c r="N191" s="142">
        <v>11.5</v>
      </c>
      <c r="O191" s="142">
        <v>11.5</v>
      </c>
      <c r="P191" s="142"/>
      <c r="Q191" s="142">
        <v>1</v>
      </c>
      <c r="R191" s="142">
        <v>18</v>
      </c>
      <c r="S191" s="142">
        <v>30</v>
      </c>
      <c r="T191" s="142">
        <v>1</v>
      </c>
      <c r="U191" s="142">
        <v>6</v>
      </c>
      <c r="V191" s="142">
        <v>18</v>
      </c>
      <c r="W191" s="142" t="s">
        <v>705</v>
      </c>
      <c r="X191" s="135" t="s">
        <v>663</v>
      </c>
      <c r="Y191" s="142"/>
    </row>
    <row r="192" s="258" customFormat="1" ht="88" customHeight="1" spans="1:25">
      <c r="A192" s="139">
        <v>185</v>
      </c>
      <c r="B192" s="135" t="s">
        <v>74</v>
      </c>
      <c r="C192" s="135" t="s">
        <v>75</v>
      </c>
      <c r="D192" s="135" t="s">
        <v>99</v>
      </c>
      <c r="E192" s="571" t="s">
        <v>77</v>
      </c>
      <c r="F192" s="571" t="s">
        <v>77</v>
      </c>
      <c r="G192" s="135" t="s">
        <v>706</v>
      </c>
      <c r="H192" s="135" t="s">
        <v>80</v>
      </c>
      <c r="I192" s="571" t="s">
        <v>77</v>
      </c>
      <c r="J192" s="374">
        <v>45717</v>
      </c>
      <c r="K192" s="375">
        <v>45992</v>
      </c>
      <c r="L192" s="571" t="s">
        <v>77</v>
      </c>
      <c r="M192" s="135" t="s">
        <v>707</v>
      </c>
      <c r="N192" s="135">
        <v>10</v>
      </c>
      <c r="O192" s="135">
        <v>10</v>
      </c>
      <c r="P192" s="378"/>
      <c r="Q192" s="149">
        <v>5</v>
      </c>
      <c r="R192" s="140">
        <v>2591</v>
      </c>
      <c r="S192" s="140">
        <v>10077</v>
      </c>
      <c r="T192" s="149">
        <v>1</v>
      </c>
      <c r="U192" s="149">
        <v>50</v>
      </c>
      <c r="V192" s="149">
        <v>150</v>
      </c>
      <c r="W192" s="135" t="s">
        <v>708</v>
      </c>
      <c r="X192" s="135" t="s">
        <v>637</v>
      </c>
      <c r="Y192" s="142"/>
    </row>
    <row r="193" s="258" customFormat="1" ht="88" customHeight="1" spans="1:25">
      <c r="A193" s="139">
        <v>186</v>
      </c>
      <c r="B193" s="135" t="s">
        <v>74</v>
      </c>
      <c r="C193" s="135" t="s">
        <v>87</v>
      </c>
      <c r="D193" s="135" t="s">
        <v>114</v>
      </c>
      <c r="E193" s="571" t="s">
        <v>77</v>
      </c>
      <c r="F193" s="571" t="s">
        <v>77</v>
      </c>
      <c r="G193" s="135" t="s">
        <v>709</v>
      </c>
      <c r="H193" s="135" t="s">
        <v>80</v>
      </c>
      <c r="I193" s="571" t="s">
        <v>77</v>
      </c>
      <c r="J193" s="374">
        <v>45717</v>
      </c>
      <c r="K193" s="375">
        <v>45992</v>
      </c>
      <c r="L193" s="571" t="s">
        <v>77</v>
      </c>
      <c r="M193" s="135" t="s">
        <v>710</v>
      </c>
      <c r="N193" s="135">
        <v>10</v>
      </c>
      <c r="O193" s="135">
        <v>10</v>
      </c>
      <c r="P193" s="378"/>
      <c r="Q193" s="135">
        <v>15</v>
      </c>
      <c r="R193" s="384">
        <v>13266</v>
      </c>
      <c r="S193" s="384">
        <v>36069</v>
      </c>
      <c r="T193" s="440">
        <v>3</v>
      </c>
      <c r="U193" s="440">
        <v>665</v>
      </c>
      <c r="V193" s="440">
        <v>1922</v>
      </c>
      <c r="W193" s="135" t="s">
        <v>711</v>
      </c>
      <c r="X193" s="135" t="s">
        <v>637</v>
      </c>
      <c r="Y193" s="142"/>
    </row>
    <row r="194" s="258" customFormat="1" ht="88" customHeight="1" spans="1:25">
      <c r="A194" s="139">
        <v>187</v>
      </c>
      <c r="B194" s="135" t="s">
        <v>74</v>
      </c>
      <c r="C194" s="135" t="s">
        <v>75</v>
      </c>
      <c r="D194" s="135" t="s">
        <v>99</v>
      </c>
      <c r="E194" s="571" t="s">
        <v>77</v>
      </c>
      <c r="F194" s="571" t="s">
        <v>77</v>
      </c>
      <c r="G194" s="135" t="s">
        <v>712</v>
      </c>
      <c r="H194" s="135" t="s">
        <v>80</v>
      </c>
      <c r="I194" s="571" t="s">
        <v>77</v>
      </c>
      <c r="J194" s="374">
        <v>45717</v>
      </c>
      <c r="K194" s="375">
        <v>45992</v>
      </c>
      <c r="L194" s="571" t="s">
        <v>77</v>
      </c>
      <c r="M194" s="135" t="s">
        <v>713</v>
      </c>
      <c r="N194" s="135">
        <v>10</v>
      </c>
      <c r="O194" s="135">
        <v>10</v>
      </c>
      <c r="P194" s="378"/>
      <c r="Q194" s="149">
        <v>5</v>
      </c>
      <c r="R194" s="140">
        <v>2591</v>
      </c>
      <c r="S194" s="140">
        <v>10077</v>
      </c>
      <c r="T194" s="149">
        <v>1</v>
      </c>
      <c r="U194" s="149">
        <v>50</v>
      </c>
      <c r="V194" s="149">
        <v>150</v>
      </c>
      <c r="W194" s="135" t="s">
        <v>708</v>
      </c>
      <c r="X194" s="135" t="s">
        <v>637</v>
      </c>
      <c r="Y194" s="142"/>
    </row>
    <row r="195" s="258" customFormat="1" ht="64" customHeight="1" spans="1:25">
      <c r="A195" s="139">
        <v>188</v>
      </c>
      <c r="B195" s="135" t="s">
        <v>74</v>
      </c>
      <c r="C195" s="135" t="s">
        <v>714</v>
      </c>
      <c r="D195" s="135" t="s">
        <v>715</v>
      </c>
      <c r="E195" s="135" t="s">
        <v>77</v>
      </c>
      <c r="F195" s="135" t="s">
        <v>716</v>
      </c>
      <c r="G195" s="135" t="s">
        <v>715</v>
      </c>
      <c r="H195" s="135" t="s">
        <v>80</v>
      </c>
      <c r="I195" s="135" t="s">
        <v>77</v>
      </c>
      <c r="J195" s="374">
        <v>45658</v>
      </c>
      <c r="K195" s="374">
        <v>45992</v>
      </c>
      <c r="L195" s="135" t="s">
        <v>717</v>
      </c>
      <c r="M195" s="135" t="s">
        <v>715</v>
      </c>
      <c r="N195" s="135">
        <v>15</v>
      </c>
      <c r="O195" s="135">
        <v>15</v>
      </c>
      <c r="P195" s="135">
        <v>0</v>
      </c>
      <c r="Q195" s="135">
        <v>15</v>
      </c>
      <c r="R195" s="135">
        <v>13266</v>
      </c>
      <c r="S195" s="135">
        <v>36069</v>
      </c>
      <c r="T195" s="135">
        <v>3</v>
      </c>
      <c r="U195" s="135">
        <v>673</v>
      </c>
      <c r="V195" s="135">
        <v>1923</v>
      </c>
      <c r="W195" s="135" t="s">
        <v>718</v>
      </c>
      <c r="X195" s="135" t="s">
        <v>719</v>
      </c>
      <c r="Y195" s="374"/>
    </row>
    <row r="196" s="258" customFormat="1" ht="58" customHeight="1" spans="1:25">
      <c r="A196" s="139">
        <v>189</v>
      </c>
      <c r="B196" s="135" t="s">
        <v>74</v>
      </c>
      <c r="C196" s="135" t="s">
        <v>87</v>
      </c>
      <c r="D196" s="135" t="s">
        <v>114</v>
      </c>
      <c r="E196" s="374" t="s">
        <v>77</v>
      </c>
      <c r="F196" s="135" t="s">
        <v>720</v>
      </c>
      <c r="G196" s="135" t="s">
        <v>721</v>
      </c>
      <c r="H196" s="374" t="s">
        <v>80</v>
      </c>
      <c r="I196" s="374" t="s">
        <v>77</v>
      </c>
      <c r="J196" s="374">
        <v>45689</v>
      </c>
      <c r="K196" s="374">
        <v>45778</v>
      </c>
      <c r="L196" s="135" t="s">
        <v>717</v>
      </c>
      <c r="M196" s="135" t="s">
        <v>722</v>
      </c>
      <c r="N196" s="135">
        <v>80</v>
      </c>
      <c r="O196" s="135">
        <v>80</v>
      </c>
      <c r="P196" s="135">
        <v>0</v>
      </c>
      <c r="Q196" s="135">
        <v>14</v>
      </c>
      <c r="R196" s="384">
        <v>12679</v>
      </c>
      <c r="S196" s="384">
        <v>33966</v>
      </c>
      <c r="T196" s="135">
        <v>3</v>
      </c>
      <c r="U196" s="384">
        <v>637</v>
      </c>
      <c r="V196" s="384">
        <v>1848</v>
      </c>
      <c r="W196" s="135" t="s">
        <v>723</v>
      </c>
      <c r="X196" s="135" t="s">
        <v>723</v>
      </c>
      <c r="Y196" s="374"/>
    </row>
    <row r="197" s="258" customFormat="1" ht="57" customHeight="1" spans="1:25">
      <c r="A197" s="139">
        <v>190</v>
      </c>
      <c r="B197" s="135" t="s">
        <v>74</v>
      </c>
      <c r="C197" s="135" t="s">
        <v>87</v>
      </c>
      <c r="D197" s="135" t="s">
        <v>114</v>
      </c>
      <c r="E197" s="374" t="s">
        <v>77</v>
      </c>
      <c r="F197" s="135" t="s">
        <v>720</v>
      </c>
      <c r="G197" s="135" t="s">
        <v>724</v>
      </c>
      <c r="H197" s="374" t="s">
        <v>80</v>
      </c>
      <c r="I197" s="374" t="s">
        <v>77</v>
      </c>
      <c r="J197" s="374">
        <v>45717</v>
      </c>
      <c r="K197" s="374">
        <v>45931</v>
      </c>
      <c r="L197" s="135" t="s">
        <v>717</v>
      </c>
      <c r="M197" s="135" t="s">
        <v>725</v>
      </c>
      <c r="N197" s="135">
        <v>40</v>
      </c>
      <c r="O197" s="135">
        <v>40</v>
      </c>
      <c r="P197" s="135">
        <v>0</v>
      </c>
      <c r="Q197" s="135">
        <v>14</v>
      </c>
      <c r="R197" s="384">
        <v>12679</v>
      </c>
      <c r="S197" s="384">
        <v>33966</v>
      </c>
      <c r="T197" s="135">
        <v>3</v>
      </c>
      <c r="U197" s="384">
        <v>637</v>
      </c>
      <c r="V197" s="384">
        <v>1848</v>
      </c>
      <c r="W197" s="135" t="s">
        <v>726</v>
      </c>
      <c r="X197" s="135" t="s">
        <v>726</v>
      </c>
      <c r="Y197" s="374"/>
    </row>
    <row r="198" s="258" customFormat="1" ht="54" customHeight="1" spans="1:25">
      <c r="A198" s="139">
        <v>191</v>
      </c>
      <c r="B198" s="135" t="s">
        <v>74</v>
      </c>
      <c r="C198" s="135" t="s">
        <v>87</v>
      </c>
      <c r="D198" s="135" t="s">
        <v>114</v>
      </c>
      <c r="E198" s="374" t="s">
        <v>77</v>
      </c>
      <c r="F198" s="135" t="s">
        <v>720</v>
      </c>
      <c r="G198" s="135" t="s">
        <v>727</v>
      </c>
      <c r="H198" s="374" t="s">
        <v>80</v>
      </c>
      <c r="I198" s="374" t="s">
        <v>77</v>
      </c>
      <c r="J198" s="374">
        <v>45717</v>
      </c>
      <c r="K198" s="374">
        <v>45931</v>
      </c>
      <c r="L198" s="135" t="s">
        <v>717</v>
      </c>
      <c r="M198" s="135" t="s">
        <v>728</v>
      </c>
      <c r="N198" s="135">
        <v>60</v>
      </c>
      <c r="O198" s="135">
        <v>60</v>
      </c>
      <c r="P198" s="135">
        <v>0</v>
      </c>
      <c r="Q198" s="135">
        <v>14</v>
      </c>
      <c r="R198" s="384">
        <v>12679</v>
      </c>
      <c r="S198" s="384">
        <v>33966</v>
      </c>
      <c r="T198" s="135">
        <v>3</v>
      </c>
      <c r="U198" s="384">
        <v>637</v>
      </c>
      <c r="V198" s="384">
        <v>1848</v>
      </c>
      <c r="W198" s="135" t="s">
        <v>729</v>
      </c>
      <c r="X198" s="135" t="s">
        <v>729</v>
      </c>
      <c r="Y198" s="374"/>
    </row>
    <row r="199" s="258" customFormat="1" ht="62" customHeight="1" spans="1:25">
      <c r="A199" s="139">
        <v>192</v>
      </c>
      <c r="B199" s="135" t="s">
        <v>118</v>
      </c>
      <c r="C199" s="135" t="s">
        <v>95</v>
      </c>
      <c r="D199" s="135" t="s">
        <v>570</v>
      </c>
      <c r="E199" s="374" t="s">
        <v>77</v>
      </c>
      <c r="F199" s="135" t="s">
        <v>716</v>
      </c>
      <c r="G199" s="135" t="s">
        <v>730</v>
      </c>
      <c r="H199" s="374" t="s">
        <v>80</v>
      </c>
      <c r="I199" s="374" t="s">
        <v>731</v>
      </c>
      <c r="J199" s="374">
        <v>45658</v>
      </c>
      <c r="K199" s="374">
        <v>45992</v>
      </c>
      <c r="L199" s="135" t="s">
        <v>717</v>
      </c>
      <c r="M199" s="135" t="s">
        <v>732</v>
      </c>
      <c r="N199" s="135">
        <v>200</v>
      </c>
      <c r="O199" s="135">
        <v>200</v>
      </c>
      <c r="P199" s="135">
        <v>0</v>
      </c>
      <c r="Q199" s="135">
        <v>15</v>
      </c>
      <c r="R199" s="384">
        <v>13266</v>
      </c>
      <c r="S199" s="384">
        <v>36069</v>
      </c>
      <c r="T199" s="135">
        <v>3</v>
      </c>
      <c r="U199" s="135">
        <v>673</v>
      </c>
      <c r="V199" s="135">
        <v>1923</v>
      </c>
      <c r="W199" s="135" t="s">
        <v>733</v>
      </c>
      <c r="X199" s="135" t="s">
        <v>734</v>
      </c>
      <c r="Y199" s="374"/>
    </row>
    <row r="200" s="258" customFormat="1" ht="145" customHeight="1" spans="1:25">
      <c r="A200" s="139">
        <v>193</v>
      </c>
      <c r="B200" s="135" t="s">
        <v>74</v>
      </c>
      <c r="C200" s="135" t="s">
        <v>87</v>
      </c>
      <c r="D200" s="135" t="s">
        <v>735</v>
      </c>
      <c r="E200" s="374" t="s">
        <v>77</v>
      </c>
      <c r="F200" s="135" t="s">
        <v>716</v>
      </c>
      <c r="G200" s="135" t="s">
        <v>736</v>
      </c>
      <c r="H200" s="374" t="s">
        <v>80</v>
      </c>
      <c r="I200" s="374" t="s">
        <v>731</v>
      </c>
      <c r="J200" s="374">
        <v>45658</v>
      </c>
      <c r="K200" s="374">
        <v>45992</v>
      </c>
      <c r="L200" s="135" t="s">
        <v>717</v>
      </c>
      <c r="M200" s="135" t="s">
        <v>737</v>
      </c>
      <c r="N200" s="135">
        <v>75</v>
      </c>
      <c r="O200" s="135">
        <v>75</v>
      </c>
      <c r="P200" s="135">
        <v>0</v>
      </c>
      <c r="Q200" s="135">
        <v>15</v>
      </c>
      <c r="R200" s="384">
        <v>13266</v>
      </c>
      <c r="S200" s="384">
        <v>36069</v>
      </c>
      <c r="T200" s="135">
        <v>3</v>
      </c>
      <c r="U200" s="135">
        <v>673</v>
      </c>
      <c r="V200" s="135">
        <v>1923</v>
      </c>
      <c r="W200" s="135" t="s">
        <v>738</v>
      </c>
      <c r="X200" s="135" t="s">
        <v>739</v>
      </c>
      <c r="Y200" s="374"/>
    </row>
    <row r="201" s="258" customFormat="1" ht="72" customHeight="1" spans="1:25">
      <c r="A201" s="139">
        <v>194</v>
      </c>
      <c r="B201" s="135" t="s">
        <v>74</v>
      </c>
      <c r="C201" s="135" t="s">
        <v>87</v>
      </c>
      <c r="D201" s="135" t="s">
        <v>735</v>
      </c>
      <c r="E201" s="374" t="s">
        <v>77</v>
      </c>
      <c r="F201" s="135" t="s">
        <v>716</v>
      </c>
      <c r="G201" s="135" t="s">
        <v>740</v>
      </c>
      <c r="H201" s="374" t="s">
        <v>80</v>
      </c>
      <c r="I201" s="374" t="s">
        <v>731</v>
      </c>
      <c r="J201" s="374">
        <v>45658</v>
      </c>
      <c r="K201" s="374">
        <v>45992</v>
      </c>
      <c r="L201" s="135" t="s">
        <v>717</v>
      </c>
      <c r="M201" s="135" t="s">
        <v>741</v>
      </c>
      <c r="N201" s="135">
        <v>19</v>
      </c>
      <c r="O201" s="135">
        <v>19</v>
      </c>
      <c r="P201" s="135">
        <v>0</v>
      </c>
      <c r="Q201" s="135">
        <v>15</v>
      </c>
      <c r="R201" s="384">
        <v>13266</v>
      </c>
      <c r="S201" s="384">
        <v>36069</v>
      </c>
      <c r="T201" s="135">
        <v>3</v>
      </c>
      <c r="U201" s="135">
        <v>673</v>
      </c>
      <c r="V201" s="135">
        <v>1923</v>
      </c>
      <c r="W201" s="135" t="s">
        <v>742</v>
      </c>
      <c r="X201" s="135" t="s">
        <v>743</v>
      </c>
      <c r="Y201" s="374"/>
    </row>
    <row r="202" s="258" customFormat="1" ht="72" customHeight="1" spans="1:25">
      <c r="A202" s="139">
        <v>195</v>
      </c>
      <c r="B202" s="135" t="s">
        <v>74</v>
      </c>
      <c r="C202" s="135" t="s">
        <v>714</v>
      </c>
      <c r="D202" s="135" t="s">
        <v>744</v>
      </c>
      <c r="E202" s="374" t="s">
        <v>77</v>
      </c>
      <c r="F202" s="135" t="s">
        <v>716</v>
      </c>
      <c r="G202" s="135" t="s">
        <v>744</v>
      </c>
      <c r="H202" s="374" t="s">
        <v>80</v>
      </c>
      <c r="I202" s="374" t="s">
        <v>731</v>
      </c>
      <c r="J202" s="374">
        <v>45658</v>
      </c>
      <c r="K202" s="374">
        <v>45992</v>
      </c>
      <c r="L202" s="135" t="s">
        <v>717</v>
      </c>
      <c r="M202" s="135" t="s">
        <v>745</v>
      </c>
      <c r="N202" s="135">
        <v>15</v>
      </c>
      <c r="O202" s="135">
        <v>15</v>
      </c>
      <c r="P202" s="135">
        <v>0</v>
      </c>
      <c r="Q202" s="135">
        <v>15</v>
      </c>
      <c r="R202" s="384">
        <v>13266</v>
      </c>
      <c r="S202" s="384">
        <v>36069</v>
      </c>
      <c r="T202" s="135">
        <v>3</v>
      </c>
      <c r="U202" s="135">
        <v>673</v>
      </c>
      <c r="V202" s="135">
        <v>1923</v>
      </c>
      <c r="W202" s="135" t="s">
        <v>746</v>
      </c>
      <c r="X202" s="135" t="s">
        <v>747</v>
      </c>
      <c r="Y202" s="374"/>
    </row>
    <row r="203" s="258" customFormat="1" ht="88" customHeight="1" spans="1:25">
      <c r="A203" s="139">
        <v>196</v>
      </c>
      <c r="B203" s="135" t="s">
        <v>748</v>
      </c>
      <c r="C203" s="135" t="s">
        <v>749</v>
      </c>
      <c r="D203" s="135" t="s">
        <v>750</v>
      </c>
      <c r="E203" s="374" t="s">
        <v>77</v>
      </c>
      <c r="F203" s="135" t="s">
        <v>716</v>
      </c>
      <c r="G203" s="135" t="s">
        <v>751</v>
      </c>
      <c r="H203" s="374" t="s">
        <v>80</v>
      </c>
      <c r="I203" s="374" t="s">
        <v>731</v>
      </c>
      <c r="J203" s="374">
        <v>45658</v>
      </c>
      <c r="K203" s="374">
        <v>45992</v>
      </c>
      <c r="L203" s="135" t="s">
        <v>717</v>
      </c>
      <c r="M203" s="135" t="s">
        <v>752</v>
      </c>
      <c r="N203" s="135">
        <v>19.5</v>
      </c>
      <c r="O203" s="135">
        <v>19.5</v>
      </c>
      <c r="P203" s="135">
        <v>0</v>
      </c>
      <c r="Q203" s="135">
        <v>15</v>
      </c>
      <c r="R203" s="384">
        <v>13266</v>
      </c>
      <c r="S203" s="384">
        <v>36069</v>
      </c>
      <c r="T203" s="135">
        <v>3</v>
      </c>
      <c r="U203" s="135">
        <v>673</v>
      </c>
      <c r="V203" s="135">
        <v>1923</v>
      </c>
      <c r="W203" s="135" t="s">
        <v>753</v>
      </c>
      <c r="X203" s="135" t="s">
        <v>754</v>
      </c>
      <c r="Y203" s="374"/>
    </row>
    <row r="204" s="258" customFormat="1" ht="66" customHeight="1" spans="1:25">
      <c r="A204" s="139">
        <v>197</v>
      </c>
      <c r="B204" s="135" t="s">
        <v>74</v>
      </c>
      <c r="C204" s="135" t="s">
        <v>87</v>
      </c>
      <c r="D204" s="135" t="s">
        <v>114</v>
      </c>
      <c r="E204" s="374" t="s">
        <v>77</v>
      </c>
      <c r="F204" s="135" t="s">
        <v>755</v>
      </c>
      <c r="G204" s="135" t="s">
        <v>756</v>
      </c>
      <c r="H204" s="374" t="s">
        <v>80</v>
      </c>
      <c r="I204" s="374" t="s">
        <v>731</v>
      </c>
      <c r="J204" s="374">
        <v>45658</v>
      </c>
      <c r="K204" s="374">
        <v>45992</v>
      </c>
      <c r="L204" s="135" t="s">
        <v>717</v>
      </c>
      <c r="M204" s="135" t="s">
        <v>757</v>
      </c>
      <c r="N204" s="135">
        <v>35</v>
      </c>
      <c r="O204" s="135">
        <v>35</v>
      </c>
      <c r="P204" s="135">
        <v>0</v>
      </c>
      <c r="Q204" s="135">
        <v>12</v>
      </c>
      <c r="R204" s="384">
        <v>11629</v>
      </c>
      <c r="S204" s="384">
        <v>30184</v>
      </c>
      <c r="T204" s="135">
        <v>3</v>
      </c>
      <c r="U204" s="384">
        <v>637</v>
      </c>
      <c r="V204" s="384">
        <v>1848</v>
      </c>
      <c r="W204" s="135" t="s">
        <v>758</v>
      </c>
      <c r="X204" s="135" t="s">
        <v>759</v>
      </c>
      <c r="Y204" s="374"/>
    </row>
    <row r="205" s="258" customFormat="1" ht="63" customHeight="1" spans="1:25">
      <c r="A205" s="139">
        <v>198</v>
      </c>
      <c r="B205" s="135" t="s">
        <v>760</v>
      </c>
      <c r="C205" s="135" t="s">
        <v>761</v>
      </c>
      <c r="D205" s="135" t="s">
        <v>762</v>
      </c>
      <c r="E205" s="374" t="s">
        <v>77</v>
      </c>
      <c r="F205" s="135" t="s">
        <v>716</v>
      </c>
      <c r="G205" s="135" t="s">
        <v>763</v>
      </c>
      <c r="H205" s="374" t="s">
        <v>80</v>
      </c>
      <c r="I205" s="374" t="s">
        <v>731</v>
      </c>
      <c r="J205" s="374">
        <v>45658</v>
      </c>
      <c r="K205" s="374">
        <v>45992</v>
      </c>
      <c r="L205" s="135" t="s">
        <v>717</v>
      </c>
      <c r="M205" s="135" t="s">
        <v>763</v>
      </c>
      <c r="N205" s="135">
        <v>2</v>
      </c>
      <c r="O205" s="135">
        <v>2</v>
      </c>
      <c r="P205" s="135">
        <v>0</v>
      </c>
      <c r="Q205" s="135">
        <v>15</v>
      </c>
      <c r="R205" s="384">
        <v>13266</v>
      </c>
      <c r="S205" s="384">
        <v>36069</v>
      </c>
      <c r="T205" s="135">
        <v>3</v>
      </c>
      <c r="U205" s="135">
        <v>673</v>
      </c>
      <c r="V205" s="135">
        <v>1923</v>
      </c>
      <c r="W205" s="135" t="s">
        <v>764</v>
      </c>
      <c r="X205" s="135" t="s">
        <v>765</v>
      </c>
      <c r="Y205" s="374"/>
    </row>
    <row r="206" s="258" customFormat="1" ht="74" customHeight="1" spans="1:25">
      <c r="A206" s="139">
        <v>199</v>
      </c>
      <c r="B206" s="135" t="s">
        <v>760</v>
      </c>
      <c r="C206" s="135" t="s">
        <v>766</v>
      </c>
      <c r="D206" s="135" t="s">
        <v>767</v>
      </c>
      <c r="E206" s="374" t="s">
        <v>77</v>
      </c>
      <c r="F206" s="135" t="s">
        <v>716</v>
      </c>
      <c r="G206" s="135" t="s">
        <v>767</v>
      </c>
      <c r="H206" s="374" t="s">
        <v>80</v>
      </c>
      <c r="I206" s="374" t="s">
        <v>731</v>
      </c>
      <c r="J206" s="374">
        <v>45658</v>
      </c>
      <c r="K206" s="374">
        <v>45992</v>
      </c>
      <c r="L206" s="135" t="s">
        <v>717</v>
      </c>
      <c r="M206" s="135" t="s">
        <v>768</v>
      </c>
      <c r="N206" s="135">
        <v>21</v>
      </c>
      <c r="O206" s="376">
        <v>21</v>
      </c>
      <c r="P206" s="135">
        <v>0</v>
      </c>
      <c r="Q206" s="135">
        <v>15</v>
      </c>
      <c r="R206" s="384">
        <v>13266</v>
      </c>
      <c r="S206" s="384">
        <v>36069</v>
      </c>
      <c r="T206" s="135">
        <v>3</v>
      </c>
      <c r="U206" s="135">
        <v>673</v>
      </c>
      <c r="V206" s="135">
        <v>1923</v>
      </c>
      <c r="W206" s="135" t="s">
        <v>769</v>
      </c>
      <c r="X206" s="135" t="s">
        <v>770</v>
      </c>
      <c r="Y206" s="374"/>
    </row>
    <row r="207" s="258" customFormat="1" ht="63" customHeight="1" spans="1:25">
      <c r="A207" s="139">
        <v>200</v>
      </c>
      <c r="B207" s="135" t="s">
        <v>74</v>
      </c>
      <c r="C207" s="135" t="s">
        <v>87</v>
      </c>
      <c r="D207" s="135" t="s">
        <v>114</v>
      </c>
      <c r="E207" s="373" t="s">
        <v>77</v>
      </c>
      <c r="F207" s="373" t="s">
        <v>716</v>
      </c>
      <c r="G207" s="135" t="s">
        <v>771</v>
      </c>
      <c r="H207" s="374" t="s">
        <v>80</v>
      </c>
      <c r="I207" s="373" t="s">
        <v>731</v>
      </c>
      <c r="J207" s="374">
        <v>45658</v>
      </c>
      <c r="K207" s="374">
        <v>45992</v>
      </c>
      <c r="L207" s="135" t="s">
        <v>77</v>
      </c>
      <c r="M207" s="373" t="s">
        <v>772</v>
      </c>
      <c r="N207" s="378">
        <v>40</v>
      </c>
      <c r="O207" s="378">
        <v>40</v>
      </c>
      <c r="P207" s="378">
        <v>0</v>
      </c>
      <c r="Q207" s="135">
        <v>15</v>
      </c>
      <c r="R207" s="384">
        <v>13266</v>
      </c>
      <c r="S207" s="384">
        <v>36069</v>
      </c>
      <c r="T207" s="135">
        <v>3</v>
      </c>
      <c r="U207" s="135">
        <v>673</v>
      </c>
      <c r="V207" s="135">
        <v>1923</v>
      </c>
      <c r="W207" s="373" t="s">
        <v>351</v>
      </c>
      <c r="X207" s="373" t="s">
        <v>773</v>
      </c>
      <c r="Y207" s="374"/>
    </row>
    <row r="208" s="258" customFormat="1" ht="115" customHeight="1" spans="1:25">
      <c r="A208" s="139">
        <v>201</v>
      </c>
      <c r="B208" s="135" t="s">
        <v>74</v>
      </c>
      <c r="C208" s="135" t="s">
        <v>87</v>
      </c>
      <c r="D208" s="135" t="s">
        <v>735</v>
      </c>
      <c r="E208" s="373" t="s">
        <v>77</v>
      </c>
      <c r="F208" s="373" t="s">
        <v>716</v>
      </c>
      <c r="G208" s="135" t="s">
        <v>774</v>
      </c>
      <c r="H208" s="135" t="s">
        <v>80</v>
      </c>
      <c r="I208" s="373" t="s">
        <v>731</v>
      </c>
      <c r="J208" s="374">
        <v>45658</v>
      </c>
      <c r="K208" s="374">
        <v>45992</v>
      </c>
      <c r="L208" s="135" t="s">
        <v>717</v>
      </c>
      <c r="M208" s="135" t="s">
        <v>775</v>
      </c>
      <c r="N208" s="135">
        <v>250</v>
      </c>
      <c r="O208" s="135">
        <v>250</v>
      </c>
      <c r="P208" s="135">
        <v>0</v>
      </c>
      <c r="Q208" s="135">
        <v>15</v>
      </c>
      <c r="R208" s="384">
        <v>35</v>
      </c>
      <c r="S208" s="384">
        <f>R208*3</f>
        <v>105</v>
      </c>
      <c r="T208" s="135">
        <v>3</v>
      </c>
      <c r="U208" s="384">
        <v>5</v>
      </c>
      <c r="V208" s="384">
        <v>15</v>
      </c>
      <c r="W208" s="135" t="s">
        <v>776</v>
      </c>
      <c r="X208" s="135" t="s">
        <v>777</v>
      </c>
      <c r="Y208" s="135"/>
    </row>
    <row r="209" s="258" customFormat="1" ht="66" customHeight="1" spans="1:25">
      <c r="A209" s="139">
        <v>202</v>
      </c>
      <c r="B209" s="373" t="s">
        <v>74</v>
      </c>
      <c r="C209" s="373" t="s">
        <v>75</v>
      </c>
      <c r="D209" s="373" t="s">
        <v>99</v>
      </c>
      <c r="E209" s="373" t="s">
        <v>77</v>
      </c>
      <c r="F209" s="373" t="s">
        <v>778</v>
      </c>
      <c r="G209" s="135" t="s">
        <v>779</v>
      </c>
      <c r="H209" s="441" t="s">
        <v>80</v>
      </c>
      <c r="I209" s="373" t="s">
        <v>77</v>
      </c>
      <c r="J209" s="374">
        <v>45870</v>
      </c>
      <c r="K209" s="374">
        <v>45962</v>
      </c>
      <c r="L209" s="135" t="s">
        <v>780</v>
      </c>
      <c r="M209" s="373" t="s">
        <v>781</v>
      </c>
      <c r="N209" s="378">
        <v>84</v>
      </c>
      <c r="O209" s="378">
        <v>84</v>
      </c>
      <c r="P209" s="378">
        <v>0</v>
      </c>
      <c r="Q209" s="378">
        <v>15</v>
      </c>
      <c r="R209" s="378">
        <v>11426</v>
      </c>
      <c r="S209" s="378">
        <v>34278</v>
      </c>
      <c r="T209" s="378">
        <v>3</v>
      </c>
      <c r="U209" s="378">
        <v>665</v>
      </c>
      <c r="V209" s="378">
        <v>1922</v>
      </c>
      <c r="W209" s="373" t="s">
        <v>782</v>
      </c>
      <c r="X209" s="373" t="s">
        <v>719</v>
      </c>
      <c r="Y209" s="142"/>
    </row>
    <row r="210" s="258" customFormat="1" ht="70" customHeight="1" spans="1:25">
      <c r="A210" s="139">
        <v>203</v>
      </c>
      <c r="B210" s="440" t="s">
        <v>760</v>
      </c>
      <c r="C210" s="440" t="s">
        <v>783</v>
      </c>
      <c r="D210" s="440" t="s">
        <v>783</v>
      </c>
      <c r="E210" s="440" t="s">
        <v>77</v>
      </c>
      <c r="F210" s="440" t="s">
        <v>716</v>
      </c>
      <c r="G210" s="440" t="s">
        <v>784</v>
      </c>
      <c r="H210" s="440" t="s">
        <v>80</v>
      </c>
      <c r="I210" s="440" t="s">
        <v>731</v>
      </c>
      <c r="J210" s="442">
        <v>45292</v>
      </c>
      <c r="K210" s="442">
        <v>45627</v>
      </c>
      <c r="L210" s="440" t="s">
        <v>785</v>
      </c>
      <c r="M210" s="440" t="s">
        <v>786</v>
      </c>
      <c r="N210" s="440">
        <v>120</v>
      </c>
      <c r="O210" s="440">
        <v>120</v>
      </c>
      <c r="P210" s="440"/>
      <c r="Q210" s="440">
        <v>15</v>
      </c>
      <c r="R210" s="440">
        <v>120</v>
      </c>
      <c r="S210" s="440">
        <v>106</v>
      </c>
      <c r="T210" s="440">
        <v>3</v>
      </c>
      <c r="U210" s="378">
        <v>665</v>
      </c>
      <c r="V210" s="378">
        <v>1922</v>
      </c>
      <c r="W210" s="440" t="s">
        <v>787</v>
      </c>
      <c r="X210" s="440" t="s">
        <v>788</v>
      </c>
      <c r="Y210" s="142"/>
    </row>
    <row r="211" s="258" customFormat="1" ht="77" customHeight="1" spans="1:25">
      <c r="A211" s="139">
        <v>204</v>
      </c>
      <c r="B211" s="440" t="s">
        <v>760</v>
      </c>
      <c r="C211" s="135" t="s">
        <v>789</v>
      </c>
      <c r="D211" s="135" t="s">
        <v>790</v>
      </c>
      <c r="E211" s="135" t="s">
        <v>77</v>
      </c>
      <c r="F211" s="135" t="s">
        <v>716</v>
      </c>
      <c r="G211" s="135" t="s">
        <v>791</v>
      </c>
      <c r="H211" s="135" t="s">
        <v>80</v>
      </c>
      <c r="I211" s="135" t="s">
        <v>731</v>
      </c>
      <c r="J211" s="374">
        <v>45292</v>
      </c>
      <c r="K211" s="374">
        <v>45627</v>
      </c>
      <c r="L211" s="135" t="s">
        <v>792</v>
      </c>
      <c r="M211" s="135" t="s">
        <v>791</v>
      </c>
      <c r="N211" s="135">
        <v>20</v>
      </c>
      <c r="O211" s="135">
        <v>20</v>
      </c>
      <c r="P211" s="135"/>
      <c r="Q211" s="135">
        <v>15</v>
      </c>
      <c r="R211" s="135">
        <v>100</v>
      </c>
      <c r="S211" s="135">
        <v>100</v>
      </c>
      <c r="T211" s="135">
        <v>3</v>
      </c>
      <c r="U211" s="378">
        <v>665</v>
      </c>
      <c r="V211" s="378">
        <v>1922</v>
      </c>
      <c r="W211" s="135" t="s">
        <v>793</v>
      </c>
      <c r="X211" s="135" t="s">
        <v>788</v>
      </c>
      <c r="Y211" s="142"/>
    </row>
    <row r="212" s="258" customFormat="1" ht="34" customHeight="1" spans="1:25">
      <c r="N212" s="574"/>
      <c r="O212" s="574"/>
    </row>
    <row r="213" s="566" customFormat="1" ht="24" customHeight="1" spans="1:25">
      <c r="E213" s="575"/>
      <c r="F213" s="575"/>
      <c r="J213" s="576"/>
      <c r="K213" s="576"/>
      <c r="N213" s="577"/>
      <c r="O213" s="577"/>
    </row>
  </sheetData>
  <autoFilter xmlns:etc="http://www.wps.cn/officeDocument/2017/etCustomData" ref="A6:Y212" etc:filterBottomFollowUsedRange="0">
    <extLst/>
  </autoFilter>
  <mergeCells count="26">
    <mergeCell ref="A2:Y2"/>
    <mergeCell ref="B4:D4"/>
    <mergeCell ref="N4:P4"/>
    <mergeCell ref="Q4:V4"/>
    <mergeCell ref="O5:P5"/>
    <mergeCell ref="T5:V5"/>
    <mergeCell ref="L7:M7"/>
    <mergeCell ref="A4:A6"/>
    <mergeCell ref="B5:B6"/>
    <mergeCell ref="C5:C6"/>
    <mergeCell ref="D5:D6"/>
    <mergeCell ref="E4:E6"/>
    <mergeCell ref="F4:F6"/>
    <mergeCell ref="G4:G6"/>
    <mergeCell ref="H4:H6"/>
    <mergeCell ref="I4:I6"/>
    <mergeCell ref="L4:L6"/>
    <mergeCell ref="M4:M6"/>
    <mergeCell ref="N5:N6"/>
    <mergeCell ref="Q5:Q6"/>
    <mergeCell ref="R5:R6"/>
    <mergeCell ref="S5:S6"/>
    <mergeCell ref="W4:W6"/>
    <mergeCell ref="X4:X6"/>
    <mergeCell ref="Y4:Y6"/>
    <mergeCell ref="J4:K5"/>
  </mergeCells>
  <printOptions horizontalCentered="1"/>
  <pageMargins left="0.236111111111111" right="0.236111111111111" top="0.590277777777778" bottom="0.275" header="0.5" footer="0.275"/>
  <pageSetup paperSize="9" scale="74"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94"/>
  <sheetViews>
    <sheetView view="pageBreakPreview" zoomScaleNormal="100" topLeftCell="A188" workbookViewId="0">
      <selection activeCell="M191" sqref="M191"/>
    </sheetView>
  </sheetViews>
  <sheetFormatPr defaultColWidth="9" defaultRowHeight="13.5"/>
  <cols>
    <col min="1" max="1" width="4.375" customWidth="1"/>
    <col min="2" max="2" width="7.375" customWidth="1"/>
    <col min="3" max="3" width="4.85833333333333" customWidth="1"/>
    <col min="4" max="4" width="7.375" customWidth="1"/>
    <col min="5" max="5" width="5.19166666666667" customWidth="1"/>
    <col min="6" max="6" width="5.35833333333333" customWidth="1"/>
    <col min="7" max="7" width="10.3416666666667" customWidth="1"/>
    <col min="8" max="8" width="6.625" customWidth="1"/>
    <col min="9" max="9" width="12.25" customWidth="1"/>
    <col min="10" max="10" width="8.16666666666667" customWidth="1"/>
    <col min="11" max="11" width="7.69166666666667" customWidth="1"/>
    <col min="12" max="12" width="7.55" customWidth="1"/>
    <col min="13" max="13" width="17.075" customWidth="1"/>
    <col min="14" max="20" width="6.25" customWidth="1"/>
    <col min="23" max="23" width="10.5083333333333" customWidth="1"/>
    <col min="24" max="24" width="12.4666666666667" customWidth="1"/>
    <col min="25" max="25" width="4.13333333333333" customWidth="1"/>
  </cols>
  <sheetData>
    <row r="1" s="171" customFormat="1" ht="22" customHeight="1" spans="1:255">
      <c r="A1" s="171" t="s">
        <v>47</v>
      </c>
      <c r="E1" s="460"/>
      <c r="F1" s="460"/>
      <c r="J1" s="461"/>
      <c r="K1" s="461"/>
    </row>
    <row r="2" s="449" customFormat="1" ht="34" customHeight="1" spans="1:255">
      <c r="A2" s="462" t="s">
        <v>794</v>
      </c>
      <c r="B2" s="462"/>
      <c r="C2" s="462"/>
      <c r="D2" s="462"/>
      <c r="E2" s="463"/>
      <c r="F2" s="463"/>
      <c r="G2" s="462"/>
      <c r="H2" s="462"/>
      <c r="I2" s="462"/>
      <c r="J2" s="464"/>
      <c r="K2" s="464"/>
      <c r="L2" s="462"/>
      <c r="M2" s="462"/>
      <c r="N2" s="462"/>
      <c r="O2" s="462"/>
      <c r="P2" s="462"/>
      <c r="Q2" s="462"/>
      <c r="R2" s="462"/>
      <c r="S2" s="462"/>
      <c r="T2" s="462"/>
      <c r="U2" s="462"/>
      <c r="V2" s="462"/>
      <c r="W2" s="462"/>
      <c r="X2" s="462"/>
      <c r="Y2" s="462"/>
    </row>
    <row r="3" s="22" customFormat="1" ht="24" customHeight="1" spans="1:255">
      <c r="A3" s="234"/>
      <c r="B3" s="234"/>
      <c r="C3" s="234"/>
      <c r="D3" s="234"/>
      <c r="E3" s="458"/>
      <c r="F3" s="458"/>
      <c r="G3" s="234"/>
      <c r="H3" s="234"/>
      <c r="I3" s="234"/>
      <c r="J3" s="465"/>
      <c r="K3" s="465"/>
      <c r="L3" s="234"/>
      <c r="M3" s="234"/>
      <c r="N3" s="234"/>
      <c r="O3" s="234"/>
      <c r="P3" s="234"/>
      <c r="Q3" s="234"/>
      <c r="R3" s="234"/>
      <c r="S3" s="234"/>
      <c r="T3" s="234"/>
      <c r="U3" s="234"/>
      <c r="V3" s="234" t="s">
        <v>2</v>
      </c>
      <c r="W3" s="234"/>
      <c r="X3" s="234"/>
      <c r="Y3" s="234"/>
    </row>
    <row r="4" s="450" customFormat="1" ht="21" customHeight="1" spans="1:255">
      <c r="A4" s="466" t="s">
        <v>3</v>
      </c>
      <c r="B4" s="466" t="s">
        <v>49</v>
      </c>
      <c r="C4" s="466"/>
      <c r="D4" s="466"/>
      <c r="E4" s="466" t="s">
        <v>50</v>
      </c>
      <c r="F4" s="466" t="s">
        <v>51</v>
      </c>
      <c r="G4" s="466" t="s">
        <v>52</v>
      </c>
      <c r="H4" s="466" t="s">
        <v>53</v>
      </c>
      <c r="I4" s="466" t="s">
        <v>54</v>
      </c>
      <c r="J4" s="467" t="s">
        <v>55</v>
      </c>
      <c r="K4" s="467"/>
      <c r="L4" s="467" t="s">
        <v>56</v>
      </c>
      <c r="M4" s="466" t="s">
        <v>57</v>
      </c>
      <c r="N4" s="466" t="s">
        <v>6</v>
      </c>
      <c r="O4" s="466"/>
      <c r="P4" s="466"/>
      <c r="Q4" s="466" t="s">
        <v>7</v>
      </c>
      <c r="R4" s="466"/>
      <c r="S4" s="466"/>
      <c r="T4" s="466"/>
      <c r="U4" s="466"/>
      <c r="V4" s="466"/>
      <c r="W4" s="468" t="s">
        <v>58</v>
      </c>
      <c r="X4" s="468" t="s">
        <v>59</v>
      </c>
      <c r="Y4" s="467" t="s">
        <v>8</v>
      </c>
    </row>
    <row r="5" s="450" customFormat="1" ht="11.25" spans="1:255">
      <c r="A5" s="466"/>
      <c r="B5" s="466" t="s">
        <v>4</v>
      </c>
      <c r="C5" s="466" t="s">
        <v>60</v>
      </c>
      <c r="D5" s="466" t="s">
        <v>61</v>
      </c>
      <c r="E5" s="466"/>
      <c r="F5" s="466"/>
      <c r="G5" s="466"/>
      <c r="H5" s="466"/>
      <c r="I5" s="466"/>
      <c r="J5" s="467"/>
      <c r="K5" s="467"/>
      <c r="L5" s="467"/>
      <c r="M5" s="466"/>
      <c r="N5" s="466" t="s">
        <v>62</v>
      </c>
      <c r="O5" s="466" t="s">
        <v>10</v>
      </c>
      <c r="P5" s="466"/>
      <c r="Q5" s="467" t="s">
        <v>63</v>
      </c>
      <c r="R5" s="468" t="s">
        <v>64</v>
      </c>
      <c r="S5" s="468" t="s">
        <v>65</v>
      </c>
      <c r="T5" s="468" t="s">
        <v>10</v>
      </c>
      <c r="U5" s="468"/>
      <c r="V5" s="468"/>
      <c r="W5" s="468"/>
      <c r="X5" s="468"/>
      <c r="Y5" s="467"/>
    </row>
    <row r="6" s="450" customFormat="1" ht="70" customHeight="1" spans="1:255">
      <c r="A6" s="466"/>
      <c r="B6" s="466"/>
      <c r="C6" s="466"/>
      <c r="D6" s="466"/>
      <c r="E6" s="466"/>
      <c r="F6" s="466"/>
      <c r="G6" s="466"/>
      <c r="H6" s="466"/>
      <c r="I6" s="466"/>
      <c r="J6" s="467" t="s">
        <v>66</v>
      </c>
      <c r="K6" s="467" t="s">
        <v>67</v>
      </c>
      <c r="L6" s="467"/>
      <c r="M6" s="466"/>
      <c r="N6" s="466"/>
      <c r="O6" s="466" t="s">
        <v>68</v>
      </c>
      <c r="P6" s="466" t="s">
        <v>69</v>
      </c>
      <c r="Q6" s="467"/>
      <c r="R6" s="468"/>
      <c r="S6" s="468"/>
      <c r="T6" s="468" t="s">
        <v>70</v>
      </c>
      <c r="U6" s="468" t="s">
        <v>71</v>
      </c>
      <c r="V6" s="468" t="s">
        <v>72</v>
      </c>
      <c r="W6" s="468"/>
      <c r="X6" s="468"/>
      <c r="Y6" s="467"/>
    </row>
    <row r="7" s="450" customFormat="1" ht="19" customHeight="1" spans="1:255">
      <c r="A7" s="466"/>
      <c r="B7" s="466"/>
      <c r="C7" s="466"/>
      <c r="D7" s="466"/>
      <c r="E7" s="466"/>
      <c r="F7" s="466"/>
      <c r="G7" s="466"/>
      <c r="H7" s="466"/>
      <c r="I7" s="466"/>
      <c r="J7" s="467"/>
      <c r="K7" s="467"/>
      <c r="L7" s="467" t="s">
        <v>795</v>
      </c>
      <c r="M7" s="466"/>
      <c r="N7" s="466">
        <f>SUM(N8:N194)</f>
        <v>3732.9</v>
      </c>
      <c r="O7" s="466">
        <f>SUM(O8:O194)</f>
        <v>3732.9</v>
      </c>
      <c r="P7" s="466">
        <f>SUM(P8:P194)</f>
        <v>0</v>
      </c>
      <c r="Q7" s="467"/>
      <c r="R7" s="468"/>
      <c r="S7" s="468"/>
      <c r="T7" s="468"/>
      <c r="U7" s="468"/>
      <c r="V7" s="468"/>
      <c r="W7" s="468"/>
      <c r="X7" s="468"/>
      <c r="Y7" s="467"/>
    </row>
    <row r="8" s="451" customFormat="1" ht="96" spans="1:255">
      <c r="A8" s="184">
        <v>1</v>
      </c>
      <c r="B8" s="469" t="s">
        <v>74</v>
      </c>
      <c r="C8" s="469" t="s">
        <v>87</v>
      </c>
      <c r="D8" s="153" t="s">
        <v>88</v>
      </c>
      <c r="E8" s="153" t="s">
        <v>77</v>
      </c>
      <c r="F8" s="153" t="s">
        <v>461</v>
      </c>
      <c r="G8" s="153" t="s">
        <v>462</v>
      </c>
      <c r="H8" s="153" t="s">
        <v>80</v>
      </c>
      <c r="I8" s="153" t="s">
        <v>463</v>
      </c>
      <c r="J8" s="470">
        <v>2025.1</v>
      </c>
      <c r="K8" s="470">
        <v>2025.8</v>
      </c>
      <c r="L8" s="153" t="s">
        <v>461</v>
      </c>
      <c r="M8" s="153" t="s">
        <v>464</v>
      </c>
      <c r="N8" s="153">
        <v>18</v>
      </c>
      <c r="O8" s="153">
        <v>18</v>
      </c>
      <c r="P8" s="389"/>
      <c r="Q8" s="412">
        <v>1</v>
      </c>
      <c r="R8" s="412">
        <v>50</v>
      </c>
      <c r="S8" s="412">
        <v>100</v>
      </c>
      <c r="T8" s="412"/>
      <c r="U8" s="412">
        <v>7</v>
      </c>
      <c r="V8" s="412">
        <v>13</v>
      </c>
      <c r="W8" s="157" t="s">
        <v>202</v>
      </c>
      <c r="X8" s="153" t="s">
        <v>465</v>
      </c>
      <c r="Y8" s="160"/>
    </row>
    <row r="9" s="451" customFormat="1" ht="84" spans="1:255">
      <c r="A9" s="184">
        <v>2</v>
      </c>
      <c r="B9" s="469" t="s">
        <v>74</v>
      </c>
      <c r="C9" s="469" t="s">
        <v>87</v>
      </c>
      <c r="D9" s="153" t="s">
        <v>114</v>
      </c>
      <c r="E9" s="153" t="s">
        <v>77</v>
      </c>
      <c r="F9" s="153" t="s">
        <v>461</v>
      </c>
      <c r="G9" s="153" t="s">
        <v>466</v>
      </c>
      <c r="H9" s="153" t="s">
        <v>80</v>
      </c>
      <c r="I9" s="153" t="s">
        <v>467</v>
      </c>
      <c r="J9" s="471">
        <v>2025.01</v>
      </c>
      <c r="K9" s="472">
        <v>2025.12</v>
      </c>
      <c r="L9" s="153" t="s">
        <v>461</v>
      </c>
      <c r="M9" s="153" t="s">
        <v>468</v>
      </c>
      <c r="N9" s="412">
        <v>20</v>
      </c>
      <c r="O9" s="412">
        <v>20</v>
      </c>
      <c r="P9" s="389"/>
      <c r="Q9" s="412">
        <v>1</v>
      </c>
      <c r="R9" s="412">
        <v>6</v>
      </c>
      <c r="S9" s="412">
        <v>22</v>
      </c>
      <c r="T9" s="412"/>
      <c r="U9" s="412">
        <v>4</v>
      </c>
      <c r="V9" s="412">
        <v>15</v>
      </c>
      <c r="W9" s="157" t="s">
        <v>202</v>
      </c>
      <c r="X9" s="173" t="s">
        <v>469</v>
      </c>
      <c r="Y9" s="160"/>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2"/>
      <c r="BU9" s="452"/>
      <c r="BV9" s="452"/>
      <c r="BW9" s="452"/>
      <c r="BX9" s="452"/>
      <c r="BY9" s="452"/>
      <c r="BZ9" s="452"/>
      <c r="CA9" s="452"/>
      <c r="CB9" s="452"/>
      <c r="CC9" s="452"/>
      <c r="CD9" s="452"/>
      <c r="CE9" s="452"/>
      <c r="CF9" s="452"/>
      <c r="CG9" s="452"/>
      <c r="CH9" s="452"/>
      <c r="CI9" s="452"/>
      <c r="CJ9" s="452"/>
      <c r="CK9" s="452"/>
      <c r="CL9" s="452"/>
      <c r="CM9" s="452"/>
      <c r="CN9" s="452"/>
      <c r="CO9" s="452"/>
      <c r="CP9" s="452"/>
      <c r="CQ9" s="452"/>
      <c r="CR9" s="452"/>
      <c r="CS9" s="452"/>
      <c r="CT9" s="452"/>
      <c r="CU9" s="452"/>
      <c r="CV9" s="452"/>
      <c r="CW9" s="452"/>
      <c r="CX9" s="452"/>
      <c r="CY9" s="452"/>
      <c r="CZ9" s="452"/>
      <c r="DA9" s="452"/>
      <c r="DB9" s="452"/>
      <c r="DC9" s="452"/>
      <c r="DD9" s="452"/>
      <c r="DE9" s="452"/>
      <c r="DF9" s="452"/>
      <c r="DG9" s="452"/>
      <c r="DH9" s="452"/>
      <c r="DI9" s="452"/>
      <c r="DJ9" s="452"/>
      <c r="DK9" s="452"/>
      <c r="DL9" s="452"/>
      <c r="DM9" s="452"/>
      <c r="DN9" s="452"/>
      <c r="DO9" s="452"/>
      <c r="DP9" s="452"/>
      <c r="DQ9" s="452"/>
      <c r="DR9" s="452"/>
      <c r="DS9" s="452"/>
      <c r="DT9" s="452"/>
      <c r="DU9" s="452"/>
      <c r="DV9" s="452"/>
      <c r="DW9" s="452"/>
      <c r="DX9" s="452"/>
      <c r="DY9" s="452"/>
      <c r="DZ9" s="452"/>
      <c r="EA9" s="452"/>
      <c r="EB9" s="452"/>
      <c r="EC9" s="452"/>
      <c r="ED9" s="452"/>
      <c r="EE9" s="452"/>
      <c r="EF9" s="452"/>
      <c r="EG9" s="452"/>
      <c r="EH9" s="452"/>
      <c r="EI9" s="452"/>
      <c r="EJ9" s="452"/>
      <c r="EK9" s="452"/>
      <c r="EL9" s="452"/>
      <c r="EM9" s="452"/>
      <c r="EN9" s="452"/>
      <c r="EO9" s="452"/>
      <c r="EP9" s="452"/>
      <c r="EQ9" s="452"/>
      <c r="ER9" s="452"/>
      <c r="ES9" s="452"/>
      <c r="ET9" s="452"/>
      <c r="EU9" s="452"/>
      <c r="EV9" s="452"/>
      <c r="EW9" s="452"/>
      <c r="EX9" s="452"/>
      <c r="EY9" s="452"/>
      <c r="EZ9" s="452"/>
      <c r="FA9" s="452"/>
      <c r="FB9" s="452"/>
      <c r="FC9" s="452"/>
      <c r="FD9" s="452"/>
      <c r="FE9" s="452"/>
      <c r="FF9" s="452"/>
      <c r="FG9" s="452"/>
      <c r="FH9" s="452"/>
      <c r="FI9" s="452"/>
      <c r="FJ9" s="452"/>
      <c r="FK9" s="452"/>
      <c r="FL9" s="452"/>
      <c r="FM9" s="452"/>
      <c r="FN9" s="452"/>
      <c r="FO9" s="452"/>
      <c r="FP9" s="452"/>
      <c r="FQ9" s="452"/>
      <c r="FR9" s="452"/>
      <c r="FS9" s="452"/>
      <c r="FT9" s="452"/>
      <c r="FU9" s="452"/>
      <c r="FV9" s="452"/>
      <c r="FW9" s="452"/>
      <c r="FX9" s="452"/>
      <c r="FY9" s="452"/>
      <c r="FZ9" s="452"/>
      <c r="GA9" s="452"/>
      <c r="GB9" s="452"/>
      <c r="GC9" s="452"/>
      <c r="GD9" s="452"/>
      <c r="GE9" s="452"/>
      <c r="GF9" s="452"/>
      <c r="GG9" s="452"/>
      <c r="GH9" s="452"/>
      <c r="GI9" s="452"/>
      <c r="GJ9" s="452"/>
      <c r="GK9" s="452"/>
      <c r="GL9" s="452"/>
      <c r="GM9" s="452"/>
      <c r="GN9" s="452"/>
      <c r="GO9" s="452"/>
      <c r="GP9" s="452"/>
      <c r="GQ9" s="452"/>
      <c r="GR9" s="452"/>
      <c r="GS9" s="452"/>
      <c r="GT9" s="452"/>
      <c r="GU9" s="452"/>
      <c r="GV9" s="452"/>
      <c r="GW9" s="452"/>
      <c r="GX9" s="452"/>
      <c r="GY9" s="452"/>
      <c r="GZ9" s="452"/>
      <c r="HA9" s="452"/>
      <c r="HB9" s="452"/>
      <c r="HC9" s="452"/>
      <c r="HD9" s="452"/>
      <c r="HE9" s="452"/>
      <c r="HF9" s="452"/>
      <c r="HG9" s="452"/>
      <c r="HH9" s="452"/>
      <c r="HI9" s="452"/>
      <c r="HJ9" s="452"/>
      <c r="HK9" s="452"/>
      <c r="HL9" s="452"/>
      <c r="HM9" s="452"/>
      <c r="HN9" s="452"/>
      <c r="HO9" s="452"/>
      <c r="HP9" s="452"/>
      <c r="HQ9" s="452"/>
      <c r="HR9" s="452"/>
      <c r="HS9" s="452"/>
      <c r="HT9" s="452"/>
      <c r="HU9" s="452"/>
      <c r="HV9" s="452"/>
      <c r="HW9" s="452"/>
      <c r="HX9" s="452"/>
      <c r="HY9" s="452"/>
      <c r="HZ9" s="452"/>
      <c r="IA9" s="452"/>
      <c r="IB9" s="452"/>
      <c r="IC9" s="452"/>
      <c r="ID9" s="452"/>
      <c r="IE9" s="452"/>
      <c r="IF9" s="452"/>
      <c r="IG9" s="452"/>
      <c r="IH9" s="452"/>
      <c r="II9" s="452"/>
      <c r="IJ9" s="452"/>
      <c r="IK9" s="452"/>
      <c r="IL9" s="452"/>
      <c r="IM9" s="452"/>
      <c r="IN9" s="452"/>
      <c r="IO9" s="452"/>
      <c r="IP9" s="452"/>
      <c r="IQ9" s="452"/>
      <c r="IR9" s="452"/>
      <c r="IS9" s="452"/>
      <c r="IT9" s="20"/>
      <c r="IU9" s="20"/>
    </row>
    <row r="10" s="451" customFormat="1" ht="84" spans="1:255">
      <c r="A10" s="184">
        <v>3</v>
      </c>
      <c r="B10" s="469" t="s">
        <v>74</v>
      </c>
      <c r="C10" s="469" t="s">
        <v>87</v>
      </c>
      <c r="D10" s="153" t="s">
        <v>88</v>
      </c>
      <c r="E10" s="153" t="s">
        <v>77</v>
      </c>
      <c r="F10" s="153" t="s">
        <v>461</v>
      </c>
      <c r="G10" s="153" t="s">
        <v>470</v>
      </c>
      <c r="H10" s="153" t="s">
        <v>80</v>
      </c>
      <c r="I10" s="153" t="s">
        <v>467</v>
      </c>
      <c r="J10" s="471">
        <v>2025.01</v>
      </c>
      <c r="K10" s="472">
        <v>2025.12</v>
      </c>
      <c r="L10" s="153" t="s">
        <v>461</v>
      </c>
      <c r="M10" s="153" t="s">
        <v>796</v>
      </c>
      <c r="N10" s="412">
        <v>15</v>
      </c>
      <c r="O10" s="412">
        <v>15</v>
      </c>
      <c r="P10" s="389"/>
      <c r="Q10" s="412">
        <v>1</v>
      </c>
      <c r="R10" s="412">
        <v>5</v>
      </c>
      <c r="S10" s="412">
        <v>22</v>
      </c>
      <c r="T10" s="412"/>
      <c r="U10" s="412">
        <v>4</v>
      </c>
      <c r="V10" s="412">
        <v>15</v>
      </c>
      <c r="W10" s="157" t="s">
        <v>202</v>
      </c>
      <c r="X10" s="173" t="s">
        <v>472</v>
      </c>
      <c r="Y10" s="160"/>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2"/>
      <c r="BO10" s="452"/>
      <c r="BP10" s="452"/>
      <c r="BQ10" s="452"/>
      <c r="BR10" s="452"/>
      <c r="BS10" s="452"/>
      <c r="BT10" s="452"/>
      <c r="BU10" s="452"/>
      <c r="BV10" s="452"/>
      <c r="BW10" s="452"/>
      <c r="BX10" s="452"/>
      <c r="BY10" s="452"/>
      <c r="BZ10" s="452"/>
      <c r="CA10" s="452"/>
      <c r="CB10" s="452"/>
      <c r="CC10" s="452"/>
      <c r="CD10" s="452"/>
      <c r="CE10" s="452"/>
      <c r="CF10" s="452"/>
      <c r="CG10" s="452"/>
      <c r="CH10" s="452"/>
      <c r="CI10" s="452"/>
      <c r="CJ10" s="452"/>
      <c r="CK10" s="452"/>
      <c r="CL10" s="452"/>
      <c r="CM10" s="452"/>
      <c r="CN10" s="452"/>
      <c r="CO10" s="452"/>
      <c r="CP10" s="452"/>
      <c r="CQ10" s="452"/>
      <c r="CR10" s="452"/>
      <c r="CS10" s="452"/>
      <c r="CT10" s="452"/>
      <c r="CU10" s="452"/>
      <c r="CV10" s="452"/>
      <c r="CW10" s="452"/>
      <c r="CX10" s="452"/>
      <c r="CY10" s="452"/>
      <c r="CZ10" s="452"/>
      <c r="DA10" s="452"/>
      <c r="DB10" s="452"/>
      <c r="DC10" s="452"/>
      <c r="DD10" s="452"/>
      <c r="DE10" s="452"/>
      <c r="DF10" s="452"/>
      <c r="DG10" s="452"/>
      <c r="DH10" s="452"/>
      <c r="DI10" s="452"/>
      <c r="DJ10" s="452"/>
      <c r="DK10" s="452"/>
      <c r="DL10" s="452"/>
      <c r="DM10" s="452"/>
      <c r="DN10" s="452"/>
      <c r="DO10" s="452"/>
      <c r="DP10" s="452"/>
      <c r="DQ10" s="452"/>
      <c r="DR10" s="452"/>
      <c r="DS10" s="452"/>
      <c r="DT10" s="452"/>
      <c r="DU10" s="452"/>
      <c r="DV10" s="452"/>
      <c r="DW10" s="452"/>
      <c r="DX10" s="452"/>
      <c r="DY10" s="452"/>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2"/>
      <c r="GO10" s="452"/>
      <c r="GP10" s="452"/>
      <c r="GQ10" s="452"/>
      <c r="GR10" s="452"/>
      <c r="GS10" s="452"/>
      <c r="GT10" s="452"/>
      <c r="GU10" s="452"/>
      <c r="GV10" s="452"/>
      <c r="GW10" s="452"/>
      <c r="GX10" s="452"/>
      <c r="GY10" s="452"/>
      <c r="GZ10" s="452"/>
      <c r="HA10" s="452"/>
      <c r="HB10" s="452"/>
      <c r="HC10" s="452"/>
      <c r="HD10" s="452"/>
      <c r="HE10" s="452"/>
      <c r="HF10" s="452"/>
      <c r="HG10" s="452"/>
      <c r="HH10" s="452"/>
      <c r="HI10" s="452"/>
      <c r="HJ10" s="452"/>
      <c r="HK10" s="452"/>
      <c r="HL10" s="452"/>
      <c r="HM10" s="452"/>
      <c r="HN10" s="452"/>
      <c r="HO10" s="452"/>
      <c r="HP10" s="452"/>
      <c r="HQ10" s="452"/>
      <c r="HR10" s="452"/>
      <c r="HS10" s="452"/>
      <c r="HT10" s="452"/>
      <c r="HU10" s="452"/>
      <c r="HV10" s="452"/>
      <c r="HW10" s="452"/>
      <c r="HX10" s="452"/>
      <c r="HY10" s="452"/>
      <c r="HZ10" s="452"/>
      <c r="IA10" s="452"/>
      <c r="IB10" s="452"/>
      <c r="IC10" s="452"/>
      <c r="ID10" s="452"/>
      <c r="IE10" s="452"/>
      <c r="IF10" s="452"/>
      <c r="IG10" s="452"/>
      <c r="IH10" s="452"/>
      <c r="II10" s="452"/>
      <c r="IJ10" s="452"/>
      <c r="IK10" s="452"/>
      <c r="IL10" s="452"/>
      <c r="IM10" s="452"/>
      <c r="IN10" s="452"/>
      <c r="IO10" s="452"/>
      <c r="IP10" s="452"/>
      <c r="IQ10" s="452"/>
      <c r="IR10" s="452"/>
      <c r="IS10" s="452"/>
      <c r="IT10" s="20"/>
      <c r="IU10" s="20"/>
    </row>
    <row r="11" s="451" customFormat="1" ht="84" spans="1:255">
      <c r="A11" s="184">
        <v>4</v>
      </c>
      <c r="B11" s="469" t="s">
        <v>74</v>
      </c>
      <c r="C11" s="469" t="s">
        <v>75</v>
      </c>
      <c r="D11" s="153" t="s">
        <v>88</v>
      </c>
      <c r="E11" s="153" t="s">
        <v>77</v>
      </c>
      <c r="F11" s="153" t="s">
        <v>461</v>
      </c>
      <c r="G11" s="153" t="s">
        <v>473</v>
      </c>
      <c r="H11" s="153" t="s">
        <v>80</v>
      </c>
      <c r="I11" s="153" t="s">
        <v>474</v>
      </c>
      <c r="J11" s="470">
        <v>2025.1</v>
      </c>
      <c r="K11" s="470">
        <v>2025.12</v>
      </c>
      <c r="L11" s="153" t="s">
        <v>461</v>
      </c>
      <c r="M11" s="232" t="s">
        <v>475</v>
      </c>
      <c r="N11" s="412">
        <v>40</v>
      </c>
      <c r="O11" s="412">
        <v>40</v>
      </c>
      <c r="P11" s="389"/>
      <c r="Q11" s="412">
        <v>1</v>
      </c>
      <c r="R11" s="412">
        <v>240</v>
      </c>
      <c r="S11" s="412">
        <v>750</v>
      </c>
      <c r="T11" s="412"/>
      <c r="U11" s="412">
        <v>10</v>
      </c>
      <c r="V11" s="412">
        <v>35</v>
      </c>
      <c r="W11" s="157" t="s">
        <v>476</v>
      </c>
      <c r="X11" s="153" t="s">
        <v>477</v>
      </c>
      <c r="Y11" s="160"/>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2"/>
      <c r="BO11" s="452"/>
      <c r="BP11" s="452"/>
      <c r="BQ11" s="452"/>
      <c r="BR11" s="452"/>
      <c r="BS11" s="452"/>
      <c r="BT11" s="452"/>
      <c r="BU11" s="452"/>
      <c r="BV11" s="452"/>
      <c r="BW11" s="452"/>
      <c r="BX11" s="452"/>
      <c r="BY11" s="452"/>
      <c r="BZ11" s="452"/>
      <c r="CA11" s="452"/>
      <c r="CB11" s="452"/>
      <c r="CC11" s="452"/>
      <c r="CD11" s="452"/>
      <c r="CE11" s="452"/>
      <c r="CF11" s="452"/>
      <c r="CG11" s="452"/>
      <c r="CH11" s="452"/>
      <c r="CI11" s="452"/>
      <c r="CJ11" s="452"/>
      <c r="CK11" s="452"/>
      <c r="CL11" s="452"/>
      <c r="CM11" s="452"/>
      <c r="CN11" s="452"/>
      <c r="CO11" s="452"/>
      <c r="CP11" s="452"/>
      <c r="CQ11" s="452"/>
      <c r="CR11" s="452"/>
      <c r="CS11" s="452"/>
      <c r="CT11" s="452"/>
      <c r="CU11" s="452"/>
      <c r="CV11" s="452"/>
      <c r="CW11" s="452"/>
      <c r="CX11" s="452"/>
      <c r="CY11" s="452"/>
      <c r="CZ11" s="452"/>
      <c r="DA11" s="452"/>
      <c r="DB11" s="452"/>
      <c r="DC11" s="452"/>
      <c r="DD11" s="452"/>
      <c r="DE11" s="452"/>
      <c r="DF11" s="452"/>
      <c r="DG11" s="452"/>
      <c r="DH11" s="452"/>
      <c r="DI11" s="452"/>
      <c r="DJ11" s="452"/>
      <c r="DK11" s="452"/>
      <c r="DL11" s="452"/>
      <c r="DM11" s="452"/>
      <c r="DN11" s="452"/>
      <c r="DO11" s="452"/>
      <c r="DP11" s="452"/>
      <c r="DQ11" s="452"/>
      <c r="DR11" s="452"/>
      <c r="DS11" s="452"/>
      <c r="DT11" s="452"/>
      <c r="DU11" s="452"/>
      <c r="DV11" s="452"/>
      <c r="DW11" s="452"/>
      <c r="DX11" s="452"/>
      <c r="DY11" s="452"/>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452"/>
      <c r="FC11" s="452"/>
      <c r="FD11" s="452"/>
      <c r="FE11" s="452"/>
      <c r="FF11" s="452"/>
      <c r="FG11" s="452"/>
      <c r="FH11" s="452"/>
      <c r="FI11" s="452"/>
      <c r="FJ11" s="452"/>
      <c r="FK11" s="452"/>
      <c r="FL11" s="452"/>
      <c r="FM11" s="452"/>
      <c r="FN11" s="452"/>
      <c r="FO11" s="452"/>
      <c r="FP11" s="452"/>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2"/>
      <c r="GO11" s="452"/>
      <c r="GP11" s="452"/>
      <c r="GQ11" s="452"/>
      <c r="GR11" s="452"/>
      <c r="GS11" s="452"/>
      <c r="GT11" s="452"/>
      <c r="GU11" s="452"/>
      <c r="GV11" s="452"/>
      <c r="GW11" s="452"/>
      <c r="GX11" s="452"/>
      <c r="GY11" s="452"/>
      <c r="GZ11" s="452"/>
      <c r="HA11" s="452"/>
      <c r="HB11" s="452"/>
      <c r="HC11" s="452"/>
      <c r="HD11" s="452"/>
      <c r="HE11" s="452"/>
      <c r="HF11" s="452"/>
      <c r="HG11" s="452"/>
      <c r="HH11" s="452"/>
      <c r="HI11" s="452"/>
      <c r="HJ11" s="452"/>
      <c r="HK11" s="452"/>
      <c r="HL11" s="452"/>
      <c r="HM11" s="452"/>
      <c r="HN11" s="452"/>
      <c r="HO11" s="452"/>
      <c r="HP11" s="452"/>
      <c r="HQ11" s="452"/>
      <c r="HR11" s="452"/>
      <c r="HS11" s="452"/>
      <c r="HT11" s="452"/>
      <c r="HU11" s="452"/>
      <c r="HV11" s="452"/>
      <c r="HW11" s="452"/>
      <c r="HX11" s="452"/>
      <c r="HY11" s="452"/>
      <c r="HZ11" s="452"/>
      <c r="IA11" s="452"/>
      <c r="IB11" s="452"/>
      <c r="IC11" s="452"/>
      <c r="ID11" s="452"/>
      <c r="IE11" s="452"/>
      <c r="IF11" s="452"/>
      <c r="IG11" s="452"/>
      <c r="IH11" s="452"/>
      <c r="II11" s="452"/>
      <c r="IJ11" s="452"/>
      <c r="IK11" s="452"/>
      <c r="IL11" s="452"/>
      <c r="IM11" s="452"/>
      <c r="IN11" s="452"/>
      <c r="IO11" s="452"/>
      <c r="IP11" s="452"/>
      <c r="IQ11" s="452"/>
      <c r="IR11" s="452"/>
      <c r="IS11" s="452"/>
      <c r="IT11" s="20"/>
      <c r="IU11" s="20"/>
    </row>
    <row r="12" s="451" customFormat="1" ht="96" spans="1:255">
      <c r="A12" s="184">
        <v>5</v>
      </c>
      <c r="B12" s="469" t="s">
        <v>74</v>
      </c>
      <c r="C12" s="469" t="s">
        <v>75</v>
      </c>
      <c r="D12" s="153" t="s">
        <v>99</v>
      </c>
      <c r="E12" s="153" t="s">
        <v>77</v>
      </c>
      <c r="F12" s="153" t="s">
        <v>461</v>
      </c>
      <c r="G12" s="153" t="s">
        <v>478</v>
      </c>
      <c r="H12" s="153" t="s">
        <v>80</v>
      </c>
      <c r="I12" s="153" t="s">
        <v>461</v>
      </c>
      <c r="J12" s="470">
        <v>2025.6</v>
      </c>
      <c r="K12" s="470">
        <v>2025.12</v>
      </c>
      <c r="L12" s="153" t="s">
        <v>461</v>
      </c>
      <c r="M12" s="473" t="s">
        <v>797</v>
      </c>
      <c r="N12" s="160">
        <v>10</v>
      </c>
      <c r="O12" s="160">
        <v>10</v>
      </c>
      <c r="P12" s="389"/>
      <c r="Q12" s="412">
        <v>1</v>
      </c>
      <c r="R12" s="412">
        <v>45</v>
      </c>
      <c r="S12" s="412">
        <v>144</v>
      </c>
      <c r="T12" s="412"/>
      <c r="U12" s="412">
        <v>6</v>
      </c>
      <c r="V12" s="412">
        <v>23</v>
      </c>
      <c r="W12" s="157" t="s">
        <v>480</v>
      </c>
      <c r="X12" s="173" t="s">
        <v>481</v>
      </c>
      <c r="Y12" s="160"/>
    </row>
    <row r="13" s="451" customFormat="1" ht="96" spans="1:255">
      <c r="A13" s="184">
        <v>6</v>
      </c>
      <c r="B13" s="153" t="s">
        <v>118</v>
      </c>
      <c r="C13" s="173" t="s">
        <v>135</v>
      </c>
      <c r="D13" s="153" t="s">
        <v>136</v>
      </c>
      <c r="E13" s="153" t="s">
        <v>77</v>
      </c>
      <c r="F13" s="153" t="s">
        <v>461</v>
      </c>
      <c r="G13" s="153" t="s">
        <v>482</v>
      </c>
      <c r="H13" s="153" t="s">
        <v>80</v>
      </c>
      <c r="I13" s="153" t="s">
        <v>483</v>
      </c>
      <c r="J13" s="399" t="s">
        <v>798</v>
      </c>
      <c r="K13" s="399" t="s">
        <v>799</v>
      </c>
      <c r="L13" s="153" t="s">
        <v>461</v>
      </c>
      <c r="M13" s="153" t="s">
        <v>484</v>
      </c>
      <c r="N13" s="153">
        <v>22</v>
      </c>
      <c r="O13" s="153">
        <v>22</v>
      </c>
      <c r="P13" s="389"/>
      <c r="Q13" s="412">
        <v>1</v>
      </c>
      <c r="R13" s="412">
        <v>46</v>
      </c>
      <c r="S13" s="412">
        <v>86</v>
      </c>
      <c r="T13" s="412"/>
      <c r="U13" s="412">
        <v>5</v>
      </c>
      <c r="V13" s="412">
        <v>16</v>
      </c>
      <c r="W13" s="157" t="s">
        <v>485</v>
      </c>
      <c r="X13" s="173" t="s">
        <v>486</v>
      </c>
      <c r="Y13" s="160"/>
    </row>
    <row r="14" s="451" customFormat="1" ht="96" spans="1:255">
      <c r="A14" s="184">
        <v>7</v>
      </c>
      <c r="B14" s="153" t="s">
        <v>118</v>
      </c>
      <c r="C14" s="173" t="s">
        <v>135</v>
      </c>
      <c r="D14" s="153" t="s">
        <v>136</v>
      </c>
      <c r="E14" s="153" t="s">
        <v>77</v>
      </c>
      <c r="F14" s="153" t="s">
        <v>461</v>
      </c>
      <c r="G14" s="153" t="s">
        <v>487</v>
      </c>
      <c r="H14" s="153" t="s">
        <v>80</v>
      </c>
      <c r="I14" s="153" t="s">
        <v>488</v>
      </c>
      <c r="J14" s="399" t="s">
        <v>798</v>
      </c>
      <c r="K14" s="399" t="s">
        <v>799</v>
      </c>
      <c r="L14" s="153" t="s">
        <v>461</v>
      </c>
      <c r="M14" s="153" t="s">
        <v>489</v>
      </c>
      <c r="N14" s="153">
        <v>10</v>
      </c>
      <c r="O14" s="153">
        <v>10</v>
      </c>
      <c r="P14" s="389"/>
      <c r="Q14" s="412">
        <v>1</v>
      </c>
      <c r="R14" s="412">
        <v>28</v>
      </c>
      <c r="S14" s="412">
        <v>64</v>
      </c>
      <c r="T14" s="412"/>
      <c r="U14" s="412">
        <v>2</v>
      </c>
      <c r="V14" s="412">
        <v>7</v>
      </c>
      <c r="W14" s="157" t="s">
        <v>485</v>
      </c>
      <c r="X14" s="173" t="s">
        <v>490</v>
      </c>
      <c r="Y14" s="160"/>
    </row>
    <row r="15" s="451" customFormat="1" ht="96" spans="1:255">
      <c r="A15" s="184">
        <v>8</v>
      </c>
      <c r="B15" s="153" t="s">
        <v>118</v>
      </c>
      <c r="C15" s="173" t="s">
        <v>135</v>
      </c>
      <c r="D15" s="153" t="s">
        <v>136</v>
      </c>
      <c r="E15" s="153" t="s">
        <v>77</v>
      </c>
      <c r="F15" s="153" t="s">
        <v>461</v>
      </c>
      <c r="G15" s="153" t="s">
        <v>491</v>
      </c>
      <c r="H15" s="153" t="s">
        <v>80</v>
      </c>
      <c r="I15" s="153" t="s">
        <v>492</v>
      </c>
      <c r="J15" s="399" t="s">
        <v>798</v>
      </c>
      <c r="K15" s="399" t="s">
        <v>799</v>
      </c>
      <c r="L15" s="153" t="s">
        <v>461</v>
      </c>
      <c r="M15" s="153" t="s">
        <v>493</v>
      </c>
      <c r="N15" s="153">
        <v>12</v>
      </c>
      <c r="O15" s="153">
        <v>12</v>
      </c>
      <c r="P15" s="389"/>
      <c r="Q15" s="412">
        <v>1</v>
      </c>
      <c r="R15" s="412">
        <v>20</v>
      </c>
      <c r="S15" s="412">
        <v>68</v>
      </c>
      <c r="T15" s="412"/>
      <c r="U15" s="412">
        <v>2</v>
      </c>
      <c r="V15" s="412">
        <v>8</v>
      </c>
      <c r="W15" s="157" t="s">
        <v>485</v>
      </c>
      <c r="X15" s="173" t="s">
        <v>490</v>
      </c>
      <c r="Y15" s="160"/>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2"/>
      <c r="BM15" s="452"/>
      <c r="BN15" s="452"/>
      <c r="BO15" s="452"/>
      <c r="BP15" s="452"/>
      <c r="BQ15" s="452"/>
      <c r="BR15" s="452"/>
      <c r="BS15" s="452"/>
      <c r="BT15" s="452"/>
      <c r="BU15" s="452"/>
      <c r="BV15" s="452"/>
      <c r="BW15" s="452"/>
      <c r="BX15" s="452"/>
      <c r="BY15" s="452"/>
      <c r="BZ15" s="452"/>
      <c r="CA15" s="452"/>
      <c r="CB15" s="452"/>
      <c r="CC15" s="452"/>
      <c r="CD15" s="452"/>
      <c r="CE15" s="452"/>
      <c r="CF15" s="452"/>
      <c r="CG15" s="452"/>
      <c r="CH15" s="452"/>
      <c r="CI15" s="452"/>
      <c r="CJ15" s="452"/>
      <c r="CK15" s="452"/>
      <c r="CL15" s="452"/>
      <c r="CM15" s="452"/>
      <c r="CN15" s="452"/>
      <c r="CO15" s="452"/>
      <c r="CP15" s="452"/>
      <c r="CQ15" s="452"/>
      <c r="CR15" s="452"/>
      <c r="CS15" s="452"/>
      <c r="CT15" s="452"/>
      <c r="CU15" s="452"/>
      <c r="CV15" s="452"/>
      <c r="CW15" s="452"/>
      <c r="CX15" s="452"/>
      <c r="CY15" s="452"/>
      <c r="CZ15" s="452"/>
      <c r="DA15" s="452"/>
      <c r="DB15" s="452"/>
      <c r="DC15" s="452"/>
      <c r="DD15" s="452"/>
      <c r="DE15" s="452"/>
      <c r="DF15" s="452"/>
      <c r="DG15" s="452"/>
      <c r="DH15" s="452"/>
      <c r="DI15" s="452"/>
      <c r="DJ15" s="452"/>
      <c r="DK15" s="452"/>
      <c r="DL15" s="452"/>
      <c r="DM15" s="452"/>
      <c r="DN15" s="452"/>
      <c r="DO15" s="452"/>
      <c r="DP15" s="452"/>
      <c r="DQ15" s="452"/>
      <c r="DR15" s="452"/>
      <c r="DS15" s="452"/>
      <c r="DT15" s="452"/>
      <c r="DU15" s="452"/>
      <c r="DV15" s="452"/>
      <c r="DW15" s="452"/>
      <c r="DX15" s="452"/>
      <c r="DY15" s="452"/>
      <c r="DZ15" s="452"/>
      <c r="EA15" s="452"/>
      <c r="EB15" s="452"/>
      <c r="EC15" s="452"/>
      <c r="ED15" s="452"/>
      <c r="EE15" s="452"/>
      <c r="EF15" s="452"/>
      <c r="EG15" s="452"/>
      <c r="EH15" s="452"/>
      <c r="EI15" s="452"/>
      <c r="EJ15" s="452"/>
      <c r="EK15" s="452"/>
      <c r="EL15" s="452"/>
      <c r="EM15" s="452"/>
      <c r="EN15" s="452"/>
      <c r="EO15" s="452"/>
      <c r="EP15" s="452"/>
      <c r="EQ15" s="452"/>
      <c r="ER15" s="452"/>
      <c r="ES15" s="452"/>
      <c r="ET15" s="452"/>
      <c r="EU15" s="452"/>
      <c r="EV15" s="452"/>
      <c r="EW15" s="452"/>
      <c r="EX15" s="452"/>
      <c r="EY15" s="452"/>
      <c r="EZ15" s="452"/>
      <c r="FA15" s="452"/>
      <c r="FB15" s="452"/>
      <c r="FC15" s="452"/>
      <c r="FD15" s="452"/>
      <c r="FE15" s="452"/>
      <c r="FF15" s="452"/>
      <c r="FG15" s="452"/>
      <c r="FH15" s="452"/>
      <c r="FI15" s="452"/>
      <c r="FJ15" s="452"/>
      <c r="FK15" s="452"/>
      <c r="FL15" s="452"/>
      <c r="FM15" s="452"/>
      <c r="FN15" s="452"/>
      <c r="FO15" s="452"/>
      <c r="FP15" s="452"/>
      <c r="FQ15" s="452"/>
      <c r="FR15" s="452"/>
      <c r="FS15" s="452"/>
      <c r="FT15" s="452"/>
      <c r="FU15" s="452"/>
      <c r="FV15" s="452"/>
      <c r="FW15" s="452"/>
      <c r="FX15" s="452"/>
      <c r="FY15" s="452"/>
      <c r="FZ15" s="452"/>
      <c r="GA15" s="452"/>
      <c r="GB15" s="452"/>
      <c r="GC15" s="452"/>
      <c r="GD15" s="452"/>
      <c r="GE15" s="452"/>
      <c r="GF15" s="452"/>
      <c r="GG15" s="452"/>
      <c r="GH15" s="452"/>
      <c r="GI15" s="452"/>
      <c r="GJ15" s="452"/>
      <c r="GK15" s="452"/>
      <c r="GL15" s="452"/>
      <c r="GM15" s="452"/>
      <c r="GN15" s="452"/>
      <c r="GO15" s="452"/>
      <c r="GP15" s="452"/>
      <c r="GQ15" s="452"/>
      <c r="GR15" s="452"/>
      <c r="GS15" s="452"/>
      <c r="GT15" s="452"/>
      <c r="GU15" s="452"/>
      <c r="GV15" s="452"/>
      <c r="GW15" s="452"/>
      <c r="GX15" s="452"/>
      <c r="GY15" s="452"/>
      <c r="GZ15" s="452"/>
      <c r="HA15" s="452"/>
      <c r="HB15" s="452"/>
      <c r="HC15" s="452"/>
      <c r="HD15" s="452"/>
      <c r="HE15" s="452"/>
      <c r="HF15" s="452"/>
      <c r="HG15" s="452"/>
      <c r="HH15" s="452"/>
      <c r="HI15" s="452"/>
      <c r="HJ15" s="452"/>
      <c r="HK15" s="452"/>
      <c r="HL15" s="452"/>
      <c r="HM15" s="452"/>
      <c r="HN15" s="452"/>
      <c r="HO15" s="452"/>
      <c r="HP15" s="452"/>
      <c r="HQ15" s="452"/>
      <c r="HR15" s="452"/>
      <c r="HS15" s="452"/>
      <c r="HT15" s="452"/>
      <c r="HU15" s="452"/>
      <c r="HV15" s="452"/>
      <c r="HW15" s="452"/>
      <c r="HX15" s="452"/>
      <c r="HY15" s="452"/>
      <c r="HZ15" s="452"/>
      <c r="IA15" s="452"/>
      <c r="IB15" s="452"/>
      <c r="IC15" s="452"/>
      <c r="ID15" s="452"/>
      <c r="IE15" s="452"/>
      <c r="IF15" s="452"/>
      <c r="IG15" s="452"/>
      <c r="IH15" s="452"/>
      <c r="II15" s="452"/>
      <c r="IJ15" s="452"/>
      <c r="IK15" s="452"/>
      <c r="IL15" s="452"/>
      <c r="IM15" s="452"/>
      <c r="IN15" s="452"/>
      <c r="IO15" s="452"/>
      <c r="IP15" s="452"/>
      <c r="IQ15" s="452"/>
      <c r="IR15" s="452"/>
      <c r="IS15" s="452"/>
      <c r="IT15" s="20"/>
      <c r="IU15" s="20"/>
    </row>
    <row r="16" s="451" customFormat="1" ht="96" spans="1:255">
      <c r="A16" s="184">
        <v>9</v>
      </c>
      <c r="B16" s="469" t="s">
        <v>118</v>
      </c>
      <c r="C16" s="469" t="s">
        <v>119</v>
      </c>
      <c r="D16" s="153" t="s">
        <v>187</v>
      </c>
      <c r="E16" s="153" t="s">
        <v>77</v>
      </c>
      <c r="F16" s="153" t="s">
        <v>461</v>
      </c>
      <c r="G16" s="153" t="s">
        <v>494</v>
      </c>
      <c r="H16" s="153" t="s">
        <v>495</v>
      </c>
      <c r="I16" s="153" t="s">
        <v>496</v>
      </c>
      <c r="J16" s="470">
        <v>2025.5</v>
      </c>
      <c r="K16" s="470">
        <v>2025.12</v>
      </c>
      <c r="L16" s="153" t="s">
        <v>461</v>
      </c>
      <c r="M16" s="153" t="s">
        <v>497</v>
      </c>
      <c r="N16" s="153">
        <v>25</v>
      </c>
      <c r="O16" s="153">
        <v>25</v>
      </c>
      <c r="P16" s="389"/>
      <c r="Q16" s="412">
        <v>1</v>
      </c>
      <c r="R16" s="412">
        <v>320</v>
      </c>
      <c r="S16" s="412">
        <v>889</v>
      </c>
      <c r="T16" s="412"/>
      <c r="U16" s="412">
        <v>32</v>
      </c>
      <c r="V16" s="412">
        <v>98</v>
      </c>
      <c r="W16" s="157" t="s">
        <v>498</v>
      </c>
      <c r="X16" s="173" t="s">
        <v>499</v>
      </c>
      <c r="Y16" s="160"/>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2"/>
      <c r="AY16" s="452"/>
      <c r="AZ16" s="452"/>
      <c r="BA16" s="452"/>
      <c r="BB16" s="452"/>
      <c r="BC16" s="452"/>
      <c r="BD16" s="452"/>
      <c r="BE16" s="452"/>
      <c r="BF16" s="452"/>
      <c r="BG16" s="452"/>
      <c r="BH16" s="452"/>
      <c r="BI16" s="452"/>
      <c r="BJ16" s="452"/>
      <c r="BK16" s="452"/>
      <c r="BL16" s="452"/>
      <c r="BM16" s="452"/>
      <c r="BN16" s="452"/>
      <c r="BO16" s="452"/>
      <c r="BP16" s="452"/>
      <c r="BQ16" s="452"/>
      <c r="BR16" s="452"/>
      <c r="BS16" s="452"/>
      <c r="BT16" s="452"/>
      <c r="BU16" s="452"/>
      <c r="BV16" s="452"/>
      <c r="BW16" s="452"/>
      <c r="BX16" s="452"/>
      <c r="BY16" s="452"/>
      <c r="BZ16" s="452"/>
      <c r="CA16" s="452"/>
      <c r="CB16" s="452"/>
      <c r="CC16" s="452"/>
      <c r="CD16" s="452"/>
      <c r="CE16" s="452"/>
      <c r="CF16" s="452"/>
      <c r="CG16" s="452"/>
      <c r="CH16" s="452"/>
      <c r="CI16" s="452"/>
      <c r="CJ16" s="452"/>
      <c r="CK16" s="452"/>
      <c r="CL16" s="452"/>
      <c r="CM16" s="452"/>
      <c r="CN16" s="452"/>
      <c r="CO16" s="452"/>
      <c r="CP16" s="452"/>
      <c r="CQ16" s="452"/>
      <c r="CR16" s="452"/>
      <c r="CS16" s="452"/>
      <c r="CT16" s="452"/>
      <c r="CU16" s="452"/>
      <c r="CV16" s="452"/>
      <c r="CW16" s="452"/>
      <c r="CX16" s="452"/>
      <c r="CY16" s="452"/>
      <c r="CZ16" s="452"/>
      <c r="DA16" s="452"/>
      <c r="DB16" s="452"/>
      <c r="DC16" s="452"/>
      <c r="DD16" s="452"/>
      <c r="DE16" s="452"/>
      <c r="DF16" s="452"/>
      <c r="DG16" s="452"/>
      <c r="DH16" s="452"/>
      <c r="DI16" s="452"/>
      <c r="DJ16" s="452"/>
      <c r="DK16" s="452"/>
      <c r="DL16" s="452"/>
      <c r="DM16" s="452"/>
      <c r="DN16" s="452"/>
      <c r="DO16" s="452"/>
      <c r="DP16" s="452"/>
      <c r="DQ16" s="452"/>
      <c r="DR16" s="452"/>
      <c r="DS16" s="452"/>
      <c r="DT16" s="452"/>
      <c r="DU16" s="452"/>
      <c r="DV16" s="452"/>
      <c r="DW16" s="452"/>
      <c r="DX16" s="452"/>
      <c r="DY16" s="452"/>
      <c r="DZ16" s="452"/>
      <c r="EA16" s="452"/>
      <c r="EB16" s="452"/>
      <c r="EC16" s="452"/>
      <c r="ED16" s="452"/>
      <c r="EE16" s="452"/>
      <c r="EF16" s="452"/>
      <c r="EG16" s="452"/>
      <c r="EH16" s="452"/>
      <c r="EI16" s="452"/>
      <c r="EJ16" s="452"/>
      <c r="EK16" s="452"/>
      <c r="EL16" s="452"/>
      <c r="EM16" s="452"/>
      <c r="EN16" s="452"/>
      <c r="EO16" s="452"/>
      <c r="EP16" s="452"/>
      <c r="EQ16" s="452"/>
      <c r="ER16" s="452"/>
      <c r="ES16" s="452"/>
      <c r="ET16" s="452"/>
      <c r="EU16" s="452"/>
      <c r="EV16" s="452"/>
      <c r="EW16" s="452"/>
      <c r="EX16" s="452"/>
      <c r="EY16" s="452"/>
      <c r="EZ16" s="452"/>
      <c r="FA16" s="452"/>
      <c r="FB16" s="452"/>
      <c r="FC16" s="452"/>
      <c r="FD16" s="452"/>
      <c r="FE16" s="452"/>
      <c r="FF16" s="452"/>
      <c r="FG16" s="452"/>
      <c r="FH16" s="452"/>
      <c r="FI16" s="452"/>
      <c r="FJ16" s="452"/>
      <c r="FK16" s="452"/>
      <c r="FL16" s="452"/>
      <c r="FM16" s="452"/>
      <c r="FN16" s="452"/>
      <c r="FO16" s="452"/>
      <c r="FP16" s="452"/>
      <c r="FQ16" s="452"/>
      <c r="FR16" s="452"/>
      <c r="FS16" s="452"/>
      <c r="FT16" s="452"/>
      <c r="FU16" s="452"/>
      <c r="FV16" s="452"/>
      <c r="FW16" s="452"/>
      <c r="FX16" s="452"/>
      <c r="FY16" s="452"/>
      <c r="FZ16" s="452"/>
      <c r="GA16" s="452"/>
      <c r="GB16" s="452"/>
      <c r="GC16" s="452"/>
      <c r="GD16" s="452"/>
      <c r="GE16" s="452"/>
      <c r="GF16" s="452"/>
      <c r="GG16" s="452"/>
      <c r="GH16" s="452"/>
      <c r="GI16" s="452"/>
      <c r="GJ16" s="452"/>
      <c r="GK16" s="452"/>
      <c r="GL16" s="452"/>
      <c r="GM16" s="452"/>
      <c r="GN16" s="452"/>
      <c r="GO16" s="452"/>
      <c r="GP16" s="452"/>
      <c r="GQ16" s="452"/>
      <c r="GR16" s="452"/>
      <c r="GS16" s="452"/>
      <c r="GT16" s="452"/>
      <c r="GU16" s="452"/>
      <c r="GV16" s="452"/>
      <c r="GW16" s="452"/>
      <c r="GX16" s="452"/>
      <c r="GY16" s="452"/>
      <c r="GZ16" s="452"/>
      <c r="HA16" s="452"/>
      <c r="HB16" s="452"/>
      <c r="HC16" s="452"/>
      <c r="HD16" s="452"/>
      <c r="HE16" s="452"/>
      <c r="HF16" s="452"/>
      <c r="HG16" s="452"/>
      <c r="HH16" s="452"/>
      <c r="HI16" s="452"/>
      <c r="HJ16" s="452"/>
      <c r="HK16" s="452"/>
      <c r="HL16" s="452"/>
      <c r="HM16" s="452"/>
      <c r="HN16" s="452"/>
      <c r="HO16" s="452"/>
      <c r="HP16" s="452"/>
      <c r="HQ16" s="452"/>
      <c r="HR16" s="452"/>
      <c r="HS16" s="452"/>
      <c r="HT16" s="452"/>
      <c r="HU16" s="452"/>
      <c r="HV16" s="452"/>
      <c r="HW16" s="452"/>
      <c r="HX16" s="452"/>
      <c r="HY16" s="452"/>
      <c r="HZ16" s="452"/>
      <c r="IA16" s="452"/>
      <c r="IB16" s="452"/>
      <c r="IC16" s="452"/>
      <c r="ID16" s="452"/>
      <c r="IE16" s="452"/>
      <c r="IF16" s="452"/>
      <c r="IG16" s="452"/>
      <c r="IH16" s="452"/>
      <c r="II16" s="452"/>
      <c r="IJ16" s="452"/>
      <c r="IK16" s="452"/>
      <c r="IL16" s="452"/>
      <c r="IM16" s="452"/>
      <c r="IN16" s="452"/>
      <c r="IO16" s="452"/>
      <c r="IP16" s="452"/>
      <c r="IQ16" s="452"/>
      <c r="IR16" s="452"/>
      <c r="IS16" s="452"/>
      <c r="IT16" s="20"/>
      <c r="IU16" s="20"/>
    </row>
    <row r="17" s="451" customFormat="1" ht="96" spans="1:255">
      <c r="A17" s="184">
        <v>10</v>
      </c>
      <c r="B17" s="469" t="s">
        <v>74</v>
      </c>
      <c r="C17" s="469" t="s">
        <v>75</v>
      </c>
      <c r="D17" s="153" t="s">
        <v>114</v>
      </c>
      <c r="E17" s="153" t="s">
        <v>77</v>
      </c>
      <c r="F17" s="153" t="s">
        <v>461</v>
      </c>
      <c r="G17" s="153" t="s">
        <v>500</v>
      </c>
      <c r="H17" s="153" t="s">
        <v>80</v>
      </c>
      <c r="I17" s="153" t="s">
        <v>501</v>
      </c>
      <c r="J17" s="470">
        <v>2025.03</v>
      </c>
      <c r="K17" s="408">
        <v>2025.12</v>
      </c>
      <c r="L17" s="153" t="s">
        <v>461</v>
      </c>
      <c r="M17" s="153" t="s">
        <v>502</v>
      </c>
      <c r="N17" s="160">
        <v>10</v>
      </c>
      <c r="O17" s="160">
        <v>10</v>
      </c>
      <c r="P17" s="389"/>
      <c r="Q17" s="412">
        <v>1</v>
      </c>
      <c r="R17" s="412">
        <v>27</v>
      </c>
      <c r="S17" s="412">
        <v>80</v>
      </c>
      <c r="T17" s="412"/>
      <c r="U17" s="412">
        <v>4</v>
      </c>
      <c r="V17" s="412">
        <v>15</v>
      </c>
      <c r="W17" s="157" t="s">
        <v>498</v>
      </c>
      <c r="X17" s="173" t="s">
        <v>503</v>
      </c>
      <c r="Y17" s="160"/>
      <c r="Z17" s="452"/>
      <c r="AA17" s="452"/>
      <c r="AB17" s="452"/>
      <c r="AC17" s="452"/>
      <c r="AD17" s="452"/>
      <c r="AE17" s="452"/>
      <c r="AF17" s="452"/>
      <c r="AG17" s="452"/>
      <c r="AH17" s="452"/>
      <c r="AI17" s="452"/>
      <c r="AJ17" s="452"/>
      <c r="AK17" s="452"/>
      <c r="AL17" s="452"/>
      <c r="AM17" s="452"/>
      <c r="AN17" s="452"/>
      <c r="AO17" s="452"/>
      <c r="AP17" s="452"/>
      <c r="AQ17" s="452"/>
      <c r="AR17" s="452"/>
      <c r="AS17" s="452"/>
      <c r="AT17" s="452"/>
      <c r="AU17" s="452"/>
      <c r="AV17" s="452"/>
      <c r="AW17" s="452"/>
      <c r="AX17" s="452"/>
      <c r="AY17" s="452"/>
      <c r="AZ17" s="452"/>
      <c r="BA17" s="452"/>
      <c r="BB17" s="452"/>
      <c r="BC17" s="452"/>
      <c r="BD17" s="452"/>
      <c r="BE17" s="452"/>
      <c r="BF17" s="452"/>
      <c r="BG17" s="452"/>
      <c r="BH17" s="452"/>
      <c r="BI17" s="452"/>
      <c r="BJ17" s="452"/>
      <c r="BK17" s="452"/>
      <c r="BL17" s="452"/>
      <c r="BM17" s="452"/>
      <c r="BN17" s="452"/>
      <c r="BO17" s="452"/>
      <c r="BP17" s="452"/>
      <c r="BQ17" s="452"/>
      <c r="BR17" s="452"/>
      <c r="BS17" s="452"/>
      <c r="BT17" s="452"/>
      <c r="BU17" s="452"/>
      <c r="BV17" s="452"/>
      <c r="BW17" s="452"/>
      <c r="BX17" s="452"/>
      <c r="BY17" s="452"/>
      <c r="BZ17" s="452"/>
      <c r="CA17" s="452"/>
      <c r="CB17" s="452"/>
      <c r="CC17" s="452"/>
      <c r="CD17" s="452"/>
      <c r="CE17" s="452"/>
      <c r="CF17" s="452"/>
      <c r="CG17" s="452"/>
      <c r="CH17" s="452"/>
      <c r="CI17" s="452"/>
      <c r="CJ17" s="452"/>
      <c r="CK17" s="452"/>
      <c r="CL17" s="452"/>
      <c r="CM17" s="452"/>
      <c r="CN17" s="452"/>
      <c r="CO17" s="452"/>
      <c r="CP17" s="452"/>
      <c r="CQ17" s="452"/>
      <c r="CR17" s="452"/>
      <c r="CS17" s="452"/>
      <c r="CT17" s="452"/>
      <c r="CU17" s="452"/>
      <c r="CV17" s="452"/>
      <c r="CW17" s="452"/>
      <c r="CX17" s="452"/>
      <c r="CY17" s="452"/>
      <c r="CZ17" s="452"/>
      <c r="DA17" s="452"/>
      <c r="DB17" s="452"/>
      <c r="DC17" s="452"/>
      <c r="DD17" s="452"/>
      <c r="DE17" s="452"/>
      <c r="DF17" s="452"/>
      <c r="DG17" s="452"/>
      <c r="DH17" s="452"/>
      <c r="DI17" s="452"/>
      <c r="DJ17" s="452"/>
      <c r="DK17" s="452"/>
      <c r="DL17" s="452"/>
      <c r="DM17" s="452"/>
      <c r="DN17" s="452"/>
      <c r="DO17" s="452"/>
      <c r="DP17" s="452"/>
      <c r="DQ17" s="452"/>
      <c r="DR17" s="452"/>
      <c r="DS17" s="452"/>
      <c r="DT17" s="452"/>
      <c r="DU17" s="452"/>
      <c r="DV17" s="452"/>
      <c r="DW17" s="452"/>
      <c r="DX17" s="452"/>
      <c r="DY17" s="452"/>
      <c r="DZ17" s="452"/>
      <c r="EA17" s="452"/>
      <c r="EB17" s="452"/>
      <c r="EC17" s="452"/>
      <c r="ED17" s="452"/>
      <c r="EE17" s="452"/>
      <c r="EF17" s="452"/>
      <c r="EG17" s="452"/>
      <c r="EH17" s="452"/>
      <c r="EI17" s="452"/>
      <c r="EJ17" s="452"/>
      <c r="EK17" s="452"/>
      <c r="EL17" s="452"/>
      <c r="EM17" s="452"/>
      <c r="EN17" s="452"/>
      <c r="EO17" s="452"/>
      <c r="EP17" s="452"/>
      <c r="EQ17" s="452"/>
      <c r="ER17" s="452"/>
      <c r="ES17" s="452"/>
      <c r="ET17" s="452"/>
      <c r="EU17" s="452"/>
      <c r="EV17" s="452"/>
      <c r="EW17" s="452"/>
      <c r="EX17" s="452"/>
      <c r="EY17" s="452"/>
      <c r="EZ17" s="452"/>
      <c r="FA17" s="452"/>
      <c r="FB17" s="452"/>
      <c r="FC17" s="452"/>
      <c r="FD17" s="452"/>
      <c r="FE17" s="452"/>
      <c r="FF17" s="452"/>
      <c r="FG17" s="452"/>
      <c r="FH17" s="452"/>
      <c r="FI17" s="452"/>
      <c r="FJ17" s="452"/>
      <c r="FK17" s="452"/>
      <c r="FL17" s="452"/>
      <c r="FM17" s="452"/>
      <c r="FN17" s="452"/>
      <c r="FO17" s="452"/>
      <c r="FP17" s="452"/>
      <c r="FQ17" s="452"/>
      <c r="FR17" s="452"/>
      <c r="FS17" s="452"/>
      <c r="FT17" s="452"/>
      <c r="FU17" s="452"/>
      <c r="FV17" s="452"/>
      <c r="FW17" s="452"/>
      <c r="FX17" s="452"/>
      <c r="FY17" s="452"/>
      <c r="FZ17" s="452"/>
      <c r="GA17" s="452"/>
      <c r="GB17" s="452"/>
      <c r="GC17" s="452"/>
      <c r="GD17" s="452"/>
      <c r="GE17" s="452"/>
      <c r="GF17" s="452"/>
      <c r="GG17" s="452"/>
      <c r="GH17" s="452"/>
      <c r="GI17" s="452"/>
      <c r="GJ17" s="452"/>
      <c r="GK17" s="452"/>
      <c r="GL17" s="452"/>
      <c r="GM17" s="452"/>
      <c r="GN17" s="452"/>
      <c r="GO17" s="452"/>
      <c r="GP17" s="452"/>
      <c r="GQ17" s="452"/>
      <c r="GR17" s="452"/>
      <c r="GS17" s="452"/>
      <c r="GT17" s="452"/>
      <c r="GU17" s="452"/>
      <c r="GV17" s="452"/>
      <c r="GW17" s="452"/>
      <c r="GX17" s="452"/>
      <c r="GY17" s="452"/>
      <c r="GZ17" s="452"/>
      <c r="HA17" s="452"/>
      <c r="HB17" s="452"/>
      <c r="HC17" s="452"/>
      <c r="HD17" s="452"/>
      <c r="HE17" s="452"/>
      <c r="HF17" s="452"/>
      <c r="HG17" s="452"/>
      <c r="HH17" s="452"/>
      <c r="HI17" s="452"/>
      <c r="HJ17" s="452"/>
      <c r="HK17" s="452"/>
      <c r="HL17" s="452"/>
      <c r="HM17" s="452"/>
      <c r="HN17" s="452"/>
      <c r="HO17" s="452"/>
      <c r="HP17" s="452"/>
      <c r="HQ17" s="452"/>
      <c r="HR17" s="452"/>
      <c r="HS17" s="452"/>
      <c r="HT17" s="452"/>
      <c r="HU17" s="452"/>
      <c r="HV17" s="452"/>
      <c r="HW17" s="452"/>
      <c r="HX17" s="452"/>
      <c r="HY17" s="452"/>
      <c r="HZ17" s="452"/>
      <c r="IA17" s="452"/>
      <c r="IB17" s="452"/>
      <c r="IC17" s="452"/>
      <c r="ID17" s="452"/>
      <c r="IE17" s="452"/>
      <c r="IF17" s="452"/>
      <c r="IG17" s="452"/>
      <c r="IH17" s="452"/>
      <c r="II17" s="452"/>
      <c r="IJ17" s="452"/>
      <c r="IK17" s="452"/>
      <c r="IL17" s="452"/>
      <c r="IM17" s="452"/>
      <c r="IN17" s="452"/>
      <c r="IO17" s="452"/>
      <c r="IP17" s="452"/>
      <c r="IQ17" s="452"/>
      <c r="IR17" s="452"/>
      <c r="IS17" s="452"/>
      <c r="IT17" s="20"/>
      <c r="IU17" s="20"/>
    </row>
    <row r="18" s="451" customFormat="1" ht="84" spans="1:255">
      <c r="A18" s="184">
        <v>11</v>
      </c>
      <c r="B18" s="469" t="s">
        <v>74</v>
      </c>
      <c r="C18" s="469" t="s">
        <v>87</v>
      </c>
      <c r="D18" s="153" t="s">
        <v>114</v>
      </c>
      <c r="E18" s="153" t="s">
        <v>77</v>
      </c>
      <c r="F18" s="153" t="s">
        <v>461</v>
      </c>
      <c r="G18" s="153" t="s">
        <v>504</v>
      </c>
      <c r="H18" s="153" t="s">
        <v>80</v>
      </c>
      <c r="I18" s="153" t="s">
        <v>496</v>
      </c>
      <c r="J18" s="472">
        <v>2025.1</v>
      </c>
      <c r="K18" s="472">
        <v>2025.12</v>
      </c>
      <c r="L18" s="153" t="s">
        <v>461</v>
      </c>
      <c r="M18" s="153" t="s">
        <v>505</v>
      </c>
      <c r="N18" s="412">
        <v>12</v>
      </c>
      <c r="O18" s="412">
        <v>12</v>
      </c>
      <c r="P18" s="389"/>
      <c r="Q18" s="412">
        <v>1</v>
      </c>
      <c r="R18" s="412">
        <v>36</v>
      </c>
      <c r="S18" s="412">
        <v>86</v>
      </c>
      <c r="T18" s="412"/>
      <c r="U18" s="412">
        <v>5</v>
      </c>
      <c r="V18" s="412">
        <v>21</v>
      </c>
      <c r="W18" s="157" t="s">
        <v>202</v>
      </c>
      <c r="X18" s="173" t="s">
        <v>506</v>
      </c>
      <c r="Y18" s="160"/>
    </row>
    <row r="19" s="451" customFormat="1" ht="84" spans="1:255">
      <c r="A19" s="184">
        <v>12</v>
      </c>
      <c r="B19" s="469" t="s">
        <v>74</v>
      </c>
      <c r="C19" s="469" t="s">
        <v>87</v>
      </c>
      <c r="D19" s="153" t="s">
        <v>114</v>
      </c>
      <c r="E19" s="153" t="s">
        <v>77</v>
      </c>
      <c r="F19" s="153" t="s">
        <v>461</v>
      </c>
      <c r="G19" s="153" t="s">
        <v>507</v>
      </c>
      <c r="H19" s="153" t="s">
        <v>80</v>
      </c>
      <c r="I19" s="153" t="s">
        <v>508</v>
      </c>
      <c r="J19" s="470">
        <v>2025.01</v>
      </c>
      <c r="K19" s="470">
        <v>2025.8</v>
      </c>
      <c r="L19" s="153" t="s">
        <v>461</v>
      </c>
      <c r="M19" s="153" t="s">
        <v>509</v>
      </c>
      <c r="N19" s="412">
        <v>15</v>
      </c>
      <c r="O19" s="412">
        <v>15</v>
      </c>
      <c r="P19" s="389"/>
      <c r="Q19" s="412">
        <v>1</v>
      </c>
      <c r="R19" s="412">
        <v>34</v>
      </c>
      <c r="S19" s="412">
        <v>86</v>
      </c>
      <c r="T19" s="412"/>
      <c r="U19" s="412">
        <v>3</v>
      </c>
      <c r="V19" s="412">
        <v>8</v>
      </c>
      <c r="W19" s="157" t="s">
        <v>202</v>
      </c>
      <c r="X19" s="153" t="s">
        <v>510</v>
      </c>
      <c r="Y19" s="160"/>
      <c r="Z19" s="452"/>
      <c r="AA19" s="452"/>
      <c r="AB19" s="452"/>
      <c r="AC19" s="452"/>
      <c r="AD19" s="452"/>
      <c r="AE19" s="452"/>
      <c r="AF19" s="452"/>
      <c r="AG19" s="452"/>
      <c r="AH19" s="452"/>
      <c r="AI19" s="452"/>
      <c r="AJ19" s="452"/>
      <c r="AK19" s="452"/>
      <c r="AL19" s="452"/>
      <c r="AM19" s="452"/>
      <c r="AN19" s="452"/>
      <c r="AO19" s="452"/>
      <c r="AP19" s="452"/>
      <c r="AQ19" s="452"/>
      <c r="AR19" s="452"/>
      <c r="AS19" s="452"/>
      <c r="AT19" s="452"/>
      <c r="AU19" s="452"/>
      <c r="AV19" s="452"/>
      <c r="AW19" s="452"/>
      <c r="AX19" s="452"/>
      <c r="AY19" s="452"/>
      <c r="AZ19" s="452"/>
      <c r="BA19" s="452"/>
      <c r="BB19" s="452"/>
      <c r="BC19" s="452"/>
      <c r="BD19" s="452"/>
      <c r="BE19" s="452"/>
      <c r="BF19" s="452"/>
      <c r="BG19" s="452"/>
      <c r="BH19" s="452"/>
      <c r="BI19" s="452"/>
      <c r="BJ19" s="452"/>
      <c r="BK19" s="452"/>
      <c r="BL19" s="452"/>
      <c r="BM19" s="452"/>
      <c r="BN19" s="452"/>
      <c r="BO19" s="452"/>
      <c r="BP19" s="452"/>
      <c r="BQ19" s="452"/>
      <c r="BR19" s="452"/>
      <c r="BS19" s="452"/>
      <c r="BT19" s="452"/>
      <c r="BU19" s="452"/>
      <c r="BV19" s="452"/>
      <c r="BW19" s="452"/>
      <c r="BX19" s="452"/>
      <c r="BY19" s="452"/>
      <c r="BZ19" s="452"/>
      <c r="CA19" s="452"/>
      <c r="CB19" s="452"/>
      <c r="CC19" s="452"/>
      <c r="CD19" s="452"/>
      <c r="CE19" s="452"/>
      <c r="CF19" s="452"/>
      <c r="CG19" s="452"/>
      <c r="CH19" s="452"/>
      <c r="CI19" s="452"/>
      <c r="CJ19" s="452"/>
      <c r="CK19" s="452"/>
      <c r="CL19" s="452"/>
      <c r="CM19" s="452"/>
      <c r="CN19" s="452"/>
      <c r="CO19" s="452"/>
      <c r="CP19" s="452"/>
      <c r="CQ19" s="452"/>
      <c r="CR19" s="452"/>
      <c r="CS19" s="452"/>
      <c r="CT19" s="452"/>
      <c r="CU19" s="452"/>
      <c r="CV19" s="452"/>
      <c r="CW19" s="452"/>
      <c r="CX19" s="452"/>
      <c r="CY19" s="452"/>
      <c r="CZ19" s="452"/>
      <c r="DA19" s="452"/>
      <c r="DB19" s="452"/>
      <c r="DC19" s="452"/>
      <c r="DD19" s="452"/>
      <c r="DE19" s="452"/>
      <c r="DF19" s="452"/>
      <c r="DG19" s="452"/>
      <c r="DH19" s="452"/>
      <c r="DI19" s="452"/>
      <c r="DJ19" s="452"/>
      <c r="DK19" s="452"/>
      <c r="DL19" s="452"/>
      <c r="DM19" s="452"/>
      <c r="DN19" s="452"/>
      <c r="DO19" s="452"/>
      <c r="DP19" s="452"/>
      <c r="DQ19" s="452"/>
      <c r="DR19" s="452"/>
      <c r="DS19" s="452"/>
      <c r="DT19" s="452"/>
      <c r="DU19" s="452"/>
      <c r="DV19" s="452"/>
      <c r="DW19" s="452"/>
      <c r="DX19" s="452"/>
      <c r="DY19" s="452"/>
      <c r="DZ19" s="452"/>
      <c r="EA19" s="452"/>
      <c r="EB19" s="452"/>
      <c r="EC19" s="452"/>
      <c r="ED19" s="452"/>
      <c r="EE19" s="452"/>
      <c r="EF19" s="452"/>
      <c r="EG19" s="452"/>
      <c r="EH19" s="452"/>
      <c r="EI19" s="452"/>
      <c r="EJ19" s="452"/>
      <c r="EK19" s="452"/>
      <c r="EL19" s="452"/>
      <c r="EM19" s="452"/>
      <c r="EN19" s="452"/>
      <c r="EO19" s="452"/>
      <c r="EP19" s="452"/>
      <c r="EQ19" s="452"/>
      <c r="ER19" s="452"/>
      <c r="ES19" s="452"/>
      <c r="ET19" s="452"/>
      <c r="EU19" s="452"/>
      <c r="EV19" s="452"/>
      <c r="EW19" s="452"/>
      <c r="EX19" s="452"/>
      <c r="EY19" s="452"/>
      <c r="EZ19" s="452"/>
      <c r="FA19" s="452"/>
      <c r="FB19" s="452"/>
      <c r="FC19" s="452"/>
      <c r="FD19" s="452"/>
      <c r="FE19" s="452"/>
      <c r="FF19" s="452"/>
      <c r="FG19" s="452"/>
      <c r="FH19" s="452"/>
      <c r="FI19" s="452"/>
      <c r="FJ19" s="452"/>
      <c r="FK19" s="452"/>
      <c r="FL19" s="452"/>
      <c r="FM19" s="452"/>
      <c r="FN19" s="452"/>
      <c r="FO19" s="452"/>
      <c r="FP19" s="452"/>
      <c r="FQ19" s="452"/>
      <c r="FR19" s="452"/>
      <c r="FS19" s="452"/>
      <c r="FT19" s="452"/>
      <c r="FU19" s="452"/>
      <c r="FV19" s="452"/>
      <c r="FW19" s="452"/>
      <c r="FX19" s="452"/>
      <c r="FY19" s="452"/>
      <c r="FZ19" s="452"/>
      <c r="GA19" s="452"/>
      <c r="GB19" s="452"/>
      <c r="GC19" s="452"/>
      <c r="GD19" s="452"/>
      <c r="GE19" s="452"/>
      <c r="GF19" s="452"/>
      <c r="GG19" s="452"/>
      <c r="GH19" s="452"/>
      <c r="GI19" s="452"/>
      <c r="GJ19" s="452"/>
      <c r="GK19" s="452"/>
      <c r="GL19" s="452"/>
      <c r="GM19" s="452"/>
      <c r="GN19" s="452"/>
      <c r="GO19" s="452"/>
      <c r="GP19" s="452"/>
      <c r="GQ19" s="452"/>
      <c r="GR19" s="452"/>
      <c r="GS19" s="452"/>
      <c r="GT19" s="452"/>
      <c r="GU19" s="452"/>
      <c r="GV19" s="452"/>
      <c r="GW19" s="452"/>
      <c r="GX19" s="452"/>
      <c r="GY19" s="452"/>
      <c r="GZ19" s="452"/>
      <c r="HA19" s="452"/>
      <c r="HB19" s="452"/>
      <c r="HC19" s="452"/>
      <c r="HD19" s="452"/>
      <c r="HE19" s="452"/>
      <c r="HF19" s="452"/>
      <c r="HG19" s="452"/>
      <c r="HH19" s="452"/>
      <c r="HI19" s="452"/>
      <c r="HJ19" s="452"/>
      <c r="HK19" s="452"/>
      <c r="HL19" s="452"/>
      <c r="HM19" s="452"/>
      <c r="HN19" s="452"/>
      <c r="HO19" s="452"/>
      <c r="HP19" s="452"/>
      <c r="HQ19" s="452"/>
      <c r="HR19" s="452"/>
      <c r="HS19" s="452"/>
      <c r="HT19" s="452"/>
      <c r="HU19" s="452"/>
      <c r="HV19" s="452"/>
      <c r="HW19" s="452"/>
      <c r="HX19" s="452"/>
      <c r="HY19" s="452"/>
      <c r="HZ19" s="452"/>
      <c r="IA19" s="452"/>
      <c r="IB19" s="452"/>
      <c r="IC19" s="452"/>
      <c r="ID19" s="452"/>
      <c r="IE19" s="452"/>
      <c r="IF19" s="452"/>
      <c r="IG19" s="452"/>
      <c r="IH19" s="452"/>
      <c r="II19" s="452"/>
      <c r="IJ19" s="452"/>
      <c r="IK19" s="452"/>
      <c r="IL19" s="452"/>
      <c r="IM19" s="452"/>
      <c r="IN19" s="452"/>
      <c r="IO19" s="452"/>
      <c r="IP19" s="452"/>
      <c r="IQ19" s="452"/>
      <c r="IR19" s="452"/>
      <c r="IS19" s="452"/>
      <c r="IT19" s="20"/>
      <c r="IU19" s="20"/>
    </row>
    <row r="20" s="451" customFormat="1" ht="96" spans="1:255">
      <c r="A20" s="184">
        <v>13</v>
      </c>
      <c r="B20" s="469" t="s">
        <v>74</v>
      </c>
      <c r="C20" s="469" t="s">
        <v>75</v>
      </c>
      <c r="D20" s="153" t="s">
        <v>99</v>
      </c>
      <c r="E20" s="153" t="s">
        <v>77</v>
      </c>
      <c r="F20" s="153" t="s">
        <v>461</v>
      </c>
      <c r="G20" s="153" t="s">
        <v>511</v>
      </c>
      <c r="H20" s="153" t="s">
        <v>80</v>
      </c>
      <c r="I20" s="153" t="s">
        <v>512</v>
      </c>
      <c r="J20" s="470">
        <v>2025.5</v>
      </c>
      <c r="K20" s="470">
        <v>2025.12</v>
      </c>
      <c r="L20" s="153" t="s">
        <v>461</v>
      </c>
      <c r="M20" s="153" t="s">
        <v>513</v>
      </c>
      <c r="N20" s="160">
        <v>20</v>
      </c>
      <c r="O20" s="160">
        <v>20</v>
      </c>
      <c r="P20" s="389"/>
      <c r="Q20" s="412">
        <v>1</v>
      </c>
      <c r="R20" s="412">
        <v>42</v>
      </c>
      <c r="S20" s="412">
        <v>92</v>
      </c>
      <c r="T20" s="412"/>
      <c r="U20" s="412">
        <v>6</v>
      </c>
      <c r="V20" s="412">
        <v>23</v>
      </c>
      <c r="W20" s="157" t="s">
        <v>514</v>
      </c>
      <c r="X20" s="173" t="s">
        <v>515</v>
      </c>
      <c r="Y20" s="160"/>
    </row>
    <row r="21" s="451" customFormat="1" ht="96" spans="1:255">
      <c r="A21" s="184">
        <v>14</v>
      </c>
      <c r="B21" s="469" t="s">
        <v>74</v>
      </c>
      <c r="C21" s="469" t="s">
        <v>75</v>
      </c>
      <c r="D21" s="153" t="s">
        <v>99</v>
      </c>
      <c r="E21" s="153" t="s">
        <v>77</v>
      </c>
      <c r="F21" s="153" t="s">
        <v>461</v>
      </c>
      <c r="G21" s="153" t="s">
        <v>516</v>
      </c>
      <c r="H21" s="153" t="s">
        <v>80</v>
      </c>
      <c r="I21" s="153" t="s">
        <v>517</v>
      </c>
      <c r="J21" s="470">
        <v>2025.7</v>
      </c>
      <c r="K21" s="470">
        <v>2025.12</v>
      </c>
      <c r="L21" s="153" t="s">
        <v>461</v>
      </c>
      <c r="M21" s="153" t="s">
        <v>518</v>
      </c>
      <c r="N21" s="160">
        <v>20</v>
      </c>
      <c r="O21" s="160">
        <v>20</v>
      </c>
      <c r="P21" s="389"/>
      <c r="Q21" s="412">
        <v>1</v>
      </c>
      <c r="R21" s="412">
        <v>45</v>
      </c>
      <c r="S21" s="412">
        <v>95</v>
      </c>
      <c r="T21" s="412"/>
      <c r="U21" s="412">
        <v>6</v>
      </c>
      <c r="V21" s="412">
        <v>23</v>
      </c>
      <c r="W21" s="157" t="s">
        <v>514</v>
      </c>
      <c r="X21" s="173" t="s">
        <v>515</v>
      </c>
      <c r="Y21" s="160"/>
    </row>
    <row r="22" s="451" customFormat="1" ht="84" spans="1:255">
      <c r="A22" s="184">
        <v>15</v>
      </c>
      <c r="B22" s="153" t="s">
        <v>118</v>
      </c>
      <c r="C22" s="153" t="s">
        <v>135</v>
      </c>
      <c r="D22" s="153" t="s">
        <v>169</v>
      </c>
      <c r="E22" s="153" t="s">
        <v>77</v>
      </c>
      <c r="F22" s="153" t="s">
        <v>461</v>
      </c>
      <c r="G22" s="153" t="s">
        <v>519</v>
      </c>
      <c r="H22" s="153" t="s">
        <v>80</v>
      </c>
      <c r="I22" s="153" t="s">
        <v>520</v>
      </c>
      <c r="J22" s="470">
        <v>2025.1</v>
      </c>
      <c r="K22" s="408">
        <v>2025.08</v>
      </c>
      <c r="L22" s="153" t="s">
        <v>461</v>
      </c>
      <c r="M22" s="473" t="s">
        <v>521</v>
      </c>
      <c r="N22" s="160">
        <v>10</v>
      </c>
      <c r="O22" s="160">
        <v>10</v>
      </c>
      <c r="P22" s="389"/>
      <c r="Q22" s="412">
        <v>1</v>
      </c>
      <c r="R22" s="412">
        <v>38</v>
      </c>
      <c r="S22" s="412">
        <v>125</v>
      </c>
      <c r="T22" s="412"/>
      <c r="U22" s="412">
        <v>7</v>
      </c>
      <c r="V22" s="412">
        <v>24</v>
      </c>
      <c r="W22" s="157" t="s">
        <v>476</v>
      </c>
      <c r="X22" s="173" t="s">
        <v>522</v>
      </c>
      <c r="Y22" s="160"/>
    </row>
    <row r="23" s="451" customFormat="1" ht="84" spans="1:255">
      <c r="A23" s="184">
        <v>16</v>
      </c>
      <c r="B23" s="469" t="s">
        <v>74</v>
      </c>
      <c r="C23" s="469" t="s">
        <v>87</v>
      </c>
      <c r="D23" s="153" t="s">
        <v>88</v>
      </c>
      <c r="E23" s="153" t="s">
        <v>77</v>
      </c>
      <c r="F23" s="153" t="s">
        <v>461</v>
      </c>
      <c r="G23" s="153" t="s">
        <v>523</v>
      </c>
      <c r="H23" s="153" t="s">
        <v>80</v>
      </c>
      <c r="I23" s="153" t="s">
        <v>501</v>
      </c>
      <c r="J23" s="471">
        <v>2025.03</v>
      </c>
      <c r="K23" s="472">
        <v>2025.09</v>
      </c>
      <c r="L23" s="153" t="s">
        <v>461</v>
      </c>
      <c r="M23" s="153" t="s">
        <v>524</v>
      </c>
      <c r="N23" s="412">
        <v>15</v>
      </c>
      <c r="O23" s="412">
        <v>15</v>
      </c>
      <c r="P23" s="389"/>
      <c r="Q23" s="412">
        <v>1</v>
      </c>
      <c r="R23" s="412">
        <v>26</v>
      </c>
      <c r="S23" s="412">
        <v>62</v>
      </c>
      <c r="T23" s="412"/>
      <c r="U23" s="412">
        <v>4</v>
      </c>
      <c r="V23" s="412">
        <v>15</v>
      </c>
      <c r="W23" s="157" t="s">
        <v>525</v>
      </c>
      <c r="X23" s="173" t="s">
        <v>526</v>
      </c>
      <c r="Y23" s="160"/>
    </row>
    <row r="24" s="452" customFormat="1" ht="60" spans="1:255">
      <c r="A24" s="184">
        <v>17</v>
      </c>
      <c r="B24" s="153" t="s">
        <v>74</v>
      </c>
      <c r="C24" s="469" t="s">
        <v>131</v>
      </c>
      <c r="D24" s="153" t="s">
        <v>183</v>
      </c>
      <c r="E24" s="153" t="s">
        <v>77</v>
      </c>
      <c r="F24" s="153" t="s">
        <v>461</v>
      </c>
      <c r="G24" s="153" t="s">
        <v>527</v>
      </c>
      <c r="H24" s="153" t="s">
        <v>80</v>
      </c>
      <c r="I24" s="153" t="s">
        <v>488</v>
      </c>
      <c r="J24" s="160">
        <v>2025.02</v>
      </c>
      <c r="K24" s="153">
        <v>2025.08</v>
      </c>
      <c r="L24" s="153" t="s">
        <v>461</v>
      </c>
      <c r="M24" s="153" t="s">
        <v>528</v>
      </c>
      <c r="N24" s="160">
        <v>35</v>
      </c>
      <c r="O24" s="160">
        <v>35</v>
      </c>
      <c r="P24" s="389"/>
      <c r="Q24" s="160">
        <v>1</v>
      </c>
      <c r="R24" s="160">
        <v>421</v>
      </c>
      <c r="S24" s="160">
        <v>1225</v>
      </c>
      <c r="T24" s="160"/>
      <c r="U24" s="160">
        <v>32</v>
      </c>
      <c r="V24" s="474">
        <v>98</v>
      </c>
      <c r="W24" s="157" t="s">
        <v>529</v>
      </c>
      <c r="X24" s="173" t="s">
        <v>208</v>
      </c>
      <c r="Y24" s="475"/>
    </row>
    <row r="25" s="451" customFormat="1" ht="84" spans="1:255">
      <c r="A25" s="184">
        <v>18</v>
      </c>
      <c r="B25" s="153" t="s">
        <v>74</v>
      </c>
      <c r="C25" s="153" t="s">
        <v>87</v>
      </c>
      <c r="D25" s="153" t="s">
        <v>114</v>
      </c>
      <c r="E25" s="153" t="s">
        <v>77</v>
      </c>
      <c r="F25" s="153" t="s">
        <v>461</v>
      </c>
      <c r="G25" s="153" t="s">
        <v>530</v>
      </c>
      <c r="H25" s="153" t="s">
        <v>80</v>
      </c>
      <c r="I25" s="153" t="s">
        <v>531</v>
      </c>
      <c r="J25" s="470">
        <v>2025.01</v>
      </c>
      <c r="K25" s="470">
        <v>2025.08</v>
      </c>
      <c r="L25" s="153" t="s">
        <v>461</v>
      </c>
      <c r="M25" s="153" t="s">
        <v>532</v>
      </c>
      <c r="N25" s="160">
        <v>20</v>
      </c>
      <c r="O25" s="160">
        <v>20</v>
      </c>
      <c r="P25" s="389"/>
      <c r="Q25" s="412">
        <v>1</v>
      </c>
      <c r="R25" s="412">
        <v>112</v>
      </c>
      <c r="S25" s="412">
        <v>322</v>
      </c>
      <c r="T25" s="412"/>
      <c r="U25" s="412">
        <v>4</v>
      </c>
      <c r="V25" s="412">
        <v>15</v>
      </c>
      <c r="W25" s="542" t="s">
        <v>202</v>
      </c>
      <c r="X25" s="173" t="s">
        <v>533</v>
      </c>
      <c r="Y25" s="160"/>
    </row>
    <row r="26" s="452" customFormat="1" ht="84" spans="1:255">
      <c r="A26" s="184">
        <v>19</v>
      </c>
      <c r="B26" s="476" t="s">
        <v>74</v>
      </c>
      <c r="C26" s="476" t="s">
        <v>87</v>
      </c>
      <c r="D26" s="476" t="s">
        <v>114</v>
      </c>
      <c r="E26" s="476" t="s">
        <v>77</v>
      </c>
      <c r="F26" s="476" t="s">
        <v>461</v>
      </c>
      <c r="G26" s="476" t="s">
        <v>534</v>
      </c>
      <c r="H26" s="476" t="s">
        <v>80</v>
      </c>
      <c r="I26" s="476" t="s">
        <v>535</v>
      </c>
      <c r="J26" s="477">
        <v>2025.01</v>
      </c>
      <c r="K26" s="476">
        <v>2025.09</v>
      </c>
      <c r="L26" s="476" t="s">
        <v>461</v>
      </c>
      <c r="M26" s="477" t="s">
        <v>536</v>
      </c>
      <c r="N26" s="477">
        <v>15</v>
      </c>
      <c r="O26" s="477">
        <v>15</v>
      </c>
      <c r="P26" s="478"/>
      <c r="Q26" s="477">
        <v>1</v>
      </c>
      <c r="R26" s="477">
        <v>45</v>
      </c>
      <c r="S26" s="477">
        <v>126</v>
      </c>
      <c r="T26" s="477"/>
      <c r="U26" s="477">
        <v>4</v>
      </c>
      <c r="V26" s="479">
        <v>15</v>
      </c>
      <c r="W26" s="543" t="s">
        <v>202</v>
      </c>
      <c r="X26" s="173" t="s">
        <v>533</v>
      </c>
      <c r="Y26" s="475"/>
    </row>
    <row r="27" s="254" customFormat="1" ht="48" spans="1:255">
      <c r="A27" s="184">
        <v>20</v>
      </c>
      <c r="B27" s="413" t="s">
        <v>74</v>
      </c>
      <c r="C27" s="469" t="s">
        <v>75</v>
      </c>
      <c r="D27" s="414" t="s">
        <v>76</v>
      </c>
      <c r="E27" s="413" t="s">
        <v>77</v>
      </c>
      <c r="F27" s="413" t="s">
        <v>275</v>
      </c>
      <c r="G27" s="413" t="s">
        <v>276</v>
      </c>
      <c r="H27" s="415" t="s">
        <v>80</v>
      </c>
      <c r="I27" s="413" t="s">
        <v>275</v>
      </c>
      <c r="J27" s="416" t="s">
        <v>800</v>
      </c>
      <c r="K27" s="415">
        <v>2025.5</v>
      </c>
      <c r="L27" s="417" t="s">
        <v>275</v>
      </c>
      <c r="M27" s="413" t="s">
        <v>801</v>
      </c>
      <c r="N27" s="418">
        <v>10</v>
      </c>
      <c r="O27" s="418">
        <v>10</v>
      </c>
      <c r="P27" s="418">
        <v>0</v>
      </c>
      <c r="Q27" s="418">
        <v>1</v>
      </c>
      <c r="R27" s="418">
        <v>15</v>
      </c>
      <c r="S27" s="418">
        <v>35</v>
      </c>
      <c r="T27" s="418"/>
      <c r="U27" s="418">
        <v>3</v>
      </c>
      <c r="V27" s="418">
        <v>10</v>
      </c>
      <c r="W27" s="544" t="s">
        <v>278</v>
      </c>
      <c r="X27" s="414" t="s">
        <v>279</v>
      </c>
      <c r="Y27" s="418"/>
    </row>
    <row r="28" s="254" customFormat="1" ht="60" spans="1:255">
      <c r="A28" s="184">
        <v>21</v>
      </c>
      <c r="B28" s="414" t="s">
        <v>74</v>
      </c>
      <c r="C28" s="414" t="s">
        <v>282</v>
      </c>
      <c r="D28" s="414" t="s">
        <v>283</v>
      </c>
      <c r="E28" s="414" t="s">
        <v>77</v>
      </c>
      <c r="F28" s="414" t="s">
        <v>275</v>
      </c>
      <c r="G28" s="414" t="s">
        <v>284</v>
      </c>
      <c r="H28" s="414" t="s">
        <v>80</v>
      </c>
      <c r="I28" s="414" t="s">
        <v>275</v>
      </c>
      <c r="J28" s="416" t="s">
        <v>800</v>
      </c>
      <c r="K28" s="415">
        <v>2025.5</v>
      </c>
      <c r="L28" s="414" t="s">
        <v>275</v>
      </c>
      <c r="M28" s="414" t="s">
        <v>285</v>
      </c>
      <c r="N28" s="418">
        <v>20</v>
      </c>
      <c r="O28" s="418">
        <v>20</v>
      </c>
      <c r="P28" s="418">
        <v>0</v>
      </c>
      <c r="Q28" s="418">
        <v>1</v>
      </c>
      <c r="R28" s="418">
        <v>8</v>
      </c>
      <c r="S28" s="418">
        <v>19</v>
      </c>
      <c r="T28" s="418"/>
      <c r="U28" s="418">
        <v>6</v>
      </c>
      <c r="V28" s="418">
        <v>15</v>
      </c>
      <c r="W28" s="544" t="s">
        <v>278</v>
      </c>
      <c r="X28" s="414" t="s">
        <v>279</v>
      </c>
      <c r="Y28" s="418"/>
    </row>
    <row r="29" s="254" customFormat="1" ht="48" spans="1:255">
      <c r="A29" s="184">
        <v>22</v>
      </c>
      <c r="B29" s="426" t="s">
        <v>74</v>
      </c>
      <c r="C29" s="414" t="s">
        <v>87</v>
      </c>
      <c r="D29" s="414" t="s">
        <v>114</v>
      </c>
      <c r="E29" s="414" t="s">
        <v>77</v>
      </c>
      <c r="F29" s="414" t="s">
        <v>275</v>
      </c>
      <c r="G29" s="414" t="s">
        <v>286</v>
      </c>
      <c r="H29" s="418" t="s">
        <v>80</v>
      </c>
      <c r="I29" s="414" t="s">
        <v>275</v>
      </c>
      <c r="J29" s="416" t="s">
        <v>800</v>
      </c>
      <c r="K29" s="415">
        <v>2025.5</v>
      </c>
      <c r="L29" s="418" t="s">
        <v>275</v>
      </c>
      <c r="M29" s="414" t="s">
        <v>802</v>
      </c>
      <c r="N29" s="418">
        <v>15</v>
      </c>
      <c r="O29" s="418">
        <v>15</v>
      </c>
      <c r="P29" s="418">
        <v>0</v>
      </c>
      <c r="Q29" s="418">
        <v>1</v>
      </c>
      <c r="R29" s="418">
        <v>28</v>
      </c>
      <c r="S29" s="418">
        <v>53</v>
      </c>
      <c r="T29" s="418"/>
      <c r="U29" s="418">
        <v>6</v>
      </c>
      <c r="V29" s="418">
        <v>16</v>
      </c>
      <c r="W29" s="544" t="s">
        <v>278</v>
      </c>
      <c r="X29" s="417" t="s">
        <v>113</v>
      </c>
      <c r="Y29" s="418"/>
    </row>
    <row r="30" s="21" customFormat="1" ht="48" spans="1:255">
      <c r="A30" s="184">
        <v>23</v>
      </c>
      <c r="B30" s="204" t="s">
        <v>74</v>
      </c>
      <c r="C30" s="469" t="s">
        <v>75</v>
      </c>
      <c r="D30" s="204" t="s">
        <v>76</v>
      </c>
      <c r="E30" s="211" t="s">
        <v>77</v>
      </c>
      <c r="F30" s="211" t="s">
        <v>275</v>
      </c>
      <c r="G30" s="211" t="s">
        <v>288</v>
      </c>
      <c r="H30" s="211" t="s">
        <v>80</v>
      </c>
      <c r="I30" s="211" t="s">
        <v>275</v>
      </c>
      <c r="J30" s="206" t="s">
        <v>800</v>
      </c>
      <c r="K30" s="205">
        <v>2025.5</v>
      </c>
      <c r="L30" s="211" t="s">
        <v>275</v>
      </c>
      <c r="M30" s="211" t="s">
        <v>289</v>
      </c>
      <c r="N30" s="208">
        <v>45</v>
      </c>
      <c r="O30" s="208">
        <v>45</v>
      </c>
      <c r="P30" s="208">
        <v>0</v>
      </c>
      <c r="Q30" s="208">
        <v>1</v>
      </c>
      <c r="R30" s="208">
        <v>25</v>
      </c>
      <c r="S30" s="208">
        <v>65</v>
      </c>
      <c r="T30" s="208"/>
      <c r="U30" s="208">
        <v>5</v>
      </c>
      <c r="V30" s="208">
        <v>13</v>
      </c>
      <c r="W30" s="545" t="s">
        <v>278</v>
      </c>
      <c r="X30" s="204" t="s">
        <v>279</v>
      </c>
      <c r="Y30" s="208"/>
    </row>
    <row r="31" s="21" customFormat="1" ht="48" spans="1:255">
      <c r="A31" s="184">
        <v>24</v>
      </c>
      <c r="B31" s="204" t="s">
        <v>118</v>
      </c>
      <c r="C31" s="204" t="s">
        <v>95</v>
      </c>
      <c r="D31" s="204" t="s">
        <v>803</v>
      </c>
      <c r="E31" s="203" t="s">
        <v>77</v>
      </c>
      <c r="F31" s="203" t="s">
        <v>275</v>
      </c>
      <c r="G31" s="204" t="s">
        <v>804</v>
      </c>
      <c r="H31" s="208" t="s">
        <v>80</v>
      </c>
      <c r="I31" s="203" t="s">
        <v>275</v>
      </c>
      <c r="J31" s="206" t="s">
        <v>800</v>
      </c>
      <c r="K31" s="205">
        <v>2025.5</v>
      </c>
      <c r="L31" s="207" t="s">
        <v>275</v>
      </c>
      <c r="M31" s="204" t="s">
        <v>805</v>
      </c>
      <c r="N31" s="208">
        <v>15</v>
      </c>
      <c r="O31" s="208">
        <v>15</v>
      </c>
      <c r="P31" s="208">
        <v>0</v>
      </c>
      <c r="Q31" s="208">
        <v>1</v>
      </c>
      <c r="R31" s="208">
        <v>782</v>
      </c>
      <c r="S31" s="208">
        <v>2853</v>
      </c>
      <c r="T31" s="208"/>
      <c r="U31" s="208">
        <v>3</v>
      </c>
      <c r="V31" s="208">
        <v>9</v>
      </c>
      <c r="W31" s="545" t="s">
        <v>806</v>
      </c>
      <c r="X31" s="204" t="s">
        <v>279</v>
      </c>
      <c r="Y31" s="208"/>
    </row>
    <row r="32" s="254" customFormat="1" ht="48" spans="1:255">
      <c r="A32" s="184">
        <v>25</v>
      </c>
      <c r="B32" s="414" t="s">
        <v>118</v>
      </c>
      <c r="C32" s="414" t="s">
        <v>135</v>
      </c>
      <c r="D32" s="414" t="s">
        <v>215</v>
      </c>
      <c r="E32" s="413" t="s">
        <v>77</v>
      </c>
      <c r="F32" s="413" t="s">
        <v>275</v>
      </c>
      <c r="G32" s="414" t="s">
        <v>293</v>
      </c>
      <c r="H32" s="418" t="s">
        <v>80</v>
      </c>
      <c r="I32" s="413" t="s">
        <v>275</v>
      </c>
      <c r="J32" s="416" t="s">
        <v>800</v>
      </c>
      <c r="K32" s="415">
        <v>2025.5</v>
      </c>
      <c r="L32" s="417" t="s">
        <v>275</v>
      </c>
      <c r="M32" s="414" t="s">
        <v>807</v>
      </c>
      <c r="N32" s="418">
        <v>5</v>
      </c>
      <c r="O32" s="418">
        <v>5</v>
      </c>
      <c r="P32" s="418">
        <v>0</v>
      </c>
      <c r="Q32" s="418">
        <v>1</v>
      </c>
      <c r="R32" s="418">
        <v>782</v>
      </c>
      <c r="S32" s="418">
        <v>2853</v>
      </c>
      <c r="T32" s="418"/>
      <c r="U32" s="418">
        <v>2</v>
      </c>
      <c r="V32" s="418">
        <v>7</v>
      </c>
      <c r="W32" s="544" t="s">
        <v>106</v>
      </c>
      <c r="X32" s="414" t="s">
        <v>279</v>
      </c>
      <c r="Y32" s="418"/>
    </row>
    <row r="33" s="254" customFormat="1" ht="48" spans="1:25">
      <c r="A33" s="184">
        <v>26</v>
      </c>
      <c r="B33" s="414" t="s">
        <v>118</v>
      </c>
      <c r="C33" s="414" t="s">
        <v>135</v>
      </c>
      <c r="D33" s="414" t="s">
        <v>215</v>
      </c>
      <c r="E33" s="413" t="s">
        <v>77</v>
      </c>
      <c r="F33" s="413" t="s">
        <v>275</v>
      </c>
      <c r="G33" s="414" t="s">
        <v>295</v>
      </c>
      <c r="H33" s="418" t="s">
        <v>80</v>
      </c>
      <c r="I33" s="413" t="s">
        <v>275</v>
      </c>
      <c r="J33" s="416" t="s">
        <v>800</v>
      </c>
      <c r="K33" s="415">
        <v>2025.5</v>
      </c>
      <c r="L33" s="417" t="s">
        <v>275</v>
      </c>
      <c r="M33" s="414" t="s">
        <v>296</v>
      </c>
      <c r="N33" s="418">
        <v>30</v>
      </c>
      <c r="O33" s="418">
        <v>30</v>
      </c>
      <c r="P33" s="418">
        <v>0</v>
      </c>
      <c r="Q33" s="418">
        <v>1</v>
      </c>
      <c r="R33" s="418">
        <v>782</v>
      </c>
      <c r="S33" s="418">
        <v>2853</v>
      </c>
      <c r="T33" s="418"/>
      <c r="U33" s="418">
        <v>2</v>
      </c>
      <c r="V33" s="418">
        <v>6</v>
      </c>
      <c r="W33" s="544" t="s">
        <v>106</v>
      </c>
      <c r="X33" s="414" t="s">
        <v>279</v>
      </c>
      <c r="Y33" s="418"/>
    </row>
    <row r="34" s="254" customFormat="1" ht="48" spans="1:25">
      <c r="A34" s="184">
        <v>27</v>
      </c>
      <c r="B34" s="426" t="s">
        <v>74</v>
      </c>
      <c r="C34" s="469" t="s">
        <v>75</v>
      </c>
      <c r="D34" s="414" t="s">
        <v>76</v>
      </c>
      <c r="E34" s="413" t="s">
        <v>77</v>
      </c>
      <c r="F34" s="413" t="s">
        <v>275</v>
      </c>
      <c r="G34" s="414" t="s">
        <v>808</v>
      </c>
      <c r="H34" s="418" t="s">
        <v>80</v>
      </c>
      <c r="I34" s="413" t="s">
        <v>275</v>
      </c>
      <c r="J34" s="416" t="s">
        <v>800</v>
      </c>
      <c r="K34" s="415">
        <v>2025.5</v>
      </c>
      <c r="L34" s="417" t="s">
        <v>275</v>
      </c>
      <c r="M34" s="414" t="s">
        <v>809</v>
      </c>
      <c r="N34" s="418">
        <v>25</v>
      </c>
      <c r="O34" s="418">
        <v>25</v>
      </c>
      <c r="P34" s="418">
        <v>0</v>
      </c>
      <c r="Q34" s="418">
        <v>1</v>
      </c>
      <c r="R34" s="418">
        <v>782</v>
      </c>
      <c r="S34" s="418">
        <v>2853</v>
      </c>
      <c r="T34" s="418"/>
      <c r="U34" s="418">
        <v>3</v>
      </c>
      <c r="V34" s="418">
        <v>8</v>
      </c>
      <c r="W34" s="544" t="s">
        <v>810</v>
      </c>
      <c r="X34" s="414" t="s">
        <v>279</v>
      </c>
      <c r="Y34" s="418"/>
    </row>
    <row r="35" s="254" customFormat="1" ht="60" spans="1:25">
      <c r="A35" s="184">
        <v>28</v>
      </c>
      <c r="B35" s="426" t="s">
        <v>74</v>
      </c>
      <c r="C35" s="469" t="s">
        <v>75</v>
      </c>
      <c r="D35" s="414" t="s">
        <v>76</v>
      </c>
      <c r="E35" s="413" t="s">
        <v>77</v>
      </c>
      <c r="F35" s="413" t="s">
        <v>275</v>
      </c>
      <c r="G35" s="414" t="s">
        <v>811</v>
      </c>
      <c r="H35" s="418" t="s">
        <v>80</v>
      </c>
      <c r="I35" s="413" t="s">
        <v>275</v>
      </c>
      <c r="J35" s="416" t="s">
        <v>800</v>
      </c>
      <c r="K35" s="415">
        <v>2025.5</v>
      </c>
      <c r="L35" s="417" t="s">
        <v>275</v>
      </c>
      <c r="M35" s="414" t="s">
        <v>812</v>
      </c>
      <c r="N35" s="418">
        <v>15</v>
      </c>
      <c r="O35" s="418">
        <v>15</v>
      </c>
      <c r="P35" s="418">
        <v>0</v>
      </c>
      <c r="Q35" s="418">
        <v>1</v>
      </c>
      <c r="R35" s="418">
        <v>782</v>
      </c>
      <c r="S35" s="418">
        <v>2853</v>
      </c>
      <c r="T35" s="418"/>
      <c r="U35" s="418">
        <v>5</v>
      </c>
      <c r="V35" s="418">
        <v>14</v>
      </c>
      <c r="W35" s="544" t="s">
        <v>810</v>
      </c>
      <c r="X35" s="414" t="s">
        <v>279</v>
      </c>
      <c r="Y35" s="418"/>
    </row>
    <row r="36" s="254" customFormat="1" ht="48" spans="1:25">
      <c r="A36" s="184">
        <v>29</v>
      </c>
      <c r="B36" s="414" t="s">
        <v>118</v>
      </c>
      <c r="C36" s="414" t="s">
        <v>135</v>
      </c>
      <c r="D36" s="414" t="s">
        <v>215</v>
      </c>
      <c r="E36" s="413" t="s">
        <v>77</v>
      </c>
      <c r="F36" s="413" t="s">
        <v>275</v>
      </c>
      <c r="G36" s="414" t="s">
        <v>301</v>
      </c>
      <c r="H36" s="418" t="s">
        <v>80</v>
      </c>
      <c r="I36" s="413" t="s">
        <v>275</v>
      </c>
      <c r="J36" s="416" t="s">
        <v>800</v>
      </c>
      <c r="K36" s="415">
        <v>2025.5</v>
      </c>
      <c r="L36" s="417" t="s">
        <v>275</v>
      </c>
      <c r="M36" s="414" t="s">
        <v>302</v>
      </c>
      <c r="N36" s="418">
        <v>24</v>
      </c>
      <c r="O36" s="418">
        <v>24</v>
      </c>
      <c r="P36" s="418">
        <v>0</v>
      </c>
      <c r="Q36" s="418">
        <v>1</v>
      </c>
      <c r="R36" s="418">
        <v>782</v>
      </c>
      <c r="S36" s="418">
        <v>2853</v>
      </c>
      <c r="T36" s="418"/>
      <c r="U36" s="418">
        <v>3</v>
      </c>
      <c r="V36" s="418">
        <v>7</v>
      </c>
      <c r="W36" s="544" t="s">
        <v>106</v>
      </c>
      <c r="X36" s="414" t="s">
        <v>279</v>
      </c>
      <c r="Y36" s="418"/>
    </row>
    <row r="37" s="254" customFormat="1" ht="48" spans="1:25">
      <c r="A37" s="184">
        <v>30</v>
      </c>
      <c r="B37" s="414" t="s">
        <v>74</v>
      </c>
      <c r="C37" s="414" t="s">
        <v>87</v>
      </c>
      <c r="D37" s="414" t="s">
        <v>124</v>
      </c>
      <c r="E37" s="414" t="s">
        <v>77</v>
      </c>
      <c r="F37" s="414" t="s">
        <v>275</v>
      </c>
      <c r="G37" s="414" t="s">
        <v>303</v>
      </c>
      <c r="H37" s="418" t="s">
        <v>80</v>
      </c>
      <c r="I37" s="413" t="s">
        <v>275</v>
      </c>
      <c r="J37" s="416" t="s">
        <v>800</v>
      </c>
      <c r="K37" s="415">
        <v>2025.5</v>
      </c>
      <c r="L37" s="417" t="s">
        <v>275</v>
      </c>
      <c r="M37" s="414" t="s">
        <v>304</v>
      </c>
      <c r="N37" s="418">
        <v>25</v>
      </c>
      <c r="O37" s="418">
        <v>25</v>
      </c>
      <c r="P37" s="418">
        <v>0</v>
      </c>
      <c r="Q37" s="418">
        <v>1</v>
      </c>
      <c r="R37" s="418">
        <v>10</v>
      </c>
      <c r="S37" s="418">
        <v>42</v>
      </c>
      <c r="T37" s="418"/>
      <c r="U37" s="418">
        <v>2</v>
      </c>
      <c r="V37" s="418">
        <v>5</v>
      </c>
      <c r="W37" s="544" t="s">
        <v>278</v>
      </c>
      <c r="X37" s="417" t="s">
        <v>113</v>
      </c>
      <c r="Y37" s="418"/>
    </row>
    <row r="38" s="254" customFormat="1" ht="48" spans="1:25">
      <c r="A38" s="184">
        <v>31</v>
      </c>
      <c r="B38" s="426" t="s">
        <v>74</v>
      </c>
      <c r="C38" s="469" t="s">
        <v>75</v>
      </c>
      <c r="D38" s="414" t="s">
        <v>76</v>
      </c>
      <c r="E38" s="413" t="s">
        <v>77</v>
      </c>
      <c r="F38" s="413" t="s">
        <v>275</v>
      </c>
      <c r="G38" s="414" t="s">
        <v>813</v>
      </c>
      <c r="H38" s="418" t="s">
        <v>80</v>
      </c>
      <c r="I38" s="413" t="s">
        <v>275</v>
      </c>
      <c r="J38" s="416" t="s">
        <v>800</v>
      </c>
      <c r="K38" s="415">
        <v>2025.5</v>
      </c>
      <c r="L38" s="417" t="s">
        <v>275</v>
      </c>
      <c r="M38" s="414" t="s">
        <v>814</v>
      </c>
      <c r="N38" s="418">
        <v>6</v>
      </c>
      <c r="O38" s="418">
        <v>6</v>
      </c>
      <c r="P38" s="418">
        <v>0</v>
      </c>
      <c r="Q38" s="418">
        <v>1</v>
      </c>
      <c r="R38" s="418">
        <v>782</v>
      </c>
      <c r="S38" s="418">
        <v>2853</v>
      </c>
      <c r="T38" s="418"/>
      <c r="U38" s="418">
        <v>5</v>
      </c>
      <c r="V38" s="418">
        <v>14</v>
      </c>
      <c r="W38" s="544" t="s">
        <v>815</v>
      </c>
      <c r="X38" s="414" t="s">
        <v>279</v>
      </c>
      <c r="Y38" s="418"/>
    </row>
    <row r="39" s="20" customFormat="1" ht="48" spans="1:25">
      <c r="A39" s="184">
        <v>32</v>
      </c>
      <c r="B39" s="153" t="s">
        <v>74</v>
      </c>
      <c r="C39" s="153" t="s">
        <v>87</v>
      </c>
      <c r="D39" s="153" t="s">
        <v>114</v>
      </c>
      <c r="E39" s="153" t="s">
        <v>77</v>
      </c>
      <c r="F39" s="153" t="s">
        <v>577</v>
      </c>
      <c r="G39" s="153" t="s">
        <v>578</v>
      </c>
      <c r="H39" s="159" t="s">
        <v>80</v>
      </c>
      <c r="I39" s="159" t="s">
        <v>577</v>
      </c>
      <c r="J39" s="184">
        <v>2025.1</v>
      </c>
      <c r="K39" s="184">
        <v>2025.12</v>
      </c>
      <c r="L39" s="153" t="s">
        <v>577</v>
      </c>
      <c r="M39" s="153" t="s">
        <v>579</v>
      </c>
      <c r="N39" s="186">
        <v>38</v>
      </c>
      <c r="O39" s="186">
        <v>38</v>
      </c>
      <c r="P39" s="389"/>
      <c r="Q39" s="185">
        <v>1</v>
      </c>
      <c r="R39" s="185">
        <v>632</v>
      </c>
      <c r="S39" s="185">
        <v>2226</v>
      </c>
      <c r="T39" s="185">
        <v>1</v>
      </c>
      <c r="U39" s="185">
        <v>63</v>
      </c>
      <c r="V39" s="185">
        <v>185</v>
      </c>
      <c r="W39" s="546" t="s">
        <v>351</v>
      </c>
      <c r="X39" s="162" t="s">
        <v>113</v>
      </c>
      <c r="Y39" s="183"/>
    </row>
    <row r="40" s="20" customFormat="1" ht="48" spans="1:25">
      <c r="A40" s="184">
        <v>33</v>
      </c>
      <c r="B40" s="484" t="s">
        <v>74</v>
      </c>
      <c r="C40" s="469" t="s">
        <v>75</v>
      </c>
      <c r="D40" s="183" t="s">
        <v>348</v>
      </c>
      <c r="E40" s="183" t="s">
        <v>77</v>
      </c>
      <c r="F40" s="183" t="s">
        <v>577</v>
      </c>
      <c r="G40" s="183" t="s">
        <v>580</v>
      </c>
      <c r="H40" s="183" t="s">
        <v>80</v>
      </c>
      <c r="I40" s="183" t="s">
        <v>577</v>
      </c>
      <c r="J40" s="184">
        <v>2025.1</v>
      </c>
      <c r="K40" s="184">
        <v>2025.12</v>
      </c>
      <c r="L40" s="183" t="s">
        <v>577</v>
      </c>
      <c r="M40" s="183" t="s">
        <v>581</v>
      </c>
      <c r="N40" s="186">
        <v>12</v>
      </c>
      <c r="O40" s="186">
        <v>12</v>
      </c>
      <c r="P40" s="389"/>
      <c r="Q40" s="185">
        <v>1</v>
      </c>
      <c r="R40" s="185">
        <v>632</v>
      </c>
      <c r="S40" s="185">
        <v>2226</v>
      </c>
      <c r="T40" s="185">
        <v>1</v>
      </c>
      <c r="U40" s="185">
        <v>63</v>
      </c>
      <c r="V40" s="185">
        <v>185</v>
      </c>
      <c r="W40" s="546" t="s">
        <v>351</v>
      </c>
      <c r="X40" s="162" t="s">
        <v>113</v>
      </c>
      <c r="Y40" s="183"/>
    </row>
    <row r="41" s="20" customFormat="1" ht="48" spans="1:25">
      <c r="A41" s="184">
        <v>34</v>
      </c>
      <c r="B41" s="484" t="s">
        <v>74</v>
      </c>
      <c r="C41" s="187" t="s">
        <v>131</v>
      </c>
      <c r="D41" s="187" t="s">
        <v>183</v>
      </c>
      <c r="E41" s="183" t="s">
        <v>77</v>
      </c>
      <c r="F41" s="183" t="s">
        <v>577</v>
      </c>
      <c r="G41" s="183" t="s">
        <v>582</v>
      </c>
      <c r="H41" s="183" t="s">
        <v>80</v>
      </c>
      <c r="I41" s="183" t="s">
        <v>577</v>
      </c>
      <c r="J41" s="184">
        <v>2025.1</v>
      </c>
      <c r="K41" s="184">
        <v>2025.12</v>
      </c>
      <c r="L41" s="183" t="s">
        <v>577</v>
      </c>
      <c r="M41" s="183" t="s">
        <v>583</v>
      </c>
      <c r="N41" s="186">
        <v>14.2</v>
      </c>
      <c r="O41" s="186">
        <v>14.2</v>
      </c>
      <c r="P41" s="389"/>
      <c r="Q41" s="185">
        <v>1</v>
      </c>
      <c r="R41" s="185">
        <v>632</v>
      </c>
      <c r="S41" s="185">
        <v>2226</v>
      </c>
      <c r="T41" s="185">
        <v>1</v>
      </c>
      <c r="U41" s="185">
        <v>63</v>
      </c>
      <c r="V41" s="185">
        <v>185</v>
      </c>
      <c r="W41" s="546" t="s">
        <v>351</v>
      </c>
      <c r="X41" s="162" t="s">
        <v>113</v>
      </c>
      <c r="Y41" s="186"/>
    </row>
    <row r="42" s="20" customFormat="1" ht="72" spans="1:25">
      <c r="A42" s="184">
        <v>35</v>
      </c>
      <c r="B42" s="484" t="s">
        <v>74</v>
      </c>
      <c r="C42" s="469" t="s">
        <v>75</v>
      </c>
      <c r="D42" s="484" t="s">
        <v>99</v>
      </c>
      <c r="E42" s="484" t="s">
        <v>77</v>
      </c>
      <c r="F42" s="484" t="s">
        <v>577</v>
      </c>
      <c r="G42" s="484" t="s">
        <v>584</v>
      </c>
      <c r="H42" s="484" t="s">
        <v>80</v>
      </c>
      <c r="I42" s="484" t="s">
        <v>577</v>
      </c>
      <c r="J42" s="484">
        <v>2025.1</v>
      </c>
      <c r="K42" s="484">
        <v>2025.12</v>
      </c>
      <c r="L42" s="484" t="s">
        <v>577</v>
      </c>
      <c r="M42" s="484" t="s">
        <v>585</v>
      </c>
      <c r="N42" s="484">
        <v>130</v>
      </c>
      <c r="O42" s="484">
        <v>130</v>
      </c>
      <c r="P42" s="389"/>
      <c r="Q42" s="185">
        <v>1</v>
      </c>
      <c r="R42" s="185">
        <v>632</v>
      </c>
      <c r="S42" s="185">
        <v>2226</v>
      </c>
      <c r="T42" s="185">
        <v>1</v>
      </c>
      <c r="U42" s="185">
        <v>63</v>
      </c>
      <c r="V42" s="185">
        <v>185</v>
      </c>
      <c r="W42" s="546" t="s">
        <v>586</v>
      </c>
      <c r="X42" s="162" t="s">
        <v>113</v>
      </c>
      <c r="Y42" s="183"/>
    </row>
    <row r="43" s="20" customFormat="1" ht="60" spans="1:25">
      <c r="A43" s="184">
        <v>36</v>
      </c>
      <c r="B43" s="484" t="s">
        <v>74</v>
      </c>
      <c r="C43" s="469" t="s">
        <v>75</v>
      </c>
      <c r="D43" s="183" t="s">
        <v>99</v>
      </c>
      <c r="E43" s="484" t="s">
        <v>77</v>
      </c>
      <c r="F43" s="484" t="s">
        <v>577</v>
      </c>
      <c r="G43" s="159" t="s">
        <v>587</v>
      </c>
      <c r="H43" s="484" t="s">
        <v>80</v>
      </c>
      <c r="I43" s="484" t="s">
        <v>577</v>
      </c>
      <c r="J43" s="184">
        <v>2025.1</v>
      </c>
      <c r="K43" s="184">
        <v>2025.12</v>
      </c>
      <c r="L43" s="484" t="s">
        <v>577</v>
      </c>
      <c r="M43" s="159" t="s">
        <v>588</v>
      </c>
      <c r="N43" s="168">
        <v>10</v>
      </c>
      <c r="O43" s="168">
        <v>10</v>
      </c>
      <c r="P43" s="389"/>
      <c r="Q43" s="185">
        <v>1</v>
      </c>
      <c r="R43" s="185">
        <v>632</v>
      </c>
      <c r="S43" s="185">
        <v>2226</v>
      </c>
      <c r="T43" s="185">
        <v>1</v>
      </c>
      <c r="U43" s="185">
        <v>63</v>
      </c>
      <c r="V43" s="185">
        <v>185</v>
      </c>
      <c r="W43" s="546" t="s">
        <v>589</v>
      </c>
      <c r="X43" s="159" t="s">
        <v>113</v>
      </c>
      <c r="Y43" s="183"/>
    </row>
    <row r="44" s="20" customFormat="1" ht="60" spans="1:25">
      <c r="A44" s="184">
        <v>37</v>
      </c>
      <c r="B44" s="484" t="s">
        <v>74</v>
      </c>
      <c r="C44" s="469" t="s">
        <v>75</v>
      </c>
      <c r="D44" s="183" t="s">
        <v>99</v>
      </c>
      <c r="E44" s="484" t="s">
        <v>77</v>
      </c>
      <c r="F44" s="484" t="s">
        <v>577</v>
      </c>
      <c r="G44" s="159" t="s">
        <v>590</v>
      </c>
      <c r="H44" s="484" t="s">
        <v>80</v>
      </c>
      <c r="I44" s="484" t="s">
        <v>577</v>
      </c>
      <c r="J44" s="184">
        <v>2025.1</v>
      </c>
      <c r="K44" s="184">
        <v>2025.12</v>
      </c>
      <c r="L44" s="484" t="s">
        <v>577</v>
      </c>
      <c r="M44" s="159" t="s">
        <v>591</v>
      </c>
      <c r="N44" s="168">
        <v>12</v>
      </c>
      <c r="O44" s="168">
        <v>12</v>
      </c>
      <c r="P44" s="389"/>
      <c r="Q44" s="185">
        <v>1</v>
      </c>
      <c r="R44" s="185">
        <v>632</v>
      </c>
      <c r="S44" s="185">
        <v>2226</v>
      </c>
      <c r="T44" s="185">
        <v>1</v>
      </c>
      <c r="U44" s="185">
        <v>63</v>
      </c>
      <c r="V44" s="185">
        <v>185</v>
      </c>
      <c r="W44" s="546" t="s">
        <v>589</v>
      </c>
      <c r="X44" s="159" t="s">
        <v>113</v>
      </c>
      <c r="Y44" s="153"/>
    </row>
    <row r="45" s="20" customFormat="1" ht="72" spans="1:25">
      <c r="A45" s="184">
        <v>38</v>
      </c>
      <c r="B45" s="484" t="s">
        <v>74</v>
      </c>
      <c r="C45" s="469" t="s">
        <v>75</v>
      </c>
      <c r="D45" s="484" t="s">
        <v>99</v>
      </c>
      <c r="E45" s="484" t="s">
        <v>77</v>
      </c>
      <c r="F45" s="484" t="s">
        <v>577</v>
      </c>
      <c r="G45" s="484" t="s">
        <v>592</v>
      </c>
      <c r="H45" s="484" t="s">
        <v>80</v>
      </c>
      <c r="I45" s="484" t="s">
        <v>577</v>
      </c>
      <c r="J45" s="484">
        <v>2025.1</v>
      </c>
      <c r="K45" s="484">
        <v>2025.12</v>
      </c>
      <c r="L45" s="484" t="s">
        <v>577</v>
      </c>
      <c r="M45" s="484" t="s">
        <v>593</v>
      </c>
      <c r="N45" s="484">
        <v>4</v>
      </c>
      <c r="O45" s="484">
        <v>4</v>
      </c>
      <c r="P45" s="484"/>
      <c r="Q45" s="484">
        <v>1</v>
      </c>
      <c r="R45" s="484">
        <v>632</v>
      </c>
      <c r="S45" s="484">
        <v>2226</v>
      </c>
      <c r="T45" s="484">
        <v>1</v>
      </c>
      <c r="U45" s="484">
        <v>63</v>
      </c>
      <c r="V45" s="484">
        <v>185</v>
      </c>
      <c r="W45" s="547" t="s">
        <v>594</v>
      </c>
      <c r="X45" s="159" t="s">
        <v>113</v>
      </c>
      <c r="Y45" s="184"/>
    </row>
    <row r="46" s="20" customFormat="1" ht="60" spans="1:25">
      <c r="A46" s="184">
        <v>39</v>
      </c>
      <c r="B46" s="484" t="s">
        <v>74</v>
      </c>
      <c r="C46" s="469" t="s">
        <v>75</v>
      </c>
      <c r="D46" s="484" t="s">
        <v>99</v>
      </c>
      <c r="E46" s="484" t="s">
        <v>77</v>
      </c>
      <c r="F46" s="484" t="s">
        <v>577</v>
      </c>
      <c r="G46" s="484" t="s">
        <v>595</v>
      </c>
      <c r="H46" s="484" t="s">
        <v>80</v>
      </c>
      <c r="I46" s="484" t="s">
        <v>577</v>
      </c>
      <c r="J46" s="484">
        <v>2025.1</v>
      </c>
      <c r="K46" s="484">
        <v>2025.12</v>
      </c>
      <c r="L46" s="484" t="s">
        <v>577</v>
      </c>
      <c r="M46" s="484" t="s">
        <v>596</v>
      </c>
      <c r="N46" s="484">
        <v>5</v>
      </c>
      <c r="O46" s="484">
        <v>5</v>
      </c>
      <c r="P46" s="484"/>
      <c r="Q46" s="484">
        <v>1</v>
      </c>
      <c r="R46" s="484">
        <v>632</v>
      </c>
      <c r="S46" s="484">
        <v>2226</v>
      </c>
      <c r="T46" s="484">
        <v>1</v>
      </c>
      <c r="U46" s="484">
        <v>63</v>
      </c>
      <c r="V46" s="484">
        <v>185</v>
      </c>
      <c r="W46" s="547" t="s">
        <v>589</v>
      </c>
      <c r="X46" s="159" t="s">
        <v>113</v>
      </c>
      <c r="Y46" s="184"/>
    </row>
    <row r="47" s="20" customFormat="1" ht="60" spans="1:25">
      <c r="A47" s="184">
        <v>40</v>
      </c>
      <c r="B47" s="484" t="s">
        <v>118</v>
      </c>
      <c r="C47" s="484" t="s">
        <v>95</v>
      </c>
      <c r="D47" s="484" t="s">
        <v>570</v>
      </c>
      <c r="E47" s="484" t="s">
        <v>77</v>
      </c>
      <c r="F47" s="484" t="s">
        <v>577</v>
      </c>
      <c r="G47" s="484" t="s">
        <v>597</v>
      </c>
      <c r="H47" s="484" t="s">
        <v>80</v>
      </c>
      <c r="I47" s="484" t="s">
        <v>577</v>
      </c>
      <c r="J47" s="484">
        <v>2025.1</v>
      </c>
      <c r="K47" s="484">
        <v>2025.12</v>
      </c>
      <c r="L47" s="484" t="s">
        <v>577</v>
      </c>
      <c r="M47" s="484" t="s">
        <v>598</v>
      </c>
      <c r="N47" s="484">
        <v>25</v>
      </c>
      <c r="O47" s="484">
        <v>25</v>
      </c>
      <c r="P47" s="484"/>
      <c r="Q47" s="484">
        <v>1</v>
      </c>
      <c r="R47" s="484">
        <v>632</v>
      </c>
      <c r="S47" s="484">
        <v>2226</v>
      </c>
      <c r="T47" s="484">
        <v>1</v>
      </c>
      <c r="U47" s="484">
        <v>63</v>
      </c>
      <c r="V47" s="484">
        <v>185</v>
      </c>
      <c r="W47" s="547" t="s">
        <v>599</v>
      </c>
      <c r="X47" s="159" t="s">
        <v>113</v>
      </c>
      <c r="Y47" s="184"/>
    </row>
    <row r="48" s="20" customFormat="1" ht="60" spans="1:25">
      <c r="A48" s="184">
        <v>41</v>
      </c>
      <c r="B48" s="484" t="s">
        <v>74</v>
      </c>
      <c r="C48" s="469" t="s">
        <v>75</v>
      </c>
      <c r="D48" s="484" t="s">
        <v>99</v>
      </c>
      <c r="E48" s="484" t="s">
        <v>77</v>
      </c>
      <c r="F48" s="484" t="s">
        <v>577</v>
      </c>
      <c r="G48" s="484" t="s">
        <v>816</v>
      </c>
      <c r="H48" s="484" t="s">
        <v>80</v>
      </c>
      <c r="I48" s="484" t="s">
        <v>577</v>
      </c>
      <c r="J48" s="484">
        <v>2025.1</v>
      </c>
      <c r="K48" s="484">
        <v>2025.12</v>
      </c>
      <c r="L48" s="484" t="s">
        <v>577</v>
      </c>
      <c r="M48" s="484" t="s">
        <v>817</v>
      </c>
      <c r="N48" s="484">
        <v>2.8</v>
      </c>
      <c r="O48" s="484">
        <v>2.8</v>
      </c>
      <c r="P48" s="484"/>
      <c r="Q48" s="484">
        <v>1</v>
      </c>
      <c r="R48" s="484">
        <v>632</v>
      </c>
      <c r="S48" s="484">
        <v>2226</v>
      </c>
      <c r="T48" s="484">
        <v>1</v>
      </c>
      <c r="U48" s="484">
        <v>63</v>
      </c>
      <c r="V48" s="484">
        <v>185</v>
      </c>
      <c r="W48" s="547" t="s">
        <v>589</v>
      </c>
      <c r="X48" s="159" t="s">
        <v>113</v>
      </c>
      <c r="Y48" s="184"/>
    </row>
    <row r="49" s="17" customFormat="1" ht="96" spans="1:25">
      <c r="A49" s="184">
        <v>42</v>
      </c>
      <c r="B49" s="155" t="s">
        <v>74</v>
      </c>
      <c r="C49" s="155" t="s">
        <v>87</v>
      </c>
      <c r="D49" s="159" t="s">
        <v>88</v>
      </c>
      <c r="E49" s="159" t="s">
        <v>77</v>
      </c>
      <c r="F49" s="159" t="s">
        <v>224</v>
      </c>
      <c r="G49" s="152" t="s">
        <v>234</v>
      </c>
      <c r="H49" s="159" t="s">
        <v>80</v>
      </c>
      <c r="I49" s="152" t="s">
        <v>226</v>
      </c>
      <c r="J49" s="165" t="s">
        <v>818</v>
      </c>
      <c r="K49" s="165" t="s">
        <v>819</v>
      </c>
      <c r="L49" s="159" t="s">
        <v>224</v>
      </c>
      <c r="M49" s="152" t="s">
        <v>236</v>
      </c>
      <c r="N49" s="152">
        <v>24</v>
      </c>
      <c r="O49" s="152">
        <v>24</v>
      </c>
      <c r="P49" s="166">
        <v>0</v>
      </c>
      <c r="Q49" s="166">
        <v>1</v>
      </c>
      <c r="R49" s="166">
        <v>307</v>
      </c>
      <c r="S49" s="166">
        <v>1210</v>
      </c>
      <c r="T49" s="166"/>
      <c r="U49" s="166">
        <v>15</v>
      </c>
      <c r="V49" s="166">
        <v>38</v>
      </c>
      <c r="W49" s="548" t="s">
        <v>237</v>
      </c>
      <c r="X49" s="159" t="s">
        <v>229</v>
      </c>
      <c r="Y49" s="169"/>
    </row>
    <row r="50" s="17" customFormat="1" ht="96" spans="1:25">
      <c r="A50" s="184">
        <v>43</v>
      </c>
      <c r="B50" s="163" t="s">
        <v>74</v>
      </c>
      <c r="C50" s="163" t="s">
        <v>87</v>
      </c>
      <c r="D50" s="159" t="s">
        <v>88</v>
      </c>
      <c r="E50" s="159" t="s">
        <v>77</v>
      </c>
      <c r="F50" s="159" t="s">
        <v>224</v>
      </c>
      <c r="G50" s="159" t="s">
        <v>820</v>
      </c>
      <c r="H50" s="164" t="s">
        <v>80</v>
      </c>
      <c r="I50" s="152" t="s">
        <v>821</v>
      </c>
      <c r="J50" s="165" t="s">
        <v>818</v>
      </c>
      <c r="K50" s="165" t="s">
        <v>819</v>
      </c>
      <c r="L50" s="159" t="s">
        <v>224</v>
      </c>
      <c r="M50" s="159" t="s">
        <v>822</v>
      </c>
      <c r="N50" s="168">
        <v>10</v>
      </c>
      <c r="O50" s="168">
        <v>10</v>
      </c>
      <c r="P50" s="166">
        <v>0</v>
      </c>
      <c r="Q50" s="166">
        <v>1</v>
      </c>
      <c r="R50" s="166">
        <v>307</v>
      </c>
      <c r="S50" s="166">
        <v>1210</v>
      </c>
      <c r="T50" s="166"/>
      <c r="U50" s="166">
        <v>15</v>
      </c>
      <c r="V50" s="166">
        <v>38</v>
      </c>
      <c r="W50" s="549" t="s">
        <v>823</v>
      </c>
      <c r="X50" s="159" t="s">
        <v>229</v>
      </c>
      <c r="Y50" s="169"/>
    </row>
    <row r="51" s="17" customFormat="1" ht="96" spans="1:25">
      <c r="A51" s="184">
        <v>44</v>
      </c>
      <c r="B51" s="486" t="s">
        <v>74</v>
      </c>
      <c r="C51" s="159" t="s">
        <v>87</v>
      </c>
      <c r="D51" s="159" t="s">
        <v>88</v>
      </c>
      <c r="E51" s="159" t="s">
        <v>77</v>
      </c>
      <c r="F51" s="159" t="s">
        <v>224</v>
      </c>
      <c r="G51" s="152" t="s">
        <v>824</v>
      </c>
      <c r="H51" s="159" t="s">
        <v>243</v>
      </c>
      <c r="I51" s="152" t="s">
        <v>248</v>
      </c>
      <c r="J51" s="170" t="s">
        <v>818</v>
      </c>
      <c r="K51" s="170" t="s">
        <v>819</v>
      </c>
      <c r="L51" s="159" t="s">
        <v>224</v>
      </c>
      <c r="M51" s="152" t="s">
        <v>825</v>
      </c>
      <c r="N51" s="152">
        <v>7</v>
      </c>
      <c r="O51" s="152">
        <v>7</v>
      </c>
      <c r="P51" s="166">
        <v>0</v>
      </c>
      <c r="Q51" s="166">
        <v>1</v>
      </c>
      <c r="R51" s="166">
        <v>307</v>
      </c>
      <c r="S51" s="166">
        <v>1210</v>
      </c>
      <c r="T51" s="166"/>
      <c r="U51" s="166">
        <v>15</v>
      </c>
      <c r="V51" s="166">
        <v>38</v>
      </c>
      <c r="W51" s="549" t="s">
        <v>826</v>
      </c>
      <c r="X51" s="159" t="s">
        <v>229</v>
      </c>
      <c r="Y51" s="168"/>
    </row>
    <row r="52" s="17" customFormat="1" ht="108" spans="1:25">
      <c r="A52" s="184">
        <v>45</v>
      </c>
      <c r="B52" s="163" t="s">
        <v>74</v>
      </c>
      <c r="C52" s="469" t="s">
        <v>75</v>
      </c>
      <c r="D52" s="159" t="s">
        <v>99</v>
      </c>
      <c r="E52" s="159" t="s">
        <v>77</v>
      </c>
      <c r="F52" s="159" t="s">
        <v>224</v>
      </c>
      <c r="G52" s="159" t="s">
        <v>271</v>
      </c>
      <c r="H52" s="159" t="s">
        <v>154</v>
      </c>
      <c r="I52" s="152" t="s">
        <v>272</v>
      </c>
      <c r="J52" s="165" t="s">
        <v>818</v>
      </c>
      <c r="K52" s="165" t="s">
        <v>819</v>
      </c>
      <c r="L52" s="159" t="s">
        <v>224</v>
      </c>
      <c r="M52" s="159" t="s">
        <v>273</v>
      </c>
      <c r="N52" s="168">
        <v>7</v>
      </c>
      <c r="O52" s="168">
        <v>7</v>
      </c>
      <c r="P52" s="166">
        <v>0</v>
      </c>
      <c r="Q52" s="166">
        <v>1</v>
      </c>
      <c r="R52" s="166">
        <v>307</v>
      </c>
      <c r="S52" s="166">
        <v>1210</v>
      </c>
      <c r="T52" s="166"/>
      <c r="U52" s="166">
        <v>15</v>
      </c>
      <c r="V52" s="166">
        <v>38</v>
      </c>
      <c r="W52" s="550" t="s">
        <v>274</v>
      </c>
      <c r="X52" s="159" t="s">
        <v>229</v>
      </c>
      <c r="Y52" s="168"/>
    </row>
    <row r="53" s="17" customFormat="1" ht="96" spans="1:25">
      <c r="A53" s="184">
        <v>46</v>
      </c>
      <c r="B53" s="487" t="s">
        <v>74</v>
      </c>
      <c r="C53" s="487" t="s">
        <v>87</v>
      </c>
      <c r="D53" s="200" t="s">
        <v>88</v>
      </c>
      <c r="E53" s="200" t="s">
        <v>77</v>
      </c>
      <c r="F53" s="200" t="s">
        <v>224</v>
      </c>
      <c r="G53" s="488" t="s">
        <v>238</v>
      </c>
      <c r="H53" s="200" t="s">
        <v>80</v>
      </c>
      <c r="I53" s="488" t="s">
        <v>239</v>
      </c>
      <c r="J53" s="489" t="s">
        <v>818</v>
      </c>
      <c r="K53" s="489" t="s">
        <v>819</v>
      </c>
      <c r="L53" s="200" t="s">
        <v>224</v>
      </c>
      <c r="M53" s="488" t="s">
        <v>240</v>
      </c>
      <c r="N53" s="488">
        <v>35</v>
      </c>
      <c r="O53" s="488">
        <v>35</v>
      </c>
      <c r="P53" s="490">
        <v>0</v>
      </c>
      <c r="Q53" s="490">
        <v>1</v>
      </c>
      <c r="R53" s="490">
        <v>307</v>
      </c>
      <c r="S53" s="490">
        <v>1210</v>
      </c>
      <c r="T53" s="490"/>
      <c r="U53" s="490">
        <v>15</v>
      </c>
      <c r="V53" s="490">
        <v>38</v>
      </c>
      <c r="W53" s="551" t="s">
        <v>241</v>
      </c>
      <c r="X53" s="159" t="s">
        <v>229</v>
      </c>
      <c r="Y53" s="169"/>
    </row>
    <row r="54" s="17" customFormat="1" ht="132" spans="1:25">
      <c r="A54" s="184">
        <v>47</v>
      </c>
      <c r="B54" s="159" t="s">
        <v>74</v>
      </c>
      <c r="C54" s="469" t="s">
        <v>75</v>
      </c>
      <c r="D54" s="159" t="s">
        <v>99</v>
      </c>
      <c r="E54" s="159" t="s">
        <v>77</v>
      </c>
      <c r="F54" s="159" t="s">
        <v>224</v>
      </c>
      <c r="G54" s="492" t="s">
        <v>242</v>
      </c>
      <c r="H54" s="152" t="s">
        <v>243</v>
      </c>
      <c r="I54" s="159" t="s">
        <v>244</v>
      </c>
      <c r="J54" s="170" t="s">
        <v>818</v>
      </c>
      <c r="K54" s="170" t="s">
        <v>819</v>
      </c>
      <c r="L54" s="159" t="s">
        <v>224</v>
      </c>
      <c r="M54" s="159" t="s">
        <v>245</v>
      </c>
      <c r="N54" s="166">
        <v>28</v>
      </c>
      <c r="O54" s="166">
        <v>28</v>
      </c>
      <c r="P54" s="166">
        <v>0</v>
      </c>
      <c r="Q54" s="166">
        <v>1</v>
      </c>
      <c r="R54" s="166">
        <v>307</v>
      </c>
      <c r="S54" s="166">
        <v>1210</v>
      </c>
      <c r="T54" s="166"/>
      <c r="U54" s="166">
        <v>15</v>
      </c>
      <c r="V54" s="166">
        <v>38</v>
      </c>
      <c r="W54" s="548" t="s">
        <v>246</v>
      </c>
      <c r="X54" s="159" t="s">
        <v>229</v>
      </c>
      <c r="Y54" s="168"/>
    </row>
    <row r="55" s="17" customFormat="1" ht="96" spans="1:25">
      <c r="A55" s="184">
        <v>48</v>
      </c>
      <c r="B55" s="163" t="s">
        <v>74</v>
      </c>
      <c r="C55" s="163" t="s">
        <v>87</v>
      </c>
      <c r="D55" s="164" t="s">
        <v>124</v>
      </c>
      <c r="E55" s="164" t="s">
        <v>77</v>
      </c>
      <c r="F55" s="164" t="s">
        <v>224</v>
      </c>
      <c r="G55" s="164" t="s">
        <v>225</v>
      </c>
      <c r="H55" s="164" t="s">
        <v>80</v>
      </c>
      <c r="I55" s="164" t="s">
        <v>226</v>
      </c>
      <c r="J55" s="165" t="s">
        <v>818</v>
      </c>
      <c r="K55" s="165" t="s">
        <v>819</v>
      </c>
      <c r="L55" s="164" t="s">
        <v>224</v>
      </c>
      <c r="M55" s="164" t="s">
        <v>227</v>
      </c>
      <c r="N55" s="166">
        <v>35</v>
      </c>
      <c r="O55" s="166">
        <v>35</v>
      </c>
      <c r="P55" s="166">
        <v>0</v>
      </c>
      <c r="Q55" s="166">
        <v>1</v>
      </c>
      <c r="R55" s="166">
        <v>25</v>
      </c>
      <c r="S55" s="166">
        <v>90</v>
      </c>
      <c r="T55" s="166"/>
      <c r="U55" s="166">
        <v>15</v>
      </c>
      <c r="V55" s="166">
        <v>38</v>
      </c>
      <c r="W55" s="548" t="s">
        <v>228</v>
      </c>
      <c r="X55" s="159" t="s">
        <v>229</v>
      </c>
      <c r="Y55" s="168"/>
    </row>
    <row r="56" s="17" customFormat="1" ht="96" spans="1:25">
      <c r="A56" s="184">
        <v>49</v>
      </c>
      <c r="B56" s="155" t="s">
        <v>74</v>
      </c>
      <c r="C56" s="155" t="s">
        <v>87</v>
      </c>
      <c r="D56" s="159" t="s">
        <v>114</v>
      </c>
      <c r="E56" s="159" t="s">
        <v>77</v>
      </c>
      <c r="F56" s="159" t="s">
        <v>224</v>
      </c>
      <c r="G56" s="159" t="s">
        <v>230</v>
      </c>
      <c r="H56" s="159" t="s">
        <v>80</v>
      </c>
      <c r="I56" s="159" t="s">
        <v>231</v>
      </c>
      <c r="J56" s="165" t="s">
        <v>818</v>
      </c>
      <c r="K56" s="165" t="s">
        <v>819</v>
      </c>
      <c r="L56" s="159" t="s">
        <v>224</v>
      </c>
      <c r="M56" s="159" t="s">
        <v>232</v>
      </c>
      <c r="N56" s="166">
        <v>25</v>
      </c>
      <c r="O56" s="166">
        <v>25</v>
      </c>
      <c r="P56" s="166">
        <v>0</v>
      </c>
      <c r="Q56" s="166">
        <v>1</v>
      </c>
      <c r="R56" s="166">
        <v>307</v>
      </c>
      <c r="S56" s="166">
        <v>1210</v>
      </c>
      <c r="T56" s="166"/>
      <c r="U56" s="166">
        <v>15</v>
      </c>
      <c r="V56" s="166">
        <v>38</v>
      </c>
      <c r="W56" s="548" t="s">
        <v>233</v>
      </c>
      <c r="X56" s="159" t="s">
        <v>229</v>
      </c>
      <c r="Y56" s="168"/>
    </row>
    <row r="57" s="17" customFormat="1" ht="96" spans="1:25">
      <c r="A57" s="184">
        <v>50</v>
      </c>
      <c r="B57" s="155" t="s">
        <v>118</v>
      </c>
      <c r="C57" s="155" t="s">
        <v>95</v>
      </c>
      <c r="D57" s="159" t="s">
        <v>212</v>
      </c>
      <c r="E57" s="159" t="s">
        <v>77</v>
      </c>
      <c r="F57" s="159" t="s">
        <v>224</v>
      </c>
      <c r="G57" s="152" t="s">
        <v>255</v>
      </c>
      <c r="H57" s="152" t="s">
        <v>243</v>
      </c>
      <c r="I57" s="159" t="s">
        <v>231</v>
      </c>
      <c r="J57" s="165" t="s">
        <v>818</v>
      </c>
      <c r="K57" s="165" t="s">
        <v>819</v>
      </c>
      <c r="L57" s="159" t="s">
        <v>224</v>
      </c>
      <c r="M57" s="152" t="s">
        <v>256</v>
      </c>
      <c r="N57" s="152">
        <v>5</v>
      </c>
      <c r="O57" s="152">
        <v>5</v>
      </c>
      <c r="P57" s="166">
        <v>0</v>
      </c>
      <c r="Q57" s="166">
        <v>1</v>
      </c>
      <c r="R57" s="166">
        <v>307</v>
      </c>
      <c r="S57" s="166">
        <v>1210</v>
      </c>
      <c r="T57" s="166"/>
      <c r="U57" s="166">
        <v>15</v>
      </c>
      <c r="V57" s="166">
        <v>38</v>
      </c>
      <c r="W57" s="548" t="s">
        <v>257</v>
      </c>
      <c r="X57" s="159" t="s">
        <v>229</v>
      </c>
      <c r="Y57" s="169"/>
    </row>
    <row r="58" s="17" customFormat="1" ht="96" spans="1:25">
      <c r="A58" s="184">
        <v>51</v>
      </c>
      <c r="B58" s="155" t="s">
        <v>118</v>
      </c>
      <c r="C58" s="155" t="s">
        <v>135</v>
      </c>
      <c r="D58" s="159" t="s">
        <v>258</v>
      </c>
      <c r="E58" s="159" t="s">
        <v>77</v>
      </c>
      <c r="F58" s="159" t="s">
        <v>224</v>
      </c>
      <c r="G58" s="159" t="s">
        <v>259</v>
      </c>
      <c r="H58" s="159" t="s">
        <v>80</v>
      </c>
      <c r="I58" s="159" t="s">
        <v>260</v>
      </c>
      <c r="J58" s="165" t="s">
        <v>818</v>
      </c>
      <c r="K58" s="165" t="s">
        <v>819</v>
      </c>
      <c r="L58" s="159" t="s">
        <v>224</v>
      </c>
      <c r="M58" s="159" t="s">
        <v>261</v>
      </c>
      <c r="N58" s="168">
        <v>30</v>
      </c>
      <c r="O58" s="168">
        <v>30</v>
      </c>
      <c r="P58" s="166">
        <v>0</v>
      </c>
      <c r="Q58" s="166">
        <v>1</v>
      </c>
      <c r="R58" s="166">
        <v>307</v>
      </c>
      <c r="S58" s="166">
        <v>1210</v>
      </c>
      <c r="T58" s="166"/>
      <c r="U58" s="166">
        <v>15</v>
      </c>
      <c r="V58" s="166">
        <v>38</v>
      </c>
      <c r="W58" s="550" t="s">
        <v>262</v>
      </c>
      <c r="X58" s="159" t="s">
        <v>229</v>
      </c>
      <c r="Y58" s="168"/>
    </row>
    <row r="59" s="17" customFormat="1" ht="96" spans="1:25">
      <c r="A59" s="184">
        <v>52</v>
      </c>
      <c r="B59" s="155" t="s">
        <v>118</v>
      </c>
      <c r="C59" s="155" t="s">
        <v>135</v>
      </c>
      <c r="D59" s="152" t="s">
        <v>136</v>
      </c>
      <c r="E59" s="159" t="s">
        <v>77</v>
      </c>
      <c r="F59" s="159" t="s">
        <v>224</v>
      </c>
      <c r="G59" s="159" t="s">
        <v>263</v>
      </c>
      <c r="H59" s="159" t="s">
        <v>80</v>
      </c>
      <c r="I59" s="152" t="s">
        <v>264</v>
      </c>
      <c r="J59" s="165" t="s">
        <v>818</v>
      </c>
      <c r="K59" s="165" t="s">
        <v>819</v>
      </c>
      <c r="L59" s="159" t="s">
        <v>224</v>
      </c>
      <c r="M59" s="159" t="s">
        <v>265</v>
      </c>
      <c r="N59" s="168">
        <v>15</v>
      </c>
      <c r="O59" s="168">
        <v>15</v>
      </c>
      <c r="P59" s="166">
        <v>0</v>
      </c>
      <c r="Q59" s="166">
        <v>1</v>
      </c>
      <c r="R59" s="166">
        <v>307</v>
      </c>
      <c r="S59" s="166">
        <v>1210</v>
      </c>
      <c r="T59" s="166"/>
      <c r="U59" s="166">
        <v>15</v>
      </c>
      <c r="V59" s="166">
        <v>38</v>
      </c>
      <c r="W59" s="550" t="s">
        <v>266</v>
      </c>
      <c r="X59" s="159" t="s">
        <v>229</v>
      </c>
      <c r="Y59" s="168"/>
    </row>
    <row r="60" s="17" customFormat="1" ht="96" spans="1:25">
      <c r="A60" s="184">
        <v>53</v>
      </c>
      <c r="B60" s="155" t="s">
        <v>118</v>
      </c>
      <c r="C60" s="155" t="s">
        <v>135</v>
      </c>
      <c r="D60" s="152" t="s">
        <v>187</v>
      </c>
      <c r="E60" s="159" t="s">
        <v>77</v>
      </c>
      <c r="F60" s="159" t="s">
        <v>224</v>
      </c>
      <c r="G60" s="159" t="s">
        <v>267</v>
      </c>
      <c r="H60" s="159" t="s">
        <v>243</v>
      </c>
      <c r="I60" s="152" t="s">
        <v>268</v>
      </c>
      <c r="J60" s="165" t="s">
        <v>818</v>
      </c>
      <c r="K60" s="165" t="s">
        <v>819</v>
      </c>
      <c r="L60" s="159" t="s">
        <v>224</v>
      </c>
      <c r="M60" s="159" t="s">
        <v>269</v>
      </c>
      <c r="N60" s="168">
        <v>28</v>
      </c>
      <c r="O60" s="168">
        <v>28</v>
      </c>
      <c r="P60" s="166">
        <v>0</v>
      </c>
      <c r="Q60" s="166">
        <v>1</v>
      </c>
      <c r="R60" s="166">
        <v>307</v>
      </c>
      <c r="S60" s="166">
        <v>1210</v>
      </c>
      <c r="T60" s="166"/>
      <c r="U60" s="166">
        <v>15</v>
      </c>
      <c r="V60" s="166">
        <v>38</v>
      </c>
      <c r="W60" s="550" t="s">
        <v>270</v>
      </c>
      <c r="X60" s="159" t="s">
        <v>229</v>
      </c>
      <c r="Y60" s="168"/>
    </row>
    <row r="61" s="234" customFormat="1" ht="72" spans="1:25">
      <c r="A61" s="184">
        <v>54</v>
      </c>
      <c r="B61" s="413" t="s">
        <v>74</v>
      </c>
      <c r="C61" s="469" t="s">
        <v>75</v>
      </c>
      <c r="D61" s="413" t="s">
        <v>827</v>
      </c>
      <c r="E61" s="413" t="s">
        <v>77</v>
      </c>
      <c r="F61" s="413" t="s">
        <v>78</v>
      </c>
      <c r="G61" s="413" t="s">
        <v>79</v>
      </c>
      <c r="H61" s="413" t="s">
        <v>80</v>
      </c>
      <c r="I61" s="413" t="s">
        <v>78</v>
      </c>
      <c r="J61" s="494" t="s">
        <v>828</v>
      </c>
      <c r="K61" s="494" t="s">
        <v>196</v>
      </c>
      <c r="L61" s="413" t="s">
        <v>78</v>
      </c>
      <c r="M61" s="413" t="s">
        <v>81</v>
      </c>
      <c r="N61" s="159">
        <v>35</v>
      </c>
      <c r="O61" s="159">
        <v>35</v>
      </c>
      <c r="P61" s="159"/>
      <c r="Q61" s="201">
        <v>1</v>
      </c>
      <c r="R61" s="159">
        <v>200</v>
      </c>
      <c r="S61" s="159">
        <v>1000</v>
      </c>
      <c r="T61" s="159"/>
      <c r="U61" s="159">
        <v>10</v>
      </c>
      <c r="V61" s="166">
        <v>25</v>
      </c>
      <c r="W61" s="549" t="s">
        <v>82</v>
      </c>
      <c r="X61" s="159" t="s">
        <v>83</v>
      </c>
      <c r="Y61" s="159"/>
    </row>
    <row r="62" s="234" customFormat="1" ht="72" spans="1:25">
      <c r="A62" s="184">
        <v>55</v>
      </c>
      <c r="B62" s="413" t="s">
        <v>74</v>
      </c>
      <c r="C62" s="469" t="s">
        <v>75</v>
      </c>
      <c r="D62" s="413" t="s">
        <v>827</v>
      </c>
      <c r="E62" s="413" t="s">
        <v>77</v>
      </c>
      <c r="F62" s="413" t="s">
        <v>78</v>
      </c>
      <c r="G62" s="413" t="s">
        <v>84</v>
      </c>
      <c r="H62" s="413" t="s">
        <v>80</v>
      </c>
      <c r="I62" s="413" t="s">
        <v>78</v>
      </c>
      <c r="J62" s="494" t="s">
        <v>828</v>
      </c>
      <c r="K62" s="494" t="s">
        <v>196</v>
      </c>
      <c r="L62" s="413" t="s">
        <v>78</v>
      </c>
      <c r="M62" s="413" t="s">
        <v>85</v>
      </c>
      <c r="N62" s="159">
        <v>28</v>
      </c>
      <c r="O62" s="159">
        <v>28</v>
      </c>
      <c r="P62" s="159"/>
      <c r="Q62" s="201">
        <v>1</v>
      </c>
      <c r="R62" s="159">
        <v>100</v>
      </c>
      <c r="S62" s="159">
        <v>500</v>
      </c>
      <c r="T62" s="159"/>
      <c r="U62" s="159">
        <v>10</v>
      </c>
      <c r="V62" s="166">
        <v>25</v>
      </c>
      <c r="W62" s="549" t="s">
        <v>86</v>
      </c>
      <c r="X62" s="159" t="s">
        <v>83</v>
      </c>
      <c r="Y62" s="159"/>
    </row>
    <row r="63" s="234" customFormat="1" ht="72" spans="1:25">
      <c r="A63" s="184">
        <v>56</v>
      </c>
      <c r="B63" s="413" t="s">
        <v>74</v>
      </c>
      <c r="C63" s="414" t="s">
        <v>87</v>
      </c>
      <c r="D63" s="413" t="s">
        <v>88</v>
      </c>
      <c r="E63" s="413" t="s">
        <v>77</v>
      </c>
      <c r="F63" s="413" t="s">
        <v>78</v>
      </c>
      <c r="G63" s="413" t="s">
        <v>89</v>
      </c>
      <c r="H63" s="413" t="s">
        <v>80</v>
      </c>
      <c r="I63" s="413" t="s">
        <v>78</v>
      </c>
      <c r="J63" s="494" t="s">
        <v>828</v>
      </c>
      <c r="K63" s="494" t="s">
        <v>196</v>
      </c>
      <c r="L63" s="413" t="s">
        <v>78</v>
      </c>
      <c r="M63" s="413" t="s">
        <v>90</v>
      </c>
      <c r="N63" s="159">
        <v>30</v>
      </c>
      <c r="O63" s="159">
        <v>30</v>
      </c>
      <c r="P63" s="159"/>
      <c r="Q63" s="201">
        <v>1</v>
      </c>
      <c r="R63" s="159">
        <v>100</v>
      </c>
      <c r="S63" s="159">
        <v>500</v>
      </c>
      <c r="T63" s="159"/>
      <c r="U63" s="159">
        <v>10</v>
      </c>
      <c r="V63" s="166">
        <v>25</v>
      </c>
      <c r="W63" s="549" t="s">
        <v>91</v>
      </c>
      <c r="X63" s="159" t="s">
        <v>83</v>
      </c>
      <c r="Y63" s="159"/>
    </row>
    <row r="64" s="234" customFormat="1" ht="72" spans="1:25">
      <c r="A64" s="184">
        <v>57</v>
      </c>
      <c r="B64" s="413" t="s">
        <v>74</v>
      </c>
      <c r="C64" s="469" t="s">
        <v>75</v>
      </c>
      <c r="D64" s="413" t="s">
        <v>827</v>
      </c>
      <c r="E64" s="413" t="s">
        <v>77</v>
      </c>
      <c r="F64" s="413" t="s">
        <v>78</v>
      </c>
      <c r="G64" s="413" t="s">
        <v>92</v>
      </c>
      <c r="H64" s="413" t="s">
        <v>80</v>
      </c>
      <c r="I64" s="413" t="s">
        <v>78</v>
      </c>
      <c r="J64" s="494" t="s">
        <v>828</v>
      </c>
      <c r="K64" s="494" t="s">
        <v>196</v>
      </c>
      <c r="L64" s="413" t="s">
        <v>78</v>
      </c>
      <c r="M64" s="413" t="s">
        <v>93</v>
      </c>
      <c r="N64" s="159">
        <v>30</v>
      </c>
      <c r="O64" s="159">
        <v>30</v>
      </c>
      <c r="P64" s="159"/>
      <c r="Q64" s="201">
        <v>1</v>
      </c>
      <c r="R64" s="159">
        <v>200</v>
      </c>
      <c r="S64" s="159">
        <v>1000</v>
      </c>
      <c r="T64" s="159"/>
      <c r="U64" s="159">
        <v>10</v>
      </c>
      <c r="V64" s="166">
        <v>25</v>
      </c>
      <c r="W64" s="549" t="s">
        <v>94</v>
      </c>
      <c r="X64" s="159" t="s">
        <v>83</v>
      </c>
      <c r="Y64" s="159"/>
    </row>
    <row r="65" s="16" customFormat="1" ht="72" spans="1:25">
      <c r="A65" s="184">
        <v>58</v>
      </c>
      <c r="B65" s="413" t="s">
        <v>74</v>
      </c>
      <c r="C65" s="493" t="s">
        <v>87</v>
      </c>
      <c r="D65" s="413" t="s">
        <v>95</v>
      </c>
      <c r="E65" s="413" t="s">
        <v>77</v>
      </c>
      <c r="F65" s="413" t="s">
        <v>78</v>
      </c>
      <c r="G65" s="413" t="s">
        <v>96</v>
      </c>
      <c r="H65" s="413" t="s">
        <v>80</v>
      </c>
      <c r="I65" s="413" t="s">
        <v>78</v>
      </c>
      <c r="J65" s="494" t="s">
        <v>828</v>
      </c>
      <c r="K65" s="494" t="s">
        <v>196</v>
      </c>
      <c r="L65" s="413" t="s">
        <v>78</v>
      </c>
      <c r="M65" s="413" t="s">
        <v>97</v>
      </c>
      <c r="N65" s="496">
        <v>25</v>
      </c>
      <c r="O65" s="496">
        <v>25</v>
      </c>
      <c r="P65" s="166"/>
      <c r="Q65" s="201">
        <v>1</v>
      </c>
      <c r="R65" s="169">
        <v>559</v>
      </c>
      <c r="S65" s="169">
        <v>2117</v>
      </c>
      <c r="T65" s="168"/>
      <c r="U65" s="168">
        <v>10</v>
      </c>
      <c r="V65" s="193">
        <v>25</v>
      </c>
      <c r="W65" s="549" t="s">
        <v>98</v>
      </c>
      <c r="X65" s="159" t="s">
        <v>83</v>
      </c>
      <c r="Y65" s="159"/>
    </row>
    <row r="66" s="453" customFormat="1" ht="72" spans="1:25">
      <c r="A66" s="184">
        <v>59</v>
      </c>
      <c r="B66" s="417" t="s">
        <v>74</v>
      </c>
      <c r="C66" s="469" t="s">
        <v>75</v>
      </c>
      <c r="D66" s="417" t="s">
        <v>99</v>
      </c>
      <c r="E66" s="417" t="s">
        <v>77</v>
      </c>
      <c r="F66" s="417" t="s">
        <v>78</v>
      </c>
      <c r="G66" s="417" t="s">
        <v>100</v>
      </c>
      <c r="H66" s="417" t="s">
        <v>101</v>
      </c>
      <c r="I66" s="417" t="s">
        <v>78</v>
      </c>
      <c r="J66" s="417" t="s">
        <v>828</v>
      </c>
      <c r="K66" s="417" t="s">
        <v>196</v>
      </c>
      <c r="L66" s="417" t="s">
        <v>78</v>
      </c>
      <c r="M66" s="417" t="s">
        <v>102</v>
      </c>
      <c r="N66" s="470">
        <v>12</v>
      </c>
      <c r="O66" s="470">
        <v>12</v>
      </c>
      <c r="P66" s="153"/>
      <c r="Q66" s="201">
        <v>1</v>
      </c>
      <c r="R66" s="153">
        <v>27</v>
      </c>
      <c r="S66" s="153">
        <v>150</v>
      </c>
      <c r="T66" s="153"/>
      <c r="U66" s="153">
        <v>2</v>
      </c>
      <c r="V66" s="153">
        <v>4</v>
      </c>
      <c r="W66" s="157" t="s">
        <v>103</v>
      </c>
      <c r="X66" s="153" t="s">
        <v>83</v>
      </c>
      <c r="Y66" s="153"/>
    </row>
    <row r="67" s="234" customFormat="1" ht="72" spans="1:25">
      <c r="A67" s="184">
        <v>60</v>
      </c>
      <c r="B67" s="413" t="s">
        <v>74</v>
      </c>
      <c r="C67" s="469" t="s">
        <v>75</v>
      </c>
      <c r="D67" s="413" t="s">
        <v>827</v>
      </c>
      <c r="E67" s="413" t="s">
        <v>77</v>
      </c>
      <c r="F67" s="413" t="s">
        <v>78</v>
      </c>
      <c r="G67" s="413" t="s">
        <v>104</v>
      </c>
      <c r="H67" s="413" t="s">
        <v>80</v>
      </c>
      <c r="I67" s="413" t="s">
        <v>78</v>
      </c>
      <c r="J67" s="494" t="s">
        <v>828</v>
      </c>
      <c r="K67" s="494" t="s">
        <v>196</v>
      </c>
      <c r="L67" s="413" t="s">
        <v>78</v>
      </c>
      <c r="M67" s="413" t="s">
        <v>105</v>
      </c>
      <c r="N67" s="169">
        <v>5.5</v>
      </c>
      <c r="O67" s="169">
        <v>5.5</v>
      </c>
      <c r="P67" s="201"/>
      <c r="Q67" s="201">
        <v>1</v>
      </c>
      <c r="R67" s="153">
        <v>27</v>
      </c>
      <c r="S67" s="153">
        <v>150</v>
      </c>
      <c r="T67" s="153"/>
      <c r="U67" s="153">
        <v>2</v>
      </c>
      <c r="V67" s="153">
        <v>4</v>
      </c>
      <c r="W67" s="549" t="s">
        <v>106</v>
      </c>
      <c r="X67" s="153" t="s">
        <v>83</v>
      </c>
      <c r="Y67" s="201"/>
    </row>
    <row r="68" s="234" customFormat="1" ht="72" spans="1:25">
      <c r="A68" s="184">
        <v>61</v>
      </c>
      <c r="B68" s="413" t="s">
        <v>74</v>
      </c>
      <c r="C68" s="469" t="s">
        <v>75</v>
      </c>
      <c r="D68" s="413" t="s">
        <v>827</v>
      </c>
      <c r="E68" s="413" t="s">
        <v>77</v>
      </c>
      <c r="F68" s="413" t="s">
        <v>78</v>
      </c>
      <c r="G68" s="413" t="s">
        <v>107</v>
      </c>
      <c r="H68" s="413" t="s">
        <v>80</v>
      </c>
      <c r="I68" s="413" t="s">
        <v>78</v>
      </c>
      <c r="J68" s="494" t="s">
        <v>828</v>
      </c>
      <c r="K68" s="494" t="s">
        <v>196</v>
      </c>
      <c r="L68" s="413" t="s">
        <v>78</v>
      </c>
      <c r="M68" s="413" t="s">
        <v>829</v>
      </c>
      <c r="N68" s="169">
        <v>1.5</v>
      </c>
      <c r="O68" s="169">
        <v>1.5</v>
      </c>
      <c r="P68" s="201"/>
      <c r="Q68" s="201">
        <v>1</v>
      </c>
      <c r="R68" s="153">
        <v>27</v>
      </c>
      <c r="S68" s="153">
        <v>150</v>
      </c>
      <c r="T68" s="153"/>
      <c r="U68" s="153">
        <v>2</v>
      </c>
      <c r="V68" s="153">
        <v>4</v>
      </c>
      <c r="W68" s="549" t="s">
        <v>82</v>
      </c>
      <c r="X68" s="153" t="s">
        <v>83</v>
      </c>
      <c r="Y68" s="201"/>
    </row>
    <row r="69" s="454" customFormat="1" ht="60" spans="1:25">
      <c r="A69" s="184">
        <v>62</v>
      </c>
      <c r="B69" s="153" t="s">
        <v>74</v>
      </c>
      <c r="C69" s="469" t="s">
        <v>75</v>
      </c>
      <c r="D69" s="153" t="s">
        <v>827</v>
      </c>
      <c r="E69" s="162" t="s">
        <v>77</v>
      </c>
      <c r="F69" s="153" t="s">
        <v>378</v>
      </c>
      <c r="G69" s="153" t="s">
        <v>379</v>
      </c>
      <c r="H69" s="153" t="s">
        <v>80</v>
      </c>
      <c r="I69" s="153" t="s">
        <v>378</v>
      </c>
      <c r="J69" s="160">
        <v>2025.3</v>
      </c>
      <c r="K69" s="497">
        <v>2025.1</v>
      </c>
      <c r="L69" s="153" t="s">
        <v>378</v>
      </c>
      <c r="M69" s="153" t="s">
        <v>380</v>
      </c>
      <c r="N69" s="153">
        <v>29</v>
      </c>
      <c r="O69" s="153">
        <v>29</v>
      </c>
      <c r="P69" s="389"/>
      <c r="Q69" s="412">
        <v>1</v>
      </c>
      <c r="R69" s="412">
        <v>813</v>
      </c>
      <c r="S69" s="412">
        <v>2692</v>
      </c>
      <c r="T69" s="412"/>
      <c r="U69" s="412">
        <v>73</v>
      </c>
      <c r="V69" s="412">
        <v>202</v>
      </c>
      <c r="W69" s="157" t="s">
        <v>202</v>
      </c>
      <c r="X69" s="153" t="s">
        <v>113</v>
      </c>
      <c r="Y69" s="160"/>
    </row>
    <row r="70" s="454" customFormat="1" ht="48" spans="1:25">
      <c r="A70" s="184">
        <v>63</v>
      </c>
      <c r="B70" s="162" t="s">
        <v>118</v>
      </c>
      <c r="C70" s="153" t="s">
        <v>135</v>
      </c>
      <c r="D70" s="153" t="s">
        <v>136</v>
      </c>
      <c r="E70" s="162" t="s">
        <v>77</v>
      </c>
      <c r="F70" s="153" t="s">
        <v>378</v>
      </c>
      <c r="G70" s="153" t="s">
        <v>830</v>
      </c>
      <c r="H70" s="153" t="s">
        <v>80</v>
      </c>
      <c r="I70" s="153" t="s">
        <v>378</v>
      </c>
      <c r="J70" s="160">
        <v>2025.3</v>
      </c>
      <c r="K70" s="497">
        <v>2025.1</v>
      </c>
      <c r="L70" s="153" t="s">
        <v>378</v>
      </c>
      <c r="M70" s="153" t="s">
        <v>831</v>
      </c>
      <c r="N70" s="160">
        <v>16</v>
      </c>
      <c r="O70" s="160">
        <v>16</v>
      </c>
      <c r="P70" s="389"/>
      <c r="Q70" s="160">
        <v>1</v>
      </c>
      <c r="R70" s="160">
        <v>16</v>
      </c>
      <c r="S70" s="160">
        <v>62</v>
      </c>
      <c r="T70" s="160"/>
      <c r="U70" s="160">
        <v>2</v>
      </c>
      <c r="V70" s="474">
        <v>8</v>
      </c>
      <c r="W70" s="157" t="s">
        <v>106</v>
      </c>
      <c r="X70" s="153" t="s">
        <v>113</v>
      </c>
      <c r="Y70" s="160"/>
    </row>
    <row r="71" s="454" customFormat="1" ht="48" spans="1:25">
      <c r="A71" s="184">
        <v>64</v>
      </c>
      <c r="B71" s="162" t="s">
        <v>118</v>
      </c>
      <c r="C71" s="153" t="s">
        <v>135</v>
      </c>
      <c r="D71" s="153" t="s">
        <v>136</v>
      </c>
      <c r="E71" s="162" t="s">
        <v>77</v>
      </c>
      <c r="F71" s="153" t="s">
        <v>378</v>
      </c>
      <c r="G71" s="153" t="s">
        <v>383</v>
      </c>
      <c r="H71" s="153" t="s">
        <v>80</v>
      </c>
      <c r="I71" s="153" t="s">
        <v>378</v>
      </c>
      <c r="J71" s="160">
        <v>2025.3</v>
      </c>
      <c r="K71" s="497">
        <v>2025.1</v>
      </c>
      <c r="L71" s="153" t="s">
        <v>378</v>
      </c>
      <c r="M71" s="153" t="s">
        <v>384</v>
      </c>
      <c r="N71" s="160">
        <v>10</v>
      </c>
      <c r="O71" s="160">
        <v>10</v>
      </c>
      <c r="P71" s="389"/>
      <c r="Q71" s="160">
        <v>1</v>
      </c>
      <c r="R71" s="160">
        <v>25</v>
      </c>
      <c r="S71" s="160">
        <v>125</v>
      </c>
      <c r="T71" s="160"/>
      <c r="U71" s="160">
        <v>8</v>
      </c>
      <c r="V71" s="474">
        <v>24</v>
      </c>
      <c r="W71" s="157" t="s">
        <v>106</v>
      </c>
      <c r="X71" s="153" t="s">
        <v>113</v>
      </c>
      <c r="Y71" s="160"/>
    </row>
    <row r="72" s="454" customFormat="1" ht="48" spans="1:25">
      <c r="A72" s="184">
        <v>65</v>
      </c>
      <c r="B72" s="162" t="s">
        <v>118</v>
      </c>
      <c r="C72" s="153" t="s">
        <v>135</v>
      </c>
      <c r="D72" s="153" t="s">
        <v>136</v>
      </c>
      <c r="E72" s="162" t="s">
        <v>77</v>
      </c>
      <c r="F72" s="153" t="s">
        <v>378</v>
      </c>
      <c r="G72" s="153" t="s">
        <v>385</v>
      </c>
      <c r="H72" s="153" t="s">
        <v>80</v>
      </c>
      <c r="I72" s="153" t="s">
        <v>378</v>
      </c>
      <c r="J72" s="160">
        <v>2025.3</v>
      </c>
      <c r="K72" s="497">
        <v>2025.1</v>
      </c>
      <c r="L72" s="153" t="s">
        <v>378</v>
      </c>
      <c r="M72" s="153" t="s">
        <v>386</v>
      </c>
      <c r="N72" s="160">
        <v>22</v>
      </c>
      <c r="O72" s="160">
        <v>22</v>
      </c>
      <c r="P72" s="389"/>
      <c r="Q72" s="160">
        <v>1</v>
      </c>
      <c r="R72" s="160">
        <v>28</v>
      </c>
      <c r="S72" s="160">
        <v>125</v>
      </c>
      <c r="T72" s="160"/>
      <c r="U72" s="160">
        <v>8</v>
      </c>
      <c r="V72" s="474">
        <v>32</v>
      </c>
      <c r="W72" s="157" t="s">
        <v>106</v>
      </c>
      <c r="X72" s="153" t="s">
        <v>113</v>
      </c>
      <c r="Y72" s="160"/>
    </row>
    <row r="73" s="454" customFormat="1" ht="48" spans="1:25">
      <c r="A73" s="184">
        <v>66</v>
      </c>
      <c r="B73" s="162" t="s">
        <v>118</v>
      </c>
      <c r="C73" s="153" t="s">
        <v>135</v>
      </c>
      <c r="D73" s="153" t="s">
        <v>136</v>
      </c>
      <c r="E73" s="162" t="s">
        <v>77</v>
      </c>
      <c r="F73" s="153" t="s">
        <v>378</v>
      </c>
      <c r="G73" s="153" t="s">
        <v>387</v>
      </c>
      <c r="H73" s="153" t="s">
        <v>80</v>
      </c>
      <c r="I73" s="153" t="s">
        <v>378</v>
      </c>
      <c r="J73" s="160">
        <v>2025.3</v>
      </c>
      <c r="K73" s="497">
        <v>2025.1</v>
      </c>
      <c r="L73" s="153" t="s">
        <v>378</v>
      </c>
      <c r="M73" s="153" t="s">
        <v>388</v>
      </c>
      <c r="N73" s="160">
        <v>24</v>
      </c>
      <c r="O73" s="160">
        <v>24</v>
      </c>
      <c r="P73" s="389"/>
      <c r="Q73" s="160">
        <v>1</v>
      </c>
      <c r="R73" s="160">
        <v>54</v>
      </c>
      <c r="S73" s="160">
        <v>235</v>
      </c>
      <c r="T73" s="160"/>
      <c r="U73" s="160">
        <v>7</v>
      </c>
      <c r="V73" s="474">
        <v>25</v>
      </c>
      <c r="W73" s="157" t="s">
        <v>106</v>
      </c>
      <c r="X73" s="153" t="s">
        <v>113</v>
      </c>
      <c r="Y73" s="160"/>
    </row>
    <row r="74" s="454" customFormat="1" ht="48" spans="1:25">
      <c r="A74" s="184">
        <v>67</v>
      </c>
      <c r="B74" s="162" t="s">
        <v>118</v>
      </c>
      <c r="C74" s="153" t="s">
        <v>135</v>
      </c>
      <c r="D74" s="153" t="s">
        <v>136</v>
      </c>
      <c r="E74" s="162" t="s">
        <v>77</v>
      </c>
      <c r="F74" s="153" t="s">
        <v>378</v>
      </c>
      <c r="G74" s="153" t="s">
        <v>389</v>
      </c>
      <c r="H74" s="153" t="s">
        <v>80</v>
      </c>
      <c r="I74" s="153" t="s">
        <v>378</v>
      </c>
      <c r="J74" s="160">
        <v>2025.3</v>
      </c>
      <c r="K74" s="497">
        <v>2025.1</v>
      </c>
      <c r="L74" s="153" t="s">
        <v>378</v>
      </c>
      <c r="M74" s="153" t="s">
        <v>390</v>
      </c>
      <c r="N74" s="153">
        <v>21</v>
      </c>
      <c r="O74" s="153">
        <v>21</v>
      </c>
      <c r="P74" s="389"/>
      <c r="Q74" s="412">
        <v>1</v>
      </c>
      <c r="R74" s="412">
        <v>52</v>
      </c>
      <c r="S74" s="412">
        <v>224</v>
      </c>
      <c r="T74" s="412"/>
      <c r="U74" s="412">
        <v>10</v>
      </c>
      <c r="V74" s="412">
        <v>35</v>
      </c>
      <c r="W74" s="157" t="s">
        <v>106</v>
      </c>
      <c r="X74" s="153" t="s">
        <v>113</v>
      </c>
      <c r="Y74" s="160"/>
    </row>
    <row r="75" s="454" customFormat="1" ht="72" spans="1:25">
      <c r="A75" s="184">
        <v>68</v>
      </c>
      <c r="B75" s="153" t="s">
        <v>74</v>
      </c>
      <c r="C75" s="153" t="s">
        <v>87</v>
      </c>
      <c r="D75" s="153" t="s">
        <v>114</v>
      </c>
      <c r="E75" s="162" t="s">
        <v>77</v>
      </c>
      <c r="F75" s="153" t="s">
        <v>378</v>
      </c>
      <c r="G75" s="153" t="s">
        <v>391</v>
      </c>
      <c r="H75" s="153" t="s">
        <v>80</v>
      </c>
      <c r="I75" s="153" t="s">
        <v>378</v>
      </c>
      <c r="J75" s="160">
        <v>2025.3</v>
      </c>
      <c r="K75" s="497">
        <v>2025.1</v>
      </c>
      <c r="L75" s="153" t="s">
        <v>378</v>
      </c>
      <c r="M75" s="153" t="s">
        <v>392</v>
      </c>
      <c r="N75" s="153">
        <v>26</v>
      </c>
      <c r="O75" s="153">
        <v>26</v>
      </c>
      <c r="P75" s="389"/>
      <c r="Q75" s="412">
        <v>1</v>
      </c>
      <c r="R75" s="412">
        <v>287</v>
      </c>
      <c r="S75" s="412">
        <v>894</v>
      </c>
      <c r="T75" s="412"/>
      <c r="U75" s="412">
        <v>35</v>
      </c>
      <c r="V75" s="412">
        <v>98</v>
      </c>
      <c r="W75" s="157" t="s">
        <v>393</v>
      </c>
      <c r="X75" s="153" t="s">
        <v>113</v>
      </c>
      <c r="Y75" s="475"/>
    </row>
    <row r="76" s="454" customFormat="1" ht="60" spans="1:25">
      <c r="A76" s="184">
        <v>69</v>
      </c>
      <c r="B76" s="153" t="s">
        <v>74</v>
      </c>
      <c r="C76" s="153" t="s">
        <v>87</v>
      </c>
      <c r="D76" s="153" t="s">
        <v>114</v>
      </c>
      <c r="E76" s="162" t="s">
        <v>77</v>
      </c>
      <c r="F76" s="153" t="s">
        <v>378</v>
      </c>
      <c r="G76" s="153" t="s">
        <v>394</v>
      </c>
      <c r="H76" s="153" t="s">
        <v>80</v>
      </c>
      <c r="I76" s="153" t="s">
        <v>378</v>
      </c>
      <c r="J76" s="160">
        <v>2025.3</v>
      </c>
      <c r="K76" s="497">
        <v>2025.1</v>
      </c>
      <c r="L76" s="153" t="s">
        <v>378</v>
      </c>
      <c r="M76" s="153" t="s">
        <v>395</v>
      </c>
      <c r="N76" s="160">
        <v>18</v>
      </c>
      <c r="O76" s="160">
        <v>18</v>
      </c>
      <c r="P76" s="389"/>
      <c r="Q76" s="412">
        <v>1</v>
      </c>
      <c r="R76" s="412">
        <v>813</v>
      </c>
      <c r="S76" s="412">
        <v>2692</v>
      </c>
      <c r="T76" s="160"/>
      <c r="U76" s="160">
        <v>4</v>
      </c>
      <c r="V76" s="160">
        <v>13</v>
      </c>
      <c r="W76" s="157" t="s">
        <v>396</v>
      </c>
      <c r="X76" s="153" t="s">
        <v>113</v>
      </c>
      <c r="Y76" s="153"/>
    </row>
    <row r="77" s="454" customFormat="1" ht="48" spans="1:25">
      <c r="A77" s="184">
        <v>70</v>
      </c>
      <c r="B77" s="153" t="s">
        <v>74</v>
      </c>
      <c r="C77" s="153" t="s">
        <v>87</v>
      </c>
      <c r="D77" s="153" t="s">
        <v>348</v>
      </c>
      <c r="E77" s="162" t="s">
        <v>77</v>
      </c>
      <c r="F77" s="153" t="s">
        <v>378</v>
      </c>
      <c r="G77" s="153" t="s">
        <v>397</v>
      </c>
      <c r="H77" s="153" t="s">
        <v>80</v>
      </c>
      <c r="I77" s="153" t="s">
        <v>378</v>
      </c>
      <c r="J77" s="160">
        <v>2025.3</v>
      </c>
      <c r="K77" s="497">
        <v>2025.1</v>
      </c>
      <c r="L77" s="153" t="s">
        <v>378</v>
      </c>
      <c r="M77" s="153" t="s">
        <v>398</v>
      </c>
      <c r="N77" s="153">
        <v>28</v>
      </c>
      <c r="O77" s="153">
        <v>28</v>
      </c>
      <c r="P77" s="389"/>
      <c r="Q77" s="412">
        <v>1</v>
      </c>
      <c r="R77" s="412">
        <v>813</v>
      </c>
      <c r="S77" s="412">
        <v>2692</v>
      </c>
      <c r="T77" s="153"/>
      <c r="U77" s="412">
        <v>73</v>
      </c>
      <c r="V77" s="412">
        <v>202</v>
      </c>
      <c r="W77" s="157" t="s">
        <v>399</v>
      </c>
      <c r="X77" s="153" t="s">
        <v>113</v>
      </c>
      <c r="Y77" s="153"/>
    </row>
    <row r="78" s="454" customFormat="1" ht="48" spans="1:25">
      <c r="A78" s="184">
        <v>71</v>
      </c>
      <c r="B78" s="153" t="s">
        <v>74</v>
      </c>
      <c r="C78" s="469" t="s">
        <v>75</v>
      </c>
      <c r="D78" s="153" t="s">
        <v>99</v>
      </c>
      <c r="E78" s="162" t="s">
        <v>77</v>
      </c>
      <c r="F78" s="153" t="s">
        <v>378</v>
      </c>
      <c r="G78" s="153" t="s">
        <v>400</v>
      </c>
      <c r="H78" s="153" t="s">
        <v>80</v>
      </c>
      <c r="I78" s="153" t="s">
        <v>378</v>
      </c>
      <c r="J78" s="160">
        <v>2025.3</v>
      </c>
      <c r="K78" s="497">
        <v>2025.1</v>
      </c>
      <c r="L78" s="153" t="s">
        <v>378</v>
      </c>
      <c r="M78" s="153" t="s">
        <v>401</v>
      </c>
      <c r="N78" s="153">
        <v>4.4</v>
      </c>
      <c r="O78" s="153">
        <v>4.4</v>
      </c>
      <c r="P78" s="389"/>
      <c r="Q78" s="412">
        <v>1</v>
      </c>
      <c r="R78" s="412">
        <v>35</v>
      </c>
      <c r="S78" s="412">
        <v>128</v>
      </c>
      <c r="T78" s="412"/>
      <c r="U78" s="412">
        <v>1</v>
      </c>
      <c r="V78" s="412">
        <v>3</v>
      </c>
      <c r="W78" s="157" t="s">
        <v>402</v>
      </c>
      <c r="X78" s="153" t="s">
        <v>113</v>
      </c>
      <c r="Y78" s="475"/>
    </row>
    <row r="79" s="454" customFormat="1" ht="48" spans="1:25">
      <c r="A79" s="184">
        <v>72</v>
      </c>
      <c r="B79" s="153" t="s">
        <v>74</v>
      </c>
      <c r="C79" s="469" t="s">
        <v>75</v>
      </c>
      <c r="D79" s="153" t="s">
        <v>99</v>
      </c>
      <c r="E79" s="162" t="s">
        <v>77</v>
      </c>
      <c r="F79" s="153" t="s">
        <v>378</v>
      </c>
      <c r="G79" s="153" t="s">
        <v>403</v>
      </c>
      <c r="H79" s="153" t="s">
        <v>80</v>
      </c>
      <c r="I79" s="153" t="s">
        <v>378</v>
      </c>
      <c r="J79" s="160">
        <v>2025.3</v>
      </c>
      <c r="K79" s="497">
        <v>2025.1</v>
      </c>
      <c r="L79" s="153" t="s">
        <v>378</v>
      </c>
      <c r="M79" s="153" t="s">
        <v>404</v>
      </c>
      <c r="N79" s="153">
        <v>12</v>
      </c>
      <c r="O79" s="153">
        <v>12</v>
      </c>
      <c r="P79" s="389"/>
      <c r="Q79" s="412">
        <v>1</v>
      </c>
      <c r="R79" s="412">
        <v>30</v>
      </c>
      <c r="S79" s="412">
        <v>95</v>
      </c>
      <c r="T79" s="412"/>
      <c r="U79" s="412">
        <v>2</v>
      </c>
      <c r="V79" s="412">
        <v>4</v>
      </c>
      <c r="W79" s="157" t="s">
        <v>402</v>
      </c>
      <c r="X79" s="153" t="s">
        <v>113</v>
      </c>
      <c r="Y79" s="475"/>
    </row>
    <row r="80" s="454" customFormat="1" ht="72" spans="1:25">
      <c r="A80" s="184">
        <v>73</v>
      </c>
      <c r="B80" s="153" t="s">
        <v>74</v>
      </c>
      <c r="C80" s="153" t="s">
        <v>87</v>
      </c>
      <c r="D80" s="153" t="s">
        <v>114</v>
      </c>
      <c r="E80" s="162" t="s">
        <v>77</v>
      </c>
      <c r="F80" s="153" t="s">
        <v>378</v>
      </c>
      <c r="G80" s="153" t="s">
        <v>832</v>
      </c>
      <c r="H80" s="153" t="s">
        <v>80</v>
      </c>
      <c r="I80" s="153" t="s">
        <v>378</v>
      </c>
      <c r="J80" s="160">
        <v>2025.3</v>
      </c>
      <c r="K80" s="497">
        <v>2025.1</v>
      </c>
      <c r="L80" s="153" t="s">
        <v>378</v>
      </c>
      <c r="M80" s="153" t="s">
        <v>833</v>
      </c>
      <c r="N80" s="153">
        <v>7.6</v>
      </c>
      <c r="O80" s="153">
        <v>7.6</v>
      </c>
      <c r="P80" s="389"/>
      <c r="Q80" s="412">
        <v>1</v>
      </c>
      <c r="R80" s="412">
        <v>813</v>
      </c>
      <c r="S80" s="412">
        <v>2692</v>
      </c>
      <c r="T80" s="412"/>
      <c r="U80" s="412">
        <v>73</v>
      </c>
      <c r="V80" s="412">
        <v>202</v>
      </c>
      <c r="W80" s="157" t="s">
        <v>393</v>
      </c>
      <c r="X80" s="153" t="s">
        <v>113</v>
      </c>
      <c r="Y80" s="475"/>
    </row>
    <row r="81" s="454" customFormat="1" ht="48" spans="1:25">
      <c r="A81" s="184">
        <v>74</v>
      </c>
      <c r="B81" s="153" t="s">
        <v>74</v>
      </c>
      <c r="C81" s="469" t="s">
        <v>75</v>
      </c>
      <c r="D81" s="153" t="s">
        <v>99</v>
      </c>
      <c r="E81" s="162" t="s">
        <v>77</v>
      </c>
      <c r="F81" s="153" t="s">
        <v>378</v>
      </c>
      <c r="G81" s="153" t="s">
        <v>407</v>
      </c>
      <c r="H81" s="153" t="s">
        <v>80</v>
      </c>
      <c r="I81" s="153" t="s">
        <v>378</v>
      </c>
      <c r="J81" s="160">
        <v>2025.3</v>
      </c>
      <c r="K81" s="497">
        <v>2025.1</v>
      </c>
      <c r="L81" s="153" t="s">
        <v>378</v>
      </c>
      <c r="M81" s="153" t="s">
        <v>408</v>
      </c>
      <c r="N81" s="153">
        <v>12</v>
      </c>
      <c r="O81" s="153">
        <v>12</v>
      </c>
      <c r="P81" s="389"/>
      <c r="Q81" s="412">
        <v>1</v>
      </c>
      <c r="R81" s="412">
        <v>43</v>
      </c>
      <c r="S81" s="412">
        <v>145</v>
      </c>
      <c r="T81" s="412"/>
      <c r="U81" s="412">
        <v>1</v>
      </c>
      <c r="V81" s="412">
        <v>1</v>
      </c>
      <c r="W81" s="157" t="s">
        <v>402</v>
      </c>
      <c r="X81" s="153" t="s">
        <v>113</v>
      </c>
      <c r="Y81" s="475"/>
    </row>
    <row r="82" s="455" customFormat="1" ht="48" spans="1:25">
      <c r="A82" s="184">
        <v>75</v>
      </c>
      <c r="B82" s="153" t="s">
        <v>74</v>
      </c>
      <c r="C82" s="153" t="s">
        <v>87</v>
      </c>
      <c r="D82" s="153" t="s">
        <v>114</v>
      </c>
      <c r="E82" s="162" t="s">
        <v>77</v>
      </c>
      <c r="F82" s="153" t="s">
        <v>378</v>
      </c>
      <c r="G82" s="153" t="s">
        <v>409</v>
      </c>
      <c r="H82" s="153" t="s">
        <v>80</v>
      </c>
      <c r="I82" s="153" t="s">
        <v>378</v>
      </c>
      <c r="J82" s="160">
        <v>2025.3</v>
      </c>
      <c r="K82" s="497">
        <v>2025.1</v>
      </c>
      <c r="L82" s="153" t="s">
        <v>378</v>
      </c>
      <c r="M82" s="153" t="s">
        <v>410</v>
      </c>
      <c r="N82" s="153">
        <v>30</v>
      </c>
      <c r="O82" s="153">
        <v>30</v>
      </c>
      <c r="P82" s="389"/>
      <c r="Q82" s="412">
        <v>1</v>
      </c>
      <c r="R82" s="412">
        <v>813</v>
      </c>
      <c r="S82" s="412">
        <v>2692</v>
      </c>
      <c r="T82" s="153"/>
      <c r="U82" s="412">
        <v>73</v>
      </c>
      <c r="V82" s="412">
        <v>202</v>
      </c>
      <c r="W82" s="157" t="s">
        <v>117</v>
      </c>
      <c r="X82" s="153" t="s">
        <v>113</v>
      </c>
      <c r="Y82" s="498"/>
    </row>
    <row r="83" s="455" customFormat="1" ht="48" spans="1:25">
      <c r="A83" s="184">
        <v>76</v>
      </c>
      <c r="B83" s="153" t="s">
        <v>74</v>
      </c>
      <c r="C83" s="469" t="s">
        <v>75</v>
      </c>
      <c r="D83" s="153" t="s">
        <v>99</v>
      </c>
      <c r="E83" s="162" t="s">
        <v>77</v>
      </c>
      <c r="F83" s="153" t="s">
        <v>378</v>
      </c>
      <c r="G83" s="153" t="s">
        <v>411</v>
      </c>
      <c r="H83" s="153" t="s">
        <v>80</v>
      </c>
      <c r="I83" s="153" t="s">
        <v>378</v>
      </c>
      <c r="J83" s="160">
        <v>2025.3</v>
      </c>
      <c r="K83" s="497">
        <v>2025.1</v>
      </c>
      <c r="L83" s="153" t="s">
        <v>378</v>
      </c>
      <c r="M83" s="153" t="s">
        <v>412</v>
      </c>
      <c r="N83" s="153">
        <v>25</v>
      </c>
      <c r="O83" s="153">
        <v>25</v>
      </c>
      <c r="P83" s="389"/>
      <c r="Q83" s="412">
        <v>1</v>
      </c>
      <c r="R83" s="412">
        <v>322</v>
      </c>
      <c r="S83" s="412">
        <v>989</v>
      </c>
      <c r="T83" s="153"/>
      <c r="U83" s="412">
        <v>32</v>
      </c>
      <c r="V83" s="412">
        <v>88</v>
      </c>
      <c r="W83" s="157" t="s">
        <v>402</v>
      </c>
      <c r="X83" s="153" t="s">
        <v>113</v>
      </c>
      <c r="Y83" s="498"/>
    </row>
    <row r="84" s="455" customFormat="1" ht="60" spans="1:25">
      <c r="A84" s="184">
        <v>77</v>
      </c>
      <c r="B84" s="153" t="s">
        <v>74</v>
      </c>
      <c r="C84" s="153" t="s">
        <v>87</v>
      </c>
      <c r="D84" s="153" t="s">
        <v>114</v>
      </c>
      <c r="E84" s="162" t="s">
        <v>77</v>
      </c>
      <c r="F84" s="153" t="s">
        <v>378</v>
      </c>
      <c r="G84" s="153" t="s">
        <v>413</v>
      </c>
      <c r="H84" s="153" t="s">
        <v>80</v>
      </c>
      <c r="I84" s="153" t="s">
        <v>378</v>
      </c>
      <c r="J84" s="160">
        <v>2025.3</v>
      </c>
      <c r="K84" s="497">
        <v>2025.1</v>
      </c>
      <c r="L84" s="153" t="s">
        <v>378</v>
      </c>
      <c r="M84" s="153" t="s">
        <v>414</v>
      </c>
      <c r="N84" s="153">
        <v>30</v>
      </c>
      <c r="O84" s="153">
        <v>30</v>
      </c>
      <c r="P84" s="389"/>
      <c r="Q84" s="412">
        <v>1</v>
      </c>
      <c r="R84" s="412">
        <v>813</v>
      </c>
      <c r="S84" s="412">
        <v>2692</v>
      </c>
      <c r="T84" s="153"/>
      <c r="U84" s="412">
        <v>73</v>
      </c>
      <c r="V84" s="412">
        <v>202</v>
      </c>
      <c r="W84" s="157" t="s">
        <v>117</v>
      </c>
      <c r="X84" s="153" t="s">
        <v>113</v>
      </c>
      <c r="Y84" s="498"/>
    </row>
    <row r="85" s="455" customFormat="1" ht="60" spans="1:25">
      <c r="A85" s="184">
        <v>78</v>
      </c>
      <c r="B85" s="153" t="s">
        <v>74</v>
      </c>
      <c r="C85" s="469" t="s">
        <v>75</v>
      </c>
      <c r="D85" s="153" t="s">
        <v>99</v>
      </c>
      <c r="E85" s="153" t="s">
        <v>77</v>
      </c>
      <c r="F85" s="153" t="s">
        <v>378</v>
      </c>
      <c r="G85" s="153" t="s">
        <v>415</v>
      </c>
      <c r="H85" s="153" t="s">
        <v>80</v>
      </c>
      <c r="I85" s="153" t="s">
        <v>378</v>
      </c>
      <c r="J85" s="160">
        <v>2025.3</v>
      </c>
      <c r="K85" s="497">
        <v>2025.1</v>
      </c>
      <c r="L85" s="153" t="s">
        <v>378</v>
      </c>
      <c r="M85" s="153" t="s">
        <v>416</v>
      </c>
      <c r="N85" s="153">
        <v>13</v>
      </c>
      <c r="O85" s="153">
        <v>13</v>
      </c>
      <c r="P85" s="389"/>
      <c r="Q85" s="412">
        <v>1</v>
      </c>
      <c r="R85" s="412">
        <v>281</v>
      </c>
      <c r="S85" s="412">
        <v>868</v>
      </c>
      <c r="T85" s="153"/>
      <c r="U85" s="412">
        <v>34</v>
      </c>
      <c r="V85" s="412">
        <v>93</v>
      </c>
      <c r="W85" s="157" t="s">
        <v>417</v>
      </c>
      <c r="X85" s="153" t="s">
        <v>113</v>
      </c>
      <c r="Y85" s="498"/>
    </row>
    <row r="86" s="455" customFormat="1" ht="48" spans="1:25">
      <c r="A86" s="184">
        <v>79</v>
      </c>
      <c r="B86" s="153" t="s">
        <v>118</v>
      </c>
      <c r="C86" s="153" t="s">
        <v>135</v>
      </c>
      <c r="D86" s="153" t="s">
        <v>136</v>
      </c>
      <c r="E86" s="162" t="s">
        <v>77</v>
      </c>
      <c r="F86" s="153" t="s">
        <v>378</v>
      </c>
      <c r="G86" s="153" t="s">
        <v>418</v>
      </c>
      <c r="H86" s="153" t="s">
        <v>80</v>
      </c>
      <c r="I86" s="153" t="s">
        <v>378</v>
      </c>
      <c r="J86" s="160">
        <v>2025.3</v>
      </c>
      <c r="K86" s="497">
        <v>2025.1</v>
      </c>
      <c r="L86" s="153" t="s">
        <v>378</v>
      </c>
      <c r="M86" s="153" t="s">
        <v>834</v>
      </c>
      <c r="N86" s="153">
        <v>12</v>
      </c>
      <c r="O86" s="153">
        <v>12</v>
      </c>
      <c r="P86" s="389"/>
      <c r="Q86" s="412">
        <v>1</v>
      </c>
      <c r="R86" s="412">
        <v>16</v>
      </c>
      <c r="S86" s="412">
        <v>49</v>
      </c>
      <c r="T86" s="153"/>
      <c r="U86" s="412">
        <v>2</v>
      </c>
      <c r="V86" s="412">
        <v>6</v>
      </c>
      <c r="W86" s="157" t="s">
        <v>106</v>
      </c>
      <c r="X86" s="153" t="s">
        <v>113</v>
      </c>
      <c r="Y86" s="498"/>
    </row>
    <row r="87" s="456" customFormat="1" ht="96" spans="1:25">
      <c r="A87" s="184">
        <v>80</v>
      </c>
      <c r="B87" s="499" t="s">
        <v>74</v>
      </c>
      <c r="C87" s="499" t="s">
        <v>87</v>
      </c>
      <c r="D87" s="500" t="s">
        <v>114</v>
      </c>
      <c r="E87" s="501" t="s">
        <v>77</v>
      </c>
      <c r="F87" s="501" t="s">
        <v>147</v>
      </c>
      <c r="G87" s="502" t="s">
        <v>148</v>
      </c>
      <c r="H87" s="207" t="s">
        <v>80</v>
      </c>
      <c r="I87" s="207" t="s">
        <v>149</v>
      </c>
      <c r="J87" s="207" t="s">
        <v>835</v>
      </c>
      <c r="K87" s="207" t="s">
        <v>836</v>
      </c>
      <c r="L87" s="207" t="s">
        <v>147</v>
      </c>
      <c r="M87" s="207" t="s">
        <v>150</v>
      </c>
      <c r="N87" s="205">
        <v>8</v>
      </c>
      <c r="O87" s="205">
        <v>8</v>
      </c>
      <c r="P87" s="389"/>
      <c r="Q87" s="503">
        <v>1</v>
      </c>
      <c r="R87" s="503">
        <v>485</v>
      </c>
      <c r="S87" s="503">
        <v>1664</v>
      </c>
      <c r="T87" s="503"/>
      <c r="U87" s="205">
        <v>35</v>
      </c>
      <c r="V87" s="504">
        <v>87</v>
      </c>
      <c r="W87" s="552" t="s">
        <v>151</v>
      </c>
      <c r="X87" s="207" t="s">
        <v>152</v>
      </c>
      <c r="Y87" s="207"/>
    </row>
    <row r="88" s="456" customFormat="1" ht="108" spans="1:25">
      <c r="A88" s="184">
        <v>81</v>
      </c>
      <c r="B88" s="499" t="s">
        <v>74</v>
      </c>
      <c r="C88" s="505" t="s">
        <v>75</v>
      </c>
      <c r="D88" s="153" t="s">
        <v>837</v>
      </c>
      <c r="E88" s="207" t="s">
        <v>77</v>
      </c>
      <c r="F88" s="207" t="s">
        <v>147</v>
      </c>
      <c r="G88" s="153" t="s">
        <v>838</v>
      </c>
      <c r="H88" s="207" t="s">
        <v>154</v>
      </c>
      <c r="I88" s="207" t="s">
        <v>839</v>
      </c>
      <c r="J88" s="506" t="s">
        <v>840</v>
      </c>
      <c r="K88" s="506" t="s">
        <v>836</v>
      </c>
      <c r="L88" s="207" t="s">
        <v>147</v>
      </c>
      <c r="M88" s="207" t="s">
        <v>841</v>
      </c>
      <c r="N88" s="205">
        <v>14.3</v>
      </c>
      <c r="O88" s="205">
        <v>14.3</v>
      </c>
      <c r="P88" s="389"/>
      <c r="Q88" s="503">
        <v>1</v>
      </c>
      <c r="R88" s="207">
        <v>240</v>
      </c>
      <c r="S88" s="207">
        <v>950</v>
      </c>
      <c r="T88" s="503"/>
      <c r="U88" s="207">
        <v>31</v>
      </c>
      <c r="V88" s="503">
        <v>78</v>
      </c>
      <c r="W88" s="552" t="s">
        <v>167</v>
      </c>
      <c r="X88" s="207" t="s">
        <v>842</v>
      </c>
      <c r="Y88" s="207"/>
    </row>
    <row r="89" s="456" customFormat="1" ht="96" spans="1:25">
      <c r="A89" s="184">
        <v>82</v>
      </c>
      <c r="B89" s="499" t="s">
        <v>74</v>
      </c>
      <c r="C89" s="499" t="s">
        <v>87</v>
      </c>
      <c r="D89" s="500" t="s">
        <v>114</v>
      </c>
      <c r="E89" s="501" t="s">
        <v>77</v>
      </c>
      <c r="F89" s="501" t="s">
        <v>147</v>
      </c>
      <c r="G89" s="502" t="s">
        <v>843</v>
      </c>
      <c r="H89" s="207" t="s">
        <v>80</v>
      </c>
      <c r="I89" s="207" t="s">
        <v>149</v>
      </c>
      <c r="J89" s="207" t="s">
        <v>835</v>
      </c>
      <c r="K89" s="207" t="s">
        <v>836</v>
      </c>
      <c r="L89" s="207" t="s">
        <v>147</v>
      </c>
      <c r="M89" s="207" t="s">
        <v>844</v>
      </c>
      <c r="N89" s="205">
        <v>13</v>
      </c>
      <c r="O89" s="205">
        <v>13</v>
      </c>
      <c r="P89" s="389"/>
      <c r="Q89" s="503">
        <v>1</v>
      </c>
      <c r="R89" s="503">
        <v>485</v>
      </c>
      <c r="S89" s="503">
        <v>1664</v>
      </c>
      <c r="T89" s="503"/>
      <c r="U89" s="205">
        <v>35</v>
      </c>
      <c r="V89" s="504">
        <v>87</v>
      </c>
      <c r="W89" s="552" t="s">
        <v>151</v>
      </c>
      <c r="X89" s="207" t="s">
        <v>152</v>
      </c>
      <c r="Y89" s="207" t="s">
        <v>163</v>
      </c>
    </row>
    <row r="90" s="456" customFormat="1" ht="96" spans="1:25">
      <c r="A90" s="184">
        <v>83</v>
      </c>
      <c r="B90" s="505" t="s">
        <v>118</v>
      </c>
      <c r="C90" s="505" t="s">
        <v>135</v>
      </c>
      <c r="D90" s="153" t="s">
        <v>136</v>
      </c>
      <c r="E90" s="207" t="s">
        <v>77</v>
      </c>
      <c r="F90" s="207" t="s">
        <v>147</v>
      </c>
      <c r="G90" s="207" t="s">
        <v>164</v>
      </c>
      <c r="H90" s="207" t="s">
        <v>80</v>
      </c>
      <c r="I90" s="207" t="s">
        <v>165</v>
      </c>
      <c r="J90" s="506" t="s">
        <v>845</v>
      </c>
      <c r="K90" s="506" t="s">
        <v>836</v>
      </c>
      <c r="L90" s="207" t="s">
        <v>147</v>
      </c>
      <c r="M90" s="207" t="s">
        <v>166</v>
      </c>
      <c r="N90" s="205">
        <v>37</v>
      </c>
      <c r="O90" s="205">
        <v>37</v>
      </c>
      <c r="P90" s="389"/>
      <c r="Q90" s="503">
        <v>1</v>
      </c>
      <c r="R90" s="207">
        <v>18</v>
      </c>
      <c r="S90" s="207">
        <v>54</v>
      </c>
      <c r="T90" s="503"/>
      <c r="U90" s="207">
        <v>2</v>
      </c>
      <c r="V90" s="503">
        <v>4</v>
      </c>
      <c r="W90" s="552" t="s">
        <v>167</v>
      </c>
      <c r="X90" s="207" t="s">
        <v>168</v>
      </c>
      <c r="Y90" s="207"/>
    </row>
    <row r="91" s="456" customFormat="1" ht="108" spans="1:25">
      <c r="A91" s="184">
        <v>84</v>
      </c>
      <c r="B91" s="505" t="s">
        <v>74</v>
      </c>
      <c r="C91" s="469" t="s">
        <v>75</v>
      </c>
      <c r="D91" s="207" t="s">
        <v>837</v>
      </c>
      <c r="E91" s="207" t="s">
        <v>77</v>
      </c>
      <c r="F91" s="207" t="s">
        <v>147</v>
      </c>
      <c r="G91" s="153" t="s">
        <v>170</v>
      </c>
      <c r="H91" s="207" t="s">
        <v>154</v>
      </c>
      <c r="I91" s="207" t="s">
        <v>171</v>
      </c>
      <c r="J91" s="506" t="s">
        <v>840</v>
      </c>
      <c r="K91" s="506" t="s">
        <v>836</v>
      </c>
      <c r="L91" s="207" t="s">
        <v>147</v>
      </c>
      <c r="M91" s="207" t="s">
        <v>172</v>
      </c>
      <c r="N91" s="205">
        <v>8.5</v>
      </c>
      <c r="O91" s="205">
        <v>8.5</v>
      </c>
      <c r="P91" s="389"/>
      <c r="Q91" s="503">
        <v>1</v>
      </c>
      <c r="R91" s="207">
        <v>240</v>
      </c>
      <c r="S91" s="207">
        <v>950</v>
      </c>
      <c r="T91" s="503"/>
      <c r="U91" s="207">
        <v>29</v>
      </c>
      <c r="V91" s="503">
        <v>72</v>
      </c>
      <c r="W91" s="552" t="s">
        <v>167</v>
      </c>
      <c r="X91" s="207" t="s">
        <v>173</v>
      </c>
      <c r="Y91" s="207"/>
    </row>
    <row r="92" s="456" customFormat="1" ht="108" spans="1:25">
      <c r="A92" s="184">
        <v>85</v>
      </c>
      <c r="B92" s="207" t="s">
        <v>74</v>
      </c>
      <c r="C92" s="469" t="s">
        <v>75</v>
      </c>
      <c r="D92" s="207" t="s">
        <v>837</v>
      </c>
      <c r="E92" s="207" t="s">
        <v>77</v>
      </c>
      <c r="F92" s="207" t="s">
        <v>147</v>
      </c>
      <c r="G92" s="207" t="s">
        <v>174</v>
      </c>
      <c r="H92" s="207" t="s">
        <v>154</v>
      </c>
      <c r="I92" s="207" t="s">
        <v>175</v>
      </c>
      <c r="J92" s="506" t="s">
        <v>846</v>
      </c>
      <c r="K92" s="506" t="s">
        <v>836</v>
      </c>
      <c r="L92" s="207" t="s">
        <v>147</v>
      </c>
      <c r="M92" s="207" t="s">
        <v>175</v>
      </c>
      <c r="N92" s="207">
        <v>20</v>
      </c>
      <c r="O92" s="207">
        <v>20</v>
      </c>
      <c r="P92" s="389"/>
      <c r="Q92" s="503">
        <v>1</v>
      </c>
      <c r="R92" s="205">
        <v>200</v>
      </c>
      <c r="S92" s="205">
        <v>835</v>
      </c>
      <c r="T92" s="503"/>
      <c r="U92" s="205">
        <v>35</v>
      </c>
      <c r="V92" s="504">
        <v>87</v>
      </c>
      <c r="W92" s="552" t="s">
        <v>176</v>
      </c>
      <c r="X92" s="207" t="s">
        <v>177</v>
      </c>
      <c r="Y92" s="207" t="s">
        <v>163</v>
      </c>
    </row>
    <row r="93" s="456" customFormat="1" ht="84" spans="1:25">
      <c r="A93" s="184">
        <v>86</v>
      </c>
      <c r="B93" s="507" t="s">
        <v>74</v>
      </c>
      <c r="C93" s="507" t="s">
        <v>87</v>
      </c>
      <c r="D93" s="507" t="s">
        <v>178</v>
      </c>
      <c r="E93" s="508" t="s">
        <v>77</v>
      </c>
      <c r="F93" s="207" t="s">
        <v>147</v>
      </c>
      <c r="G93" s="508" t="s">
        <v>179</v>
      </c>
      <c r="H93" s="508" t="s">
        <v>101</v>
      </c>
      <c r="I93" s="508" t="s">
        <v>180</v>
      </c>
      <c r="J93" s="509" t="s">
        <v>840</v>
      </c>
      <c r="K93" s="509" t="s">
        <v>836</v>
      </c>
      <c r="L93" s="510" t="s">
        <v>147</v>
      </c>
      <c r="M93" s="508" t="s">
        <v>847</v>
      </c>
      <c r="N93" s="508">
        <v>66.2</v>
      </c>
      <c r="O93" s="508">
        <v>66.2</v>
      </c>
      <c r="P93" s="511"/>
      <c r="Q93" s="512">
        <v>1</v>
      </c>
      <c r="R93" s="511">
        <v>485</v>
      </c>
      <c r="S93" s="511">
        <v>1664</v>
      </c>
      <c r="T93" s="512"/>
      <c r="U93" s="511">
        <v>5</v>
      </c>
      <c r="V93" s="513">
        <v>12</v>
      </c>
      <c r="W93" s="553" t="s">
        <v>123</v>
      </c>
      <c r="X93" s="204" t="s">
        <v>182</v>
      </c>
      <c r="Y93" s="207"/>
    </row>
    <row r="94" s="456" customFormat="1" ht="108" spans="1:25">
      <c r="A94" s="184">
        <v>87</v>
      </c>
      <c r="B94" s="515" t="s">
        <v>74</v>
      </c>
      <c r="C94" s="505" t="s">
        <v>87</v>
      </c>
      <c r="D94" s="153" t="s">
        <v>114</v>
      </c>
      <c r="E94" s="207" t="s">
        <v>77</v>
      </c>
      <c r="F94" s="207" t="s">
        <v>147</v>
      </c>
      <c r="G94" s="153" t="s">
        <v>848</v>
      </c>
      <c r="H94" s="207" t="s">
        <v>154</v>
      </c>
      <c r="I94" s="207" t="s">
        <v>849</v>
      </c>
      <c r="J94" s="506" t="s">
        <v>840</v>
      </c>
      <c r="K94" s="506" t="s">
        <v>836</v>
      </c>
      <c r="L94" s="207" t="s">
        <v>147</v>
      </c>
      <c r="M94" s="207" t="s">
        <v>850</v>
      </c>
      <c r="N94" s="205">
        <v>13</v>
      </c>
      <c r="O94" s="205">
        <v>13</v>
      </c>
      <c r="P94" s="389"/>
      <c r="Q94" s="503">
        <v>1</v>
      </c>
      <c r="R94" s="207">
        <v>240</v>
      </c>
      <c r="S94" s="207">
        <v>950</v>
      </c>
      <c r="T94" s="503"/>
      <c r="U94" s="207">
        <v>31</v>
      </c>
      <c r="V94" s="503">
        <v>78</v>
      </c>
      <c r="W94" s="552" t="s">
        <v>167</v>
      </c>
      <c r="X94" s="207" t="s">
        <v>842</v>
      </c>
      <c r="Y94" s="554"/>
    </row>
    <row r="95" s="234" customFormat="1" ht="48" spans="1:25">
      <c r="A95" s="184">
        <v>88</v>
      </c>
      <c r="B95" s="190" t="s">
        <v>118</v>
      </c>
      <c r="C95" s="152" t="s">
        <v>119</v>
      </c>
      <c r="D95" s="153" t="s">
        <v>187</v>
      </c>
      <c r="E95" s="152" t="s">
        <v>77</v>
      </c>
      <c r="F95" s="153" t="s">
        <v>188</v>
      </c>
      <c r="G95" s="159" t="s">
        <v>189</v>
      </c>
      <c r="H95" s="388" t="s">
        <v>80</v>
      </c>
      <c r="I95" s="153" t="s">
        <v>188</v>
      </c>
      <c r="J95" s="517">
        <v>45717</v>
      </c>
      <c r="K95" s="153" t="s">
        <v>190</v>
      </c>
      <c r="L95" s="153" t="s">
        <v>191</v>
      </c>
      <c r="M95" s="159" t="s">
        <v>192</v>
      </c>
      <c r="N95" s="518">
        <v>25</v>
      </c>
      <c r="O95" s="518">
        <v>25</v>
      </c>
      <c r="P95" s="168"/>
      <c r="Q95" s="201">
        <v>1</v>
      </c>
      <c r="R95" s="169" t="s">
        <v>851</v>
      </c>
      <c r="S95" s="169">
        <v>258</v>
      </c>
      <c r="T95" s="168"/>
      <c r="U95" s="153" t="s">
        <v>851</v>
      </c>
      <c r="V95" s="153">
        <v>18</v>
      </c>
      <c r="W95" s="157" t="s">
        <v>193</v>
      </c>
      <c r="X95" s="153" t="s">
        <v>194</v>
      </c>
      <c r="Y95" s="159"/>
    </row>
    <row r="96" s="234" customFormat="1" ht="48" spans="1:25">
      <c r="A96" s="184">
        <v>89</v>
      </c>
      <c r="B96" s="153" t="s">
        <v>74</v>
      </c>
      <c r="C96" s="152" t="s">
        <v>87</v>
      </c>
      <c r="D96" s="153" t="s">
        <v>124</v>
      </c>
      <c r="E96" s="152" t="s">
        <v>77</v>
      </c>
      <c r="F96" s="153" t="s">
        <v>188</v>
      </c>
      <c r="G96" s="190" t="s">
        <v>195</v>
      </c>
      <c r="H96" s="388" t="s">
        <v>80</v>
      </c>
      <c r="I96" s="153" t="s">
        <v>188</v>
      </c>
      <c r="J96" s="517">
        <v>45717</v>
      </c>
      <c r="K96" s="201" t="s">
        <v>196</v>
      </c>
      <c r="L96" s="153" t="s">
        <v>191</v>
      </c>
      <c r="M96" s="190" t="s">
        <v>197</v>
      </c>
      <c r="N96" s="519">
        <v>30</v>
      </c>
      <c r="O96" s="519">
        <v>30</v>
      </c>
      <c r="P96" s="201"/>
      <c r="Q96" s="201">
        <v>1</v>
      </c>
      <c r="R96" s="201" t="s">
        <v>852</v>
      </c>
      <c r="S96" s="201">
        <v>2089</v>
      </c>
      <c r="T96" s="201"/>
      <c r="U96" s="201">
        <v>25</v>
      </c>
      <c r="V96" s="201">
        <v>68</v>
      </c>
      <c r="W96" s="555" t="s">
        <v>198</v>
      </c>
      <c r="X96" s="153" t="s">
        <v>113</v>
      </c>
      <c r="Y96" s="159"/>
    </row>
    <row r="97" s="234" customFormat="1" ht="48" spans="1:25">
      <c r="A97" s="184">
        <v>90</v>
      </c>
      <c r="B97" s="153" t="s">
        <v>74</v>
      </c>
      <c r="C97" s="152" t="s">
        <v>87</v>
      </c>
      <c r="D97" s="153" t="s">
        <v>114</v>
      </c>
      <c r="E97" s="152" t="s">
        <v>77</v>
      </c>
      <c r="F97" s="153" t="s">
        <v>188</v>
      </c>
      <c r="G97" s="159" t="s">
        <v>199</v>
      </c>
      <c r="H97" s="388" t="s">
        <v>80</v>
      </c>
      <c r="I97" s="153" t="s">
        <v>188</v>
      </c>
      <c r="J97" s="517">
        <v>45717</v>
      </c>
      <c r="K97" s="201" t="s">
        <v>853</v>
      </c>
      <c r="L97" s="153" t="s">
        <v>191</v>
      </c>
      <c r="M97" s="159" t="s">
        <v>201</v>
      </c>
      <c r="N97" s="518">
        <v>32</v>
      </c>
      <c r="O97" s="518">
        <v>32</v>
      </c>
      <c r="P97" s="168"/>
      <c r="Q97" s="201">
        <v>1</v>
      </c>
      <c r="R97" s="169" t="s">
        <v>851</v>
      </c>
      <c r="S97" s="169">
        <v>258</v>
      </c>
      <c r="T97" s="168"/>
      <c r="U97" s="153">
        <v>99</v>
      </c>
      <c r="V97" s="153">
        <v>18</v>
      </c>
      <c r="W97" s="546" t="s">
        <v>202</v>
      </c>
      <c r="X97" s="162" t="s">
        <v>113</v>
      </c>
      <c r="Y97" s="159"/>
    </row>
    <row r="98" s="234" customFormat="1" ht="60" spans="1:25">
      <c r="A98" s="184">
        <v>91</v>
      </c>
      <c r="B98" s="153" t="s">
        <v>118</v>
      </c>
      <c r="C98" s="152" t="s">
        <v>95</v>
      </c>
      <c r="D98" s="153" t="s">
        <v>203</v>
      </c>
      <c r="E98" s="152" t="s">
        <v>77</v>
      </c>
      <c r="F98" s="153" t="s">
        <v>188</v>
      </c>
      <c r="G98" s="159" t="s">
        <v>204</v>
      </c>
      <c r="H98" s="388" t="s">
        <v>80</v>
      </c>
      <c r="I98" s="153" t="s">
        <v>188</v>
      </c>
      <c r="J98" s="517">
        <v>45717</v>
      </c>
      <c r="K98" s="201" t="s">
        <v>205</v>
      </c>
      <c r="L98" s="153" t="s">
        <v>191</v>
      </c>
      <c r="M98" s="159" t="s">
        <v>206</v>
      </c>
      <c r="N98" s="518">
        <v>7</v>
      </c>
      <c r="O98" s="518">
        <v>7</v>
      </c>
      <c r="P98" s="168"/>
      <c r="Q98" s="201">
        <v>1</v>
      </c>
      <c r="R98" s="169" t="s">
        <v>854</v>
      </c>
      <c r="S98" s="169">
        <v>378</v>
      </c>
      <c r="T98" s="168"/>
      <c r="U98" s="153">
        <v>117</v>
      </c>
      <c r="V98" s="153">
        <v>68</v>
      </c>
      <c r="W98" s="549" t="s">
        <v>207</v>
      </c>
      <c r="X98" s="152" t="s">
        <v>208</v>
      </c>
      <c r="Y98" s="159"/>
    </row>
    <row r="99" s="234" customFormat="1" ht="60" spans="1:25">
      <c r="A99" s="184">
        <v>92</v>
      </c>
      <c r="B99" s="153" t="s">
        <v>74</v>
      </c>
      <c r="C99" s="469" t="s">
        <v>75</v>
      </c>
      <c r="D99" s="183" t="s">
        <v>99</v>
      </c>
      <c r="E99" s="152" t="s">
        <v>77</v>
      </c>
      <c r="F99" s="153" t="s">
        <v>188</v>
      </c>
      <c r="G99" s="190" t="s">
        <v>209</v>
      </c>
      <c r="H99" s="388" t="s">
        <v>80</v>
      </c>
      <c r="I99" s="153" t="s">
        <v>188</v>
      </c>
      <c r="J99" s="517">
        <v>45717</v>
      </c>
      <c r="K99" s="201" t="s">
        <v>196</v>
      </c>
      <c r="L99" s="153" t="s">
        <v>191</v>
      </c>
      <c r="M99" s="190" t="s">
        <v>855</v>
      </c>
      <c r="N99" s="519">
        <v>10</v>
      </c>
      <c r="O99" s="519">
        <v>10</v>
      </c>
      <c r="P99" s="201"/>
      <c r="Q99" s="201">
        <v>1</v>
      </c>
      <c r="R99" s="201">
        <v>87</v>
      </c>
      <c r="S99" s="201">
        <v>261</v>
      </c>
      <c r="T99" s="201"/>
      <c r="U99" s="201">
        <v>87</v>
      </c>
      <c r="V99" s="201">
        <v>11</v>
      </c>
      <c r="W99" s="549" t="s">
        <v>211</v>
      </c>
      <c r="X99" s="152" t="s">
        <v>208</v>
      </c>
      <c r="Y99" s="201"/>
    </row>
    <row r="100" s="234" customFormat="1" ht="48" spans="1:25">
      <c r="A100" s="184">
        <v>93</v>
      </c>
      <c r="B100" s="153" t="s">
        <v>118</v>
      </c>
      <c r="C100" s="164" t="s">
        <v>95</v>
      </c>
      <c r="D100" s="164" t="s">
        <v>212</v>
      </c>
      <c r="E100" s="152" t="s">
        <v>77</v>
      </c>
      <c r="F100" s="153" t="s">
        <v>188</v>
      </c>
      <c r="G100" s="159" t="s">
        <v>213</v>
      </c>
      <c r="H100" s="388" t="s">
        <v>80</v>
      </c>
      <c r="I100" s="153" t="s">
        <v>188</v>
      </c>
      <c r="J100" s="517">
        <v>45809</v>
      </c>
      <c r="K100" s="201" t="s">
        <v>196</v>
      </c>
      <c r="L100" s="153" t="s">
        <v>191</v>
      </c>
      <c r="M100" s="159" t="s">
        <v>856</v>
      </c>
      <c r="N100" s="518">
        <v>30</v>
      </c>
      <c r="O100" s="518">
        <v>30</v>
      </c>
      <c r="P100" s="168"/>
      <c r="Q100" s="201">
        <v>1</v>
      </c>
      <c r="R100" s="152">
        <v>44</v>
      </c>
      <c r="S100" s="169">
        <v>176</v>
      </c>
      <c r="T100" s="168"/>
      <c r="U100" s="153">
        <v>3</v>
      </c>
      <c r="V100" s="153">
        <v>6</v>
      </c>
      <c r="W100" s="549" t="s">
        <v>198</v>
      </c>
      <c r="X100" s="162" t="s">
        <v>113</v>
      </c>
      <c r="Y100" s="159"/>
    </row>
    <row r="101" s="234" customFormat="1" ht="48" spans="1:25">
      <c r="A101" s="184">
        <v>94</v>
      </c>
      <c r="B101" s="190" t="s">
        <v>118</v>
      </c>
      <c r="C101" s="190" t="s">
        <v>135</v>
      </c>
      <c r="D101" s="190" t="s">
        <v>215</v>
      </c>
      <c r="E101" s="152" t="s">
        <v>77</v>
      </c>
      <c r="F101" s="190" t="s">
        <v>191</v>
      </c>
      <c r="G101" s="190" t="s">
        <v>216</v>
      </c>
      <c r="H101" s="201" t="s">
        <v>80</v>
      </c>
      <c r="I101" s="190" t="s">
        <v>857</v>
      </c>
      <c r="J101" s="517" t="s">
        <v>217</v>
      </c>
      <c r="K101" s="201" t="s">
        <v>196</v>
      </c>
      <c r="L101" s="190" t="s">
        <v>191</v>
      </c>
      <c r="M101" s="521" t="s">
        <v>218</v>
      </c>
      <c r="N101" s="519">
        <v>17</v>
      </c>
      <c r="O101" s="519">
        <v>17</v>
      </c>
      <c r="P101" s="201"/>
      <c r="Q101" s="201">
        <v>1</v>
      </c>
      <c r="R101" s="201">
        <v>185</v>
      </c>
      <c r="S101" s="201">
        <v>440</v>
      </c>
      <c r="T101" s="201"/>
      <c r="U101" s="201">
        <v>185</v>
      </c>
      <c r="V101" s="201">
        <v>14</v>
      </c>
      <c r="W101" s="548" t="s">
        <v>219</v>
      </c>
      <c r="X101" s="190" t="s">
        <v>220</v>
      </c>
      <c r="Y101" s="201"/>
    </row>
    <row r="102" s="234" customFormat="1" ht="60" spans="1:25">
      <c r="A102" s="184">
        <v>95</v>
      </c>
      <c r="B102" s="190" t="s">
        <v>74</v>
      </c>
      <c r="C102" s="190" t="s">
        <v>87</v>
      </c>
      <c r="D102" s="190" t="s">
        <v>114</v>
      </c>
      <c r="E102" s="152" t="s">
        <v>77</v>
      </c>
      <c r="F102" s="190" t="s">
        <v>191</v>
      </c>
      <c r="G102" s="190" t="s">
        <v>221</v>
      </c>
      <c r="H102" s="201" t="s">
        <v>80</v>
      </c>
      <c r="I102" s="190" t="s">
        <v>857</v>
      </c>
      <c r="J102" s="517" t="s">
        <v>217</v>
      </c>
      <c r="K102" s="201" t="s">
        <v>222</v>
      </c>
      <c r="L102" s="190" t="s">
        <v>191</v>
      </c>
      <c r="M102" s="521" t="s">
        <v>858</v>
      </c>
      <c r="N102" s="519">
        <v>8</v>
      </c>
      <c r="O102" s="519">
        <v>8</v>
      </c>
      <c r="P102" s="201"/>
      <c r="Q102" s="201">
        <v>1</v>
      </c>
      <c r="R102" s="201">
        <v>99</v>
      </c>
      <c r="S102" s="201">
        <v>258</v>
      </c>
      <c r="T102" s="201"/>
      <c r="U102" s="201">
        <v>99</v>
      </c>
      <c r="V102" s="201">
        <v>5</v>
      </c>
      <c r="W102" s="546" t="s">
        <v>202</v>
      </c>
      <c r="X102" s="162" t="s">
        <v>113</v>
      </c>
      <c r="Y102" s="201"/>
    </row>
    <row r="103" s="20" customFormat="1" ht="48" spans="1:25">
      <c r="A103" s="184">
        <v>96</v>
      </c>
      <c r="B103" s="159" t="s">
        <v>74</v>
      </c>
      <c r="C103" s="152" t="s">
        <v>87</v>
      </c>
      <c r="D103" s="153" t="s">
        <v>88</v>
      </c>
      <c r="E103" s="183" t="s">
        <v>77</v>
      </c>
      <c r="F103" s="153" t="s">
        <v>109</v>
      </c>
      <c r="G103" s="153" t="s">
        <v>110</v>
      </c>
      <c r="H103" s="153" t="s">
        <v>80</v>
      </c>
      <c r="I103" s="153" t="s">
        <v>109</v>
      </c>
      <c r="J103" s="153">
        <v>2025.1</v>
      </c>
      <c r="K103" s="153">
        <v>2025.12</v>
      </c>
      <c r="L103" s="153" t="s">
        <v>109</v>
      </c>
      <c r="M103" s="153" t="s">
        <v>111</v>
      </c>
      <c r="N103" s="153">
        <v>39.5</v>
      </c>
      <c r="O103" s="153">
        <v>39.5</v>
      </c>
      <c r="P103" s="153"/>
      <c r="Q103" s="153">
        <v>1</v>
      </c>
      <c r="R103" s="153">
        <v>983</v>
      </c>
      <c r="S103" s="153">
        <v>3282</v>
      </c>
      <c r="T103" s="153"/>
      <c r="U103" s="153">
        <v>52</v>
      </c>
      <c r="V103" s="412">
        <v>138</v>
      </c>
      <c r="W103" s="157" t="s">
        <v>112</v>
      </c>
      <c r="X103" s="153" t="s">
        <v>113</v>
      </c>
      <c r="Y103" s="153"/>
    </row>
    <row r="104" s="20" customFormat="1" ht="60" spans="1:25">
      <c r="A104" s="184">
        <v>97</v>
      </c>
      <c r="B104" s="159" t="s">
        <v>74</v>
      </c>
      <c r="C104" s="152" t="s">
        <v>87</v>
      </c>
      <c r="D104" s="153" t="s">
        <v>114</v>
      </c>
      <c r="E104" s="183" t="s">
        <v>77</v>
      </c>
      <c r="F104" s="153" t="s">
        <v>109</v>
      </c>
      <c r="G104" s="153" t="s">
        <v>859</v>
      </c>
      <c r="H104" s="153" t="s">
        <v>80</v>
      </c>
      <c r="I104" s="153" t="s">
        <v>109</v>
      </c>
      <c r="J104" s="153">
        <v>2025.1</v>
      </c>
      <c r="K104" s="153">
        <v>2025.12</v>
      </c>
      <c r="L104" s="153" t="s">
        <v>109</v>
      </c>
      <c r="M104" s="153" t="s">
        <v>860</v>
      </c>
      <c r="N104" s="153">
        <v>13</v>
      </c>
      <c r="O104" s="153">
        <v>13</v>
      </c>
      <c r="P104" s="153"/>
      <c r="Q104" s="153">
        <v>1</v>
      </c>
      <c r="R104" s="153">
        <v>15</v>
      </c>
      <c r="S104" s="153">
        <v>55</v>
      </c>
      <c r="T104" s="153"/>
      <c r="U104" s="153">
        <v>3</v>
      </c>
      <c r="V104" s="412">
        <v>10</v>
      </c>
      <c r="W104" s="157" t="s">
        <v>861</v>
      </c>
      <c r="X104" s="153" t="s">
        <v>113</v>
      </c>
      <c r="Y104" s="153"/>
    </row>
    <row r="105" s="457" customFormat="1" ht="120" spans="1:25">
      <c r="A105" s="184">
        <v>98</v>
      </c>
      <c r="B105" s="153" t="s">
        <v>118</v>
      </c>
      <c r="C105" s="153" t="s">
        <v>119</v>
      </c>
      <c r="D105" s="153" t="s">
        <v>120</v>
      </c>
      <c r="E105" s="153" t="s">
        <v>77</v>
      </c>
      <c r="F105" s="153" t="s">
        <v>109</v>
      </c>
      <c r="G105" s="153" t="s">
        <v>862</v>
      </c>
      <c r="H105" s="153" t="s">
        <v>80</v>
      </c>
      <c r="I105" s="153" t="s">
        <v>109</v>
      </c>
      <c r="J105" s="153">
        <v>2025.1</v>
      </c>
      <c r="K105" s="153">
        <v>2025.12</v>
      </c>
      <c r="L105" s="153" t="s">
        <v>109</v>
      </c>
      <c r="M105" s="153" t="s">
        <v>863</v>
      </c>
      <c r="N105" s="153">
        <v>8</v>
      </c>
      <c r="O105" s="153">
        <v>8</v>
      </c>
      <c r="P105" s="153"/>
      <c r="Q105" s="153">
        <v>1</v>
      </c>
      <c r="R105" s="153">
        <v>51</v>
      </c>
      <c r="S105" s="153">
        <v>156</v>
      </c>
      <c r="T105" s="153"/>
      <c r="U105" s="153">
        <v>2</v>
      </c>
      <c r="V105" s="153">
        <v>8</v>
      </c>
      <c r="W105" s="157" t="s">
        <v>864</v>
      </c>
      <c r="X105" s="153" t="s">
        <v>113</v>
      </c>
      <c r="Y105" s="153"/>
    </row>
    <row r="106" s="20" customFormat="1" ht="48" spans="1:25">
      <c r="A106" s="184">
        <v>99</v>
      </c>
      <c r="B106" s="159" t="s">
        <v>74</v>
      </c>
      <c r="C106" s="152" t="s">
        <v>87</v>
      </c>
      <c r="D106" s="153" t="s">
        <v>124</v>
      </c>
      <c r="E106" s="183" t="s">
        <v>77</v>
      </c>
      <c r="F106" s="153" t="s">
        <v>109</v>
      </c>
      <c r="G106" s="153" t="s">
        <v>125</v>
      </c>
      <c r="H106" s="153" t="s">
        <v>80</v>
      </c>
      <c r="I106" s="153" t="s">
        <v>109</v>
      </c>
      <c r="J106" s="153">
        <v>2025.1</v>
      </c>
      <c r="K106" s="153">
        <v>2025.12</v>
      </c>
      <c r="L106" s="153" t="s">
        <v>109</v>
      </c>
      <c r="M106" s="153" t="s">
        <v>865</v>
      </c>
      <c r="N106" s="153">
        <v>10</v>
      </c>
      <c r="O106" s="153">
        <v>10</v>
      </c>
      <c r="P106" s="153"/>
      <c r="Q106" s="153">
        <v>1</v>
      </c>
      <c r="R106" s="153">
        <v>10</v>
      </c>
      <c r="S106" s="153">
        <v>35</v>
      </c>
      <c r="T106" s="153"/>
      <c r="U106" s="153">
        <v>4</v>
      </c>
      <c r="V106" s="412">
        <v>16</v>
      </c>
      <c r="W106" s="157" t="s">
        <v>117</v>
      </c>
      <c r="X106" s="153" t="s">
        <v>113</v>
      </c>
      <c r="Y106" s="153"/>
    </row>
    <row r="107" s="457" customFormat="1" ht="48" spans="1:25">
      <c r="A107" s="184">
        <v>100</v>
      </c>
      <c r="B107" s="159" t="s">
        <v>74</v>
      </c>
      <c r="C107" s="152" t="s">
        <v>87</v>
      </c>
      <c r="D107" s="153" t="s">
        <v>88</v>
      </c>
      <c r="E107" s="183" t="s">
        <v>77</v>
      </c>
      <c r="F107" s="153" t="s">
        <v>109</v>
      </c>
      <c r="G107" s="153" t="s">
        <v>127</v>
      </c>
      <c r="H107" s="153" t="s">
        <v>80</v>
      </c>
      <c r="I107" s="153" t="s">
        <v>109</v>
      </c>
      <c r="J107" s="153">
        <v>2025.1</v>
      </c>
      <c r="K107" s="153">
        <v>2025.12</v>
      </c>
      <c r="L107" s="153" t="s">
        <v>109</v>
      </c>
      <c r="M107" s="153" t="s">
        <v>128</v>
      </c>
      <c r="N107" s="153">
        <v>30</v>
      </c>
      <c r="O107" s="153">
        <v>30</v>
      </c>
      <c r="P107" s="153"/>
      <c r="Q107" s="153">
        <v>1</v>
      </c>
      <c r="R107" s="153">
        <v>983</v>
      </c>
      <c r="S107" s="153">
        <v>3282</v>
      </c>
      <c r="T107" s="153"/>
      <c r="U107" s="153">
        <v>52</v>
      </c>
      <c r="V107" s="412">
        <v>138</v>
      </c>
      <c r="W107" s="157" t="s">
        <v>117</v>
      </c>
      <c r="X107" s="153" t="s">
        <v>113</v>
      </c>
      <c r="Y107" s="153"/>
    </row>
    <row r="108" s="457" customFormat="1" ht="48" spans="1:25">
      <c r="A108" s="184">
        <v>101</v>
      </c>
      <c r="B108" s="159" t="s">
        <v>74</v>
      </c>
      <c r="C108" s="152" t="s">
        <v>87</v>
      </c>
      <c r="D108" s="153" t="s">
        <v>114</v>
      </c>
      <c r="E108" s="183" t="s">
        <v>77</v>
      </c>
      <c r="F108" s="153" t="s">
        <v>109</v>
      </c>
      <c r="G108" s="153" t="s">
        <v>129</v>
      </c>
      <c r="H108" s="153" t="s">
        <v>80</v>
      </c>
      <c r="I108" s="153" t="s">
        <v>109</v>
      </c>
      <c r="J108" s="153">
        <v>2025.1</v>
      </c>
      <c r="K108" s="153">
        <v>2025.12</v>
      </c>
      <c r="L108" s="153"/>
      <c r="M108" s="153" t="s">
        <v>130</v>
      </c>
      <c r="N108" s="153">
        <v>30</v>
      </c>
      <c r="O108" s="153">
        <v>30</v>
      </c>
      <c r="P108" s="153"/>
      <c r="Q108" s="153">
        <v>1</v>
      </c>
      <c r="R108" s="153">
        <v>983</v>
      </c>
      <c r="S108" s="153">
        <v>3282</v>
      </c>
      <c r="T108" s="153"/>
      <c r="U108" s="153">
        <v>52</v>
      </c>
      <c r="V108" s="412">
        <v>138</v>
      </c>
      <c r="W108" s="157" t="s">
        <v>117</v>
      </c>
      <c r="X108" s="153" t="s">
        <v>113</v>
      </c>
      <c r="Y108" s="153"/>
    </row>
    <row r="109" s="457" customFormat="1" ht="48" spans="1:25">
      <c r="A109" s="184">
        <v>102</v>
      </c>
      <c r="B109" s="159" t="s">
        <v>74</v>
      </c>
      <c r="C109" s="152" t="s">
        <v>131</v>
      </c>
      <c r="D109" s="153" t="s">
        <v>132</v>
      </c>
      <c r="E109" s="183" t="s">
        <v>77</v>
      </c>
      <c r="F109" s="153" t="s">
        <v>109</v>
      </c>
      <c r="G109" s="153" t="s">
        <v>133</v>
      </c>
      <c r="H109" s="153" t="s">
        <v>80</v>
      </c>
      <c r="I109" s="153" t="s">
        <v>109</v>
      </c>
      <c r="J109" s="153">
        <v>2025.1</v>
      </c>
      <c r="K109" s="153">
        <v>2025.12</v>
      </c>
      <c r="L109" s="153"/>
      <c r="M109" s="153" t="s">
        <v>134</v>
      </c>
      <c r="N109" s="153">
        <v>50</v>
      </c>
      <c r="O109" s="153">
        <v>50</v>
      </c>
      <c r="P109" s="153"/>
      <c r="Q109" s="153">
        <v>1</v>
      </c>
      <c r="R109" s="153">
        <v>983</v>
      </c>
      <c r="S109" s="153">
        <v>3282</v>
      </c>
      <c r="T109" s="153"/>
      <c r="U109" s="153">
        <v>52</v>
      </c>
      <c r="V109" s="412">
        <v>138</v>
      </c>
      <c r="W109" s="157" t="s">
        <v>117</v>
      </c>
      <c r="X109" s="153" t="s">
        <v>113</v>
      </c>
      <c r="Y109" s="153"/>
    </row>
    <row r="110" s="457" customFormat="1" ht="48" spans="1:25">
      <c r="A110" s="184">
        <v>103</v>
      </c>
      <c r="B110" s="183" t="s">
        <v>118</v>
      </c>
      <c r="C110" s="183" t="s">
        <v>135</v>
      </c>
      <c r="D110" s="159" t="s">
        <v>136</v>
      </c>
      <c r="E110" s="183" t="s">
        <v>77</v>
      </c>
      <c r="F110" s="153" t="s">
        <v>109</v>
      </c>
      <c r="G110" s="153" t="s">
        <v>137</v>
      </c>
      <c r="H110" s="153" t="s">
        <v>80</v>
      </c>
      <c r="I110" s="153" t="s">
        <v>109</v>
      </c>
      <c r="J110" s="153">
        <v>2025.1</v>
      </c>
      <c r="K110" s="153">
        <v>2025.12</v>
      </c>
      <c r="L110" s="153" t="s">
        <v>109</v>
      </c>
      <c r="M110" s="153" t="s">
        <v>138</v>
      </c>
      <c r="N110" s="153">
        <v>50</v>
      </c>
      <c r="O110" s="153">
        <v>50</v>
      </c>
      <c r="P110" s="153"/>
      <c r="Q110" s="153">
        <v>1</v>
      </c>
      <c r="R110" s="153">
        <v>42</v>
      </c>
      <c r="S110" s="153">
        <v>142</v>
      </c>
      <c r="T110" s="153"/>
      <c r="U110" s="153">
        <v>4</v>
      </c>
      <c r="V110" s="153">
        <v>15</v>
      </c>
      <c r="W110" s="555" t="s">
        <v>106</v>
      </c>
      <c r="X110" s="153" t="s">
        <v>113</v>
      </c>
      <c r="Y110" s="153"/>
    </row>
    <row r="111" s="20" customFormat="1" ht="48" spans="1:25">
      <c r="A111" s="184">
        <v>104</v>
      </c>
      <c r="B111" s="159" t="s">
        <v>74</v>
      </c>
      <c r="C111" s="152" t="s">
        <v>87</v>
      </c>
      <c r="D111" s="153" t="s">
        <v>114</v>
      </c>
      <c r="E111" s="183" t="s">
        <v>77</v>
      </c>
      <c r="F111" s="153" t="s">
        <v>109</v>
      </c>
      <c r="G111" s="153" t="s">
        <v>139</v>
      </c>
      <c r="H111" s="153" t="s">
        <v>80</v>
      </c>
      <c r="I111" s="153" t="s">
        <v>109</v>
      </c>
      <c r="J111" s="153">
        <v>2025.1</v>
      </c>
      <c r="K111" s="153">
        <v>2025.12</v>
      </c>
      <c r="L111" s="153" t="s">
        <v>109</v>
      </c>
      <c r="M111" s="153" t="s">
        <v>140</v>
      </c>
      <c r="N111" s="153">
        <v>17</v>
      </c>
      <c r="O111" s="153">
        <v>17</v>
      </c>
      <c r="P111" s="153"/>
      <c r="Q111" s="153">
        <v>1</v>
      </c>
      <c r="R111" s="153">
        <v>983</v>
      </c>
      <c r="S111" s="153">
        <v>3282</v>
      </c>
      <c r="T111" s="153"/>
      <c r="U111" s="153">
        <v>52</v>
      </c>
      <c r="V111" s="412">
        <v>138</v>
      </c>
      <c r="W111" s="157" t="s">
        <v>117</v>
      </c>
      <c r="X111" s="153" t="s">
        <v>113</v>
      </c>
      <c r="Y111" s="153"/>
    </row>
    <row r="112" s="20" customFormat="1" ht="48" spans="1:25">
      <c r="A112" s="184">
        <v>105</v>
      </c>
      <c r="B112" s="159" t="s">
        <v>74</v>
      </c>
      <c r="C112" s="152" t="s">
        <v>131</v>
      </c>
      <c r="D112" s="153" t="s">
        <v>132</v>
      </c>
      <c r="E112" s="183" t="s">
        <v>77</v>
      </c>
      <c r="F112" s="153" t="s">
        <v>109</v>
      </c>
      <c r="G112" s="153" t="s">
        <v>866</v>
      </c>
      <c r="H112" s="153" t="s">
        <v>80</v>
      </c>
      <c r="I112" s="153" t="s">
        <v>109</v>
      </c>
      <c r="J112" s="153">
        <v>2025.1</v>
      </c>
      <c r="K112" s="153">
        <v>2025.12</v>
      </c>
      <c r="L112" s="153" t="s">
        <v>109</v>
      </c>
      <c r="M112" s="153" t="s">
        <v>867</v>
      </c>
      <c r="N112" s="153">
        <v>20</v>
      </c>
      <c r="O112" s="153">
        <v>20</v>
      </c>
      <c r="P112" s="153"/>
      <c r="Q112" s="153">
        <v>1</v>
      </c>
      <c r="R112" s="153">
        <v>15</v>
      </c>
      <c r="S112" s="153">
        <v>50</v>
      </c>
      <c r="T112" s="153"/>
      <c r="U112" s="153">
        <v>3</v>
      </c>
      <c r="V112" s="153">
        <v>5</v>
      </c>
      <c r="W112" s="555" t="s">
        <v>106</v>
      </c>
      <c r="X112" s="153" t="s">
        <v>113</v>
      </c>
      <c r="Y112" s="153"/>
    </row>
    <row r="113" s="457" customFormat="1" ht="48" spans="1:25">
      <c r="A113" s="184">
        <v>106</v>
      </c>
      <c r="B113" s="526" t="s">
        <v>118</v>
      </c>
      <c r="C113" s="527" t="s">
        <v>135</v>
      </c>
      <c r="D113" s="528" t="s">
        <v>868</v>
      </c>
      <c r="E113" s="529" t="s">
        <v>77</v>
      </c>
      <c r="F113" s="476" t="s">
        <v>109</v>
      </c>
      <c r="G113" s="528" t="s">
        <v>868</v>
      </c>
      <c r="H113" s="528" t="s">
        <v>80</v>
      </c>
      <c r="I113" s="528" t="s">
        <v>109</v>
      </c>
      <c r="J113" s="528">
        <v>2025.1</v>
      </c>
      <c r="K113" s="528">
        <v>2025.12</v>
      </c>
      <c r="L113" s="528" t="s">
        <v>109</v>
      </c>
      <c r="M113" s="528" t="s">
        <v>869</v>
      </c>
      <c r="N113" s="528">
        <v>7.5</v>
      </c>
      <c r="O113" s="528">
        <v>7.5</v>
      </c>
      <c r="P113" s="528"/>
      <c r="Q113" s="528">
        <v>1</v>
      </c>
      <c r="R113" s="528">
        <v>151</v>
      </c>
      <c r="S113" s="528">
        <v>530</v>
      </c>
      <c r="T113" s="528"/>
      <c r="U113" s="528">
        <v>6</v>
      </c>
      <c r="V113" s="528">
        <v>22</v>
      </c>
      <c r="W113" s="157" t="s">
        <v>864</v>
      </c>
      <c r="X113" s="153" t="s">
        <v>113</v>
      </c>
      <c r="Y113" s="153"/>
    </row>
    <row r="114" s="22" customFormat="1" ht="84" spans="1:25">
      <c r="A114" s="184">
        <v>107</v>
      </c>
      <c r="B114" s="189" t="s">
        <v>74</v>
      </c>
      <c r="C114" s="189" t="s">
        <v>87</v>
      </c>
      <c r="D114" s="164" t="s">
        <v>114</v>
      </c>
      <c r="E114" s="190" t="s">
        <v>77</v>
      </c>
      <c r="F114" s="190" t="s">
        <v>658</v>
      </c>
      <c r="G114" s="190" t="s">
        <v>659</v>
      </c>
      <c r="H114" s="201" t="s">
        <v>80</v>
      </c>
      <c r="I114" s="190" t="s">
        <v>660</v>
      </c>
      <c r="J114" s="190" t="s">
        <v>870</v>
      </c>
      <c r="K114" s="190" t="s">
        <v>819</v>
      </c>
      <c r="L114" s="190" t="s">
        <v>77</v>
      </c>
      <c r="M114" s="190" t="s">
        <v>661</v>
      </c>
      <c r="N114" s="201">
        <v>43</v>
      </c>
      <c r="O114" s="201">
        <v>43</v>
      </c>
      <c r="P114" s="389"/>
      <c r="Q114" s="201">
        <v>1</v>
      </c>
      <c r="R114" s="168">
        <v>565</v>
      </c>
      <c r="S114" s="168">
        <v>1806</v>
      </c>
      <c r="T114" s="168">
        <v>1</v>
      </c>
      <c r="U114" s="168">
        <v>53</v>
      </c>
      <c r="V114" s="193">
        <v>163</v>
      </c>
      <c r="W114" s="548" t="s">
        <v>662</v>
      </c>
      <c r="X114" s="159" t="s">
        <v>663</v>
      </c>
      <c r="Y114" s="201"/>
    </row>
    <row r="115" s="22" customFormat="1" ht="84" spans="1:25">
      <c r="A115" s="184">
        <v>108</v>
      </c>
      <c r="B115" s="189" t="s">
        <v>74</v>
      </c>
      <c r="C115" s="189" t="s">
        <v>87</v>
      </c>
      <c r="D115" s="190" t="s">
        <v>124</v>
      </c>
      <c r="E115" s="190" t="s">
        <v>77</v>
      </c>
      <c r="F115" s="190" t="s">
        <v>658</v>
      </c>
      <c r="G115" s="190" t="s">
        <v>664</v>
      </c>
      <c r="H115" s="201" t="s">
        <v>80</v>
      </c>
      <c r="I115" s="190" t="s">
        <v>665</v>
      </c>
      <c r="J115" s="190" t="s">
        <v>870</v>
      </c>
      <c r="K115" s="190" t="s">
        <v>819</v>
      </c>
      <c r="L115" s="190" t="s">
        <v>77</v>
      </c>
      <c r="M115" s="190" t="s">
        <v>666</v>
      </c>
      <c r="N115" s="201">
        <v>15</v>
      </c>
      <c r="O115" s="201">
        <v>15</v>
      </c>
      <c r="P115" s="389"/>
      <c r="Q115" s="201">
        <v>1</v>
      </c>
      <c r="R115" s="168">
        <v>56</v>
      </c>
      <c r="S115" s="168">
        <v>57</v>
      </c>
      <c r="T115" s="168">
        <v>1</v>
      </c>
      <c r="U115" s="168">
        <v>20</v>
      </c>
      <c r="V115" s="193">
        <v>28</v>
      </c>
      <c r="W115" s="548" t="s">
        <v>667</v>
      </c>
      <c r="X115" s="159" t="s">
        <v>663</v>
      </c>
      <c r="Y115" s="201"/>
    </row>
    <row r="116" s="22" customFormat="1" ht="96" spans="1:25">
      <c r="A116" s="184">
        <v>109</v>
      </c>
      <c r="B116" s="194" t="s">
        <v>74</v>
      </c>
      <c r="C116" s="194" t="s">
        <v>87</v>
      </c>
      <c r="D116" s="195" t="s">
        <v>114</v>
      </c>
      <c r="E116" s="195" t="s">
        <v>77</v>
      </c>
      <c r="F116" s="195" t="s">
        <v>658</v>
      </c>
      <c r="G116" s="195" t="s">
        <v>668</v>
      </c>
      <c r="H116" s="531" t="s">
        <v>80</v>
      </c>
      <c r="I116" s="195" t="s">
        <v>669</v>
      </c>
      <c r="J116" s="195" t="s">
        <v>870</v>
      </c>
      <c r="K116" s="195" t="s">
        <v>819</v>
      </c>
      <c r="L116" s="195" t="s">
        <v>77</v>
      </c>
      <c r="M116" s="195" t="s">
        <v>670</v>
      </c>
      <c r="N116" s="531">
        <v>18.7</v>
      </c>
      <c r="O116" s="531">
        <v>18.7</v>
      </c>
      <c r="P116" s="389"/>
      <c r="Q116" s="531">
        <v>1</v>
      </c>
      <c r="R116" s="198">
        <v>148</v>
      </c>
      <c r="S116" s="198">
        <v>450</v>
      </c>
      <c r="T116" s="198">
        <v>1</v>
      </c>
      <c r="U116" s="198">
        <v>5</v>
      </c>
      <c r="V116" s="199">
        <v>15</v>
      </c>
      <c r="W116" s="551" t="s">
        <v>671</v>
      </c>
      <c r="X116" s="159" t="s">
        <v>663</v>
      </c>
      <c r="Y116" s="201"/>
    </row>
    <row r="117" s="22" customFormat="1" ht="84" spans="1:25">
      <c r="A117" s="184">
        <v>110</v>
      </c>
      <c r="B117" s="159" t="s">
        <v>118</v>
      </c>
      <c r="C117" s="159" t="s">
        <v>135</v>
      </c>
      <c r="D117" s="159" t="s">
        <v>136</v>
      </c>
      <c r="E117" s="190" t="s">
        <v>77</v>
      </c>
      <c r="F117" s="190" t="s">
        <v>658</v>
      </c>
      <c r="G117" s="190" t="s">
        <v>676</v>
      </c>
      <c r="H117" s="201" t="s">
        <v>80</v>
      </c>
      <c r="I117" s="190" t="s">
        <v>677</v>
      </c>
      <c r="J117" s="190" t="s">
        <v>870</v>
      </c>
      <c r="K117" s="190" t="s">
        <v>819</v>
      </c>
      <c r="L117" s="190" t="s">
        <v>77</v>
      </c>
      <c r="M117" s="190" t="s">
        <v>678</v>
      </c>
      <c r="N117" s="201">
        <v>10</v>
      </c>
      <c r="O117" s="201">
        <v>10</v>
      </c>
      <c r="P117" s="389"/>
      <c r="Q117" s="201">
        <v>1</v>
      </c>
      <c r="R117" s="202">
        <v>26</v>
      </c>
      <c r="S117" s="202">
        <v>96</v>
      </c>
      <c r="T117" s="202">
        <v>1</v>
      </c>
      <c r="U117" s="202">
        <v>8</v>
      </c>
      <c r="V117" s="202">
        <v>32</v>
      </c>
      <c r="W117" s="548" t="s">
        <v>675</v>
      </c>
      <c r="X117" s="159" t="s">
        <v>663</v>
      </c>
      <c r="Y117" s="201"/>
    </row>
    <row r="118" s="22" customFormat="1" ht="84" spans="1:25">
      <c r="A118" s="184">
        <v>111</v>
      </c>
      <c r="B118" s="159" t="s">
        <v>118</v>
      </c>
      <c r="C118" s="159" t="s">
        <v>135</v>
      </c>
      <c r="D118" s="159" t="s">
        <v>136</v>
      </c>
      <c r="E118" s="190" t="s">
        <v>77</v>
      </c>
      <c r="F118" s="190" t="s">
        <v>658</v>
      </c>
      <c r="G118" s="190" t="s">
        <v>683</v>
      </c>
      <c r="H118" s="201" t="s">
        <v>80</v>
      </c>
      <c r="I118" s="190" t="s">
        <v>677</v>
      </c>
      <c r="J118" s="190" t="s">
        <v>870</v>
      </c>
      <c r="K118" s="190" t="s">
        <v>819</v>
      </c>
      <c r="L118" s="190" t="s">
        <v>77</v>
      </c>
      <c r="M118" s="190" t="s">
        <v>684</v>
      </c>
      <c r="N118" s="201">
        <v>15</v>
      </c>
      <c r="O118" s="201">
        <v>15</v>
      </c>
      <c r="P118" s="389"/>
      <c r="Q118" s="201">
        <v>1</v>
      </c>
      <c r="R118" s="202">
        <v>25</v>
      </c>
      <c r="S118" s="202">
        <v>58</v>
      </c>
      <c r="T118" s="202">
        <v>1</v>
      </c>
      <c r="U118" s="202">
        <v>6</v>
      </c>
      <c r="V118" s="202">
        <v>20</v>
      </c>
      <c r="W118" s="548" t="s">
        <v>675</v>
      </c>
      <c r="X118" s="159" t="s">
        <v>663</v>
      </c>
      <c r="Y118" s="201"/>
    </row>
    <row r="119" s="22" customFormat="1" ht="84" spans="1:25">
      <c r="A119" s="184">
        <v>112</v>
      </c>
      <c r="B119" s="159" t="s">
        <v>118</v>
      </c>
      <c r="C119" s="159" t="s">
        <v>135</v>
      </c>
      <c r="D119" s="159" t="s">
        <v>136</v>
      </c>
      <c r="E119" s="190" t="s">
        <v>77</v>
      </c>
      <c r="F119" s="190" t="s">
        <v>658</v>
      </c>
      <c r="G119" s="190" t="s">
        <v>685</v>
      </c>
      <c r="H119" s="201" t="s">
        <v>80</v>
      </c>
      <c r="I119" s="190" t="s">
        <v>686</v>
      </c>
      <c r="J119" s="190" t="s">
        <v>870</v>
      </c>
      <c r="K119" s="190" t="s">
        <v>819</v>
      </c>
      <c r="L119" s="190" t="s">
        <v>77</v>
      </c>
      <c r="M119" s="190" t="s">
        <v>687</v>
      </c>
      <c r="N119" s="201">
        <v>91</v>
      </c>
      <c r="O119" s="201">
        <v>91</v>
      </c>
      <c r="P119" s="389"/>
      <c r="Q119" s="201">
        <v>1</v>
      </c>
      <c r="R119" s="202">
        <v>20</v>
      </c>
      <c r="S119" s="202">
        <v>45</v>
      </c>
      <c r="T119" s="202">
        <v>1</v>
      </c>
      <c r="U119" s="202">
        <v>6</v>
      </c>
      <c r="V119" s="202">
        <v>15</v>
      </c>
      <c r="W119" s="548" t="s">
        <v>675</v>
      </c>
      <c r="X119" s="159" t="s">
        <v>663</v>
      </c>
      <c r="Y119" s="201"/>
    </row>
    <row r="120" s="22" customFormat="1" ht="84" spans="1:25">
      <c r="A120" s="184">
        <v>113</v>
      </c>
      <c r="B120" s="155" t="s">
        <v>74</v>
      </c>
      <c r="C120" s="469" t="s">
        <v>75</v>
      </c>
      <c r="D120" s="152" t="s">
        <v>99</v>
      </c>
      <c r="E120" s="190" t="s">
        <v>77</v>
      </c>
      <c r="F120" s="190" t="s">
        <v>658</v>
      </c>
      <c r="G120" s="190" t="s">
        <v>688</v>
      </c>
      <c r="H120" s="201" t="s">
        <v>80</v>
      </c>
      <c r="I120" s="190" t="s">
        <v>689</v>
      </c>
      <c r="J120" s="190" t="s">
        <v>870</v>
      </c>
      <c r="K120" s="190" t="s">
        <v>819</v>
      </c>
      <c r="L120" s="190" t="s">
        <v>77</v>
      </c>
      <c r="M120" s="190" t="s">
        <v>690</v>
      </c>
      <c r="N120" s="201">
        <v>20</v>
      </c>
      <c r="O120" s="201">
        <v>20</v>
      </c>
      <c r="P120" s="389"/>
      <c r="Q120" s="201">
        <v>1</v>
      </c>
      <c r="R120" s="202">
        <v>30</v>
      </c>
      <c r="S120" s="202">
        <v>65</v>
      </c>
      <c r="T120" s="202">
        <v>1</v>
      </c>
      <c r="U120" s="202">
        <v>10</v>
      </c>
      <c r="V120" s="202">
        <v>28</v>
      </c>
      <c r="W120" s="550" t="s">
        <v>691</v>
      </c>
      <c r="X120" s="159" t="s">
        <v>663</v>
      </c>
      <c r="Y120" s="201"/>
    </row>
    <row r="121" s="22" customFormat="1" ht="84" spans="1:25">
      <c r="A121" s="184">
        <v>114</v>
      </c>
      <c r="B121" s="155" t="s">
        <v>74</v>
      </c>
      <c r="C121" s="469" t="s">
        <v>75</v>
      </c>
      <c r="D121" s="152" t="s">
        <v>99</v>
      </c>
      <c r="E121" s="190" t="s">
        <v>77</v>
      </c>
      <c r="F121" s="190" t="s">
        <v>658</v>
      </c>
      <c r="G121" s="190" t="s">
        <v>692</v>
      </c>
      <c r="H121" s="201" t="s">
        <v>80</v>
      </c>
      <c r="I121" s="190" t="s">
        <v>693</v>
      </c>
      <c r="J121" s="190" t="s">
        <v>870</v>
      </c>
      <c r="K121" s="190" t="s">
        <v>819</v>
      </c>
      <c r="L121" s="190" t="s">
        <v>77</v>
      </c>
      <c r="M121" s="190" t="s">
        <v>694</v>
      </c>
      <c r="N121" s="201">
        <v>15</v>
      </c>
      <c r="O121" s="201">
        <v>15</v>
      </c>
      <c r="P121" s="389"/>
      <c r="Q121" s="201">
        <v>1</v>
      </c>
      <c r="R121" s="202">
        <v>25</v>
      </c>
      <c r="S121" s="202">
        <v>45</v>
      </c>
      <c r="T121" s="202">
        <v>1</v>
      </c>
      <c r="U121" s="202">
        <v>5</v>
      </c>
      <c r="V121" s="202">
        <v>12</v>
      </c>
      <c r="W121" s="550" t="s">
        <v>695</v>
      </c>
      <c r="X121" s="159" t="s">
        <v>663</v>
      </c>
      <c r="Y121" s="201"/>
    </row>
    <row r="122" s="22" customFormat="1" ht="132" spans="1:25">
      <c r="A122" s="184">
        <v>115</v>
      </c>
      <c r="B122" s="190" t="s">
        <v>74</v>
      </c>
      <c r="C122" s="190" t="s">
        <v>131</v>
      </c>
      <c r="D122" s="190" t="s">
        <v>624</v>
      </c>
      <c r="E122" s="190" t="s">
        <v>77</v>
      </c>
      <c r="F122" s="190" t="s">
        <v>658</v>
      </c>
      <c r="G122" s="190" t="s">
        <v>696</v>
      </c>
      <c r="H122" s="190" t="s">
        <v>80</v>
      </c>
      <c r="I122" s="190" t="s">
        <v>697</v>
      </c>
      <c r="J122" s="190" t="s">
        <v>870</v>
      </c>
      <c r="K122" s="190" t="s">
        <v>819</v>
      </c>
      <c r="L122" s="190" t="s">
        <v>77</v>
      </c>
      <c r="M122" s="190" t="s">
        <v>871</v>
      </c>
      <c r="N122" s="190">
        <v>20</v>
      </c>
      <c r="O122" s="190">
        <v>20</v>
      </c>
      <c r="P122" s="389"/>
      <c r="Q122" s="190">
        <v>1</v>
      </c>
      <c r="R122" s="190">
        <v>15</v>
      </c>
      <c r="S122" s="190">
        <v>28</v>
      </c>
      <c r="T122" s="190">
        <v>1</v>
      </c>
      <c r="U122" s="190">
        <v>8</v>
      </c>
      <c r="V122" s="190">
        <v>21</v>
      </c>
      <c r="W122" s="548" t="s">
        <v>699</v>
      </c>
      <c r="X122" s="159" t="s">
        <v>663</v>
      </c>
      <c r="Y122" s="190"/>
    </row>
    <row r="123" s="22" customFormat="1" ht="108" spans="1:25">
      <c r="A123" s="184">
        <v>116</v>
      </c>
      <c r="B123" s="159" t="s">
        <v>118</v>
      </c>
      <c r="C123" s="159" t="s">
        <v>135</v>
      </c>
      <c r="D123" s="152" t="s">
        <v>99</v>
      </c>
      <c r="E123" s="190" t="s">
        <v>77</v>
      </c>
      <c r="F123" s="190" t="s">
        <v>658</v>
      </c>
      <c r="G123" s="190" t="s">
        <v>872</v>
      </c>
      <c r="H123" s="190" t="s">
        <v>80</v>
      </c>
      <c r="I123" s="190" t="s">
        <v>873</v>
      </c>
      <c r="J123" s="190" t="s">
        <v>870</v>
      </c>
      <c r="K123" s="190" t="s">
        <v>819</v>
      </c>
      <c r="L123" s="190"/>
      <c r="M123" s="190" t="s">
        <v>874</v>
      </c>
      <c r="N123" s="190">
        <v>16</v>
      </c>
      <c r="O123" s="190">
        <v>16</v>
      </c>
      <c r="P123" s="389"/>
      <c r="Q123" s="190">
        <v>1</v>
      </c>
      <c r="R123" s="190">
        <v>10</v>
      </c>
      <c r="S123" s="190">
        <v>20</v>
      </c>
      <c r="T123" s="190">
        <v>1</v>
      </c>
      <c r="U123" s="190">
        <v>4</v>
      </c>
      <c r="V123" s="190">
        <v>9</v>
      </c>
      <c r="W123" s="550" t="s">
        <v>875</v>
      </c>
      <c r="X123" s="159" t="s">
        <v>663</v>
      </c>
      <c r="Y123" s="190"/>
    </row>
    <row r="124" s="22" customFormat="1" ht="84" spans="1:25">
      <c r="A124" s="184">
        <v>117</v>
      </c>
      <c r="B124" s="155" t="s">
        <v>74</v>
      </c>
      <c r="C124" s="469" t="s">
        <v>75</v>
      </c>
      <c r="D124" s="152" t="s">
        <v>99</v>
      </c>
      <c r="E124" s="190" t="s">
        <v>77</v>
      </c>
      <c r="F124" s="190" t="s">
        <v>658</v>
      </c>
      <c r="G124" s="190" t="s">
        <v>876</v>
      </c>
      <c r="H124" s="190" t="s">
        <v>80</v>
      </c>
      <c r="I124" s="190" t="s">
        <v>877</v>
      </c>
      <c r="J124" s="190" t="s">
        <v>870</v>
      </c>
      <c r="K124" s="190" t="s">
        <v>819</v>
      </c>
      <c r="L124" s="190" t="s">
        <v>77</v>
      </c>
      <c r="M124" s="190" t="s">
        <v>878</v>
      </c>
      <c r="N124" s="190">
        <v>5.8</v>
      </c>
      <c r="O124" s="190">
        <v>5.8</v>
      </c>
      <c r="P124" s="389"/>
      <c r="Q124" s="190">
        <v>1</v>
      </c>
      <c r="R124" s="190">
        <v>10</v>
      </c>
      <c r="S124" s="190">
        <v>20</v>
      </c>
      <c r="T124" s="190">
        <v>1</v>
      </c>
      <c r="U124" s="190">
        <v>3</v>
      </c>
      <c r="V124" s="190">
        <v>8</v>
      </c>
      <c r="W124" s="548" t="s">
        <v>691</v>
      </c>
      <c r="X124" s="159" t="s">
        <v>663</v>
      </c>
      <c r="Y124" s="190"/>
    </row>
    <row r="125" s="22" customFormat="1" ht="84" spans="1:25">
      <c r="A125" s="184">
        <v>118</v>
      </c>
      <c r="B125" s="190" t="s">
        <v>74</v>
      </c>
      <c r="C125" s="469" t="s">
        <v>75</v>
      </c>
      <c r="D125" s="190" t="s">
        <v>99</v>
      </c>
      <c r="E125" s="190" t="s">
        <v>77</v>
      </c>
      <c r="F125" s="190" t="s">
        <v>658</v>
      </c>
      <c r="G125" s="190" t="s">
        <v>700</v>
      </c>
      <c r="H125" s="190" t="s">
        <v>80</v>
      </c>
      <c r="I125" s="190" t="s">
        <v>697</v>
      </c>
      <c r="J125" s="190" t="s">
        <v>870</v>
      </c>
      <c r="K125" s="190" t="s">
        <v>819</v>
      </c>
      <c r="L125" s="190" t="s">
        <v>77</v>
      </c>
      <c r="M125" s="190" t="s">
        <v>701</v>
      </c>
      <c r="N125" s="190">
        <v>19.5</v>
      </c>
      <c r="O125" s="190">
        <v>19.5</v>
      </c>
      <c r="P125" s="389"/>
      <c r="Q125" s="190">
        <v>1</v>
      </c>
      <c r="R125" s="190">
        <v>10</v>
      </c>
      <c r="S125" s="190">
        <v>20</v>
      </c>
      <c r="T125" s="190">
        <v>1</v>
      </c>
      <c r="U125" s="190">
        <v>3</v>
      </c>
      <c r="V125" s="190">
        <v>8</v>
      </c>
      <c r="W125" s="550" t="s">
        <v>691</v>
      </c>
      <c r="X125" s="159" t="s">
        <v>663</v>
      </c>
      <c r="Y125" s="190"/>
    </row>
    <row r="126" s="22" customFormat="1" ht="84" spans="1:25">
      <c r="A126" s="184">
        <v>119</v>
      </c>
      <c r="B126" s="155" t="s">
        <v>74</v>
      </c>
      <c r="C126" s="469" t="s">
        <v>75</v>
      </c>
      <c r="D126" s="152" t="s">
        <v>99</v>
      </c>
      <c r="E126" s="190" t="s">
        <v>77</v>
      </c>
      <c r="F126" s="190" t="s">
        <v>658</v>
      </c>
      <c r="G126" s="190" t="s">
        <v>702</v>
      </c>
      <c r="H126" s="190" t="s">
        <v>80</v>
      </c>
      <c r="I126" s="190" t="s">
        <v>703</v>
      </c>
      <c r="J126" s="190" t="s">
        <v>879</v>
      </c>
      <c r="K126" s="190" t="s">
        <v>819</v>
      </c>
      <c r="L126" s="190" t="s">
        <v>77</v>
      </c>
      <c r="M126" s="190" t="s">
        <v>880</v>
      </c>
      <c r="N126" s="190">
        <v>11.5</v>
      </c>
      <c r="O126" s="190">
        <v>11.5</v>
      </c>
      <c r="P126" s="190"/>
      <c r="Q126" s="190">
        <v>1</v>
      </c>
      <c r="R126" s="190">
        <v>18</v>
      </c>
      <c r="S126" s="190">
        <v>30</v>
      </c>
      <c r="T126" s="190">
        <v>1</v>
      </c>
      <c r="U126" s="190">
        <v>6</v>
      </c>
      <c r="V126" s="190">
        <v>18</v>
      </c>
      <c r="W126" s="548" t="s">
        <v>881</v>
      </c>
      <c r="X126" s="159" t="s">
        <v>663</v>
      </c>
      <c r="Y126" s="190"/>
    </row>
    <row r="127" s="252" customFormat="1" ht="72" spans="1:25">
      <c r="A127" s="184">
        <v>120</v>
      </c>
      <c r="B127" s="162" t="s">
        <v>74</v>
      </c>
      <c r="C127" s="184" t="s">
        <v>87</v>
      </c>
      <c r="D127" s="162" t="s">
        <v>348</v>
      </c>
      <c r="E127" s="184" t="s">
        <v>77</v>
      </c>
      <c r="F127" s="184" t="s">
        <v>419</v>
      </c>
      <c r="G127" s="162" t="s">
        <v>420</v>
      </c>
      <c r="H127" s="184" t="s">
        <v>101</v>
      </c>
      <c r="I127" s="162" t="s">
        <v>419</v>
      </c>
      <c r="J127" s="184">
        <v>2025.2</v>
      </c>
      <c r="K127" s="162">
        <v>2025.3</v>
      </c>
      <c r="L127" s="162" t="s">
        <v>419</v>
      </c>
      <c r="M127" s="162" t="s">
        <v>421</v>
      </c>
      <c r="N127" s="388">
        <v>12</v>
      </c>
      <c r="O127" s="388">
        <v>12</v>
      </c>
      <c r="P127" s="389"/>
      <c r="Q127" s="390">
        <v>1</v>
      </c>
      <c r="R127" s="390">
        <v>47</v>
      </c>
      <c r="S127" s="390">
        <v>145</v>
      </c>
      <c r="T127" s="390"/>
      <c r="U127" s="390">
        <v>38</v>
      </c>
      <c r="V127" s="390">
        <v>95</v>
      </c>
      <c r="W127" s="556" t="s">
        <v>422</v>
      </c>
      <c r="X127" s="390" t="s">
        <v>423</v>
      </c>
      <c r="Y127" s="388"/>
    </row>
    <row r="128" s="252" customFormat="1" ht="96" spans="1:25">
      <c r="A128" s="184">
        <v>121</v>
      </c>
      <c r="B128" s="162" t="s">
        <v>74</v>
      </c>
      <c r="C128" s="162" t="s">
        <v>87</v>
      </c>
      <c r="D128" s="162" t="s">
        <v>114</v>
      </c>
      <c r="E128" s="184" t="s">
        <v>77</v>
      </c>
      <c r="F128" s="184" t="s">
        <v>419</v>
      </c>
      <c r="G128" s="162" t="s">
        <v>424</v>
      </c>
      <c r="H128" s="184" t="s">
        <v>154</v>
      </c>
      <c r="I128" s="162" t="s">
        <v>419</v>
      </c>
      <c r="J128" s="184">
        <v>2025.3</v>
      </c>
      <c r="K128" s="162">
        <v>2025.4</v>
      </c>
      <c r="L128" s="162" t="s">
        <v>419</v>
      </c>
      <c r="M128" s="162" t="s">
        <v>882</v>
      </c>
      <c r="N128" s="388">
        <v>10</v>
      </c>
      <c r="O128" s="388">
        <v>10</v>
      </c>
      <c r="P128" s="389"/>
      <c r="Q128" s="390">
        <v>1</v>
      </c>
      <c r="R128" s="390">
        <v>168</v>
      </c>
      <c r="S128" s="390">
        <v>484</v>
      </c>
      <c r="T128" s="390"/>
      <c r="U128" s="390">
        <v>5</v>
      </c>
      <c r="V128" s="390">
        <v>11</v>
      </c>
      <c r="W128" s="157" t="s">
        <v>883</v>
      </c>
      <c r="X128" s="390" t="s">
        <v>423</v>
      </c>
      <c r="Y128" s="388"/>
    </row>
    <row r="129" s="252" customFormat="1" ht="60" spans="1:25">
      <c r="A129" s="184">
        <v>122</v>
      </c>
      <c r="B129" s="153" t="s">
        <v>118</v>
      </c>
      <c r="C129" s="162" t="s">
        <v>135</v>
      </c>
      <c r="D129" s="153" t="s">
        <v>136</v>
      </c>
      <c r="E129" s="153" t="s">
        <v>77</v>
      </c>
      <c r="F129" s="153" t="s">
        <v>419</v>
      </c>
      <c r="G129" s="153" t="s">
        <v>427</v>
      </c>
      <c r="H129" s="153" t="s">
        <v>154</v>
      </c>
      <c r="I129" s="153" t="s">
        <v>419</v>
      </c>
      <c r="J129" s="399" t="s">
        <v>799</v>
      </c>
      <c r="K129" s="153">
        <v>2025.11</v>
      </c>
      <c r="L129" s="153" t="s">
        <v>419</v>
      </c>
      <c r="M129" s="153" t="s">
        <v>428</v>
      </c>
      <c r="N129" s="153">
        <v>13</v>
      </c>
      <c r="O129" s="153">
        <v>13</v>
      </c>
      <c r="P129" s="389"/>
      <c r="Q129" s="153">
        <v>1</v>
      </c>
      <c r="R129" s="153">
        <v>924</v>
      </c>
      <c r="S129" s="153">
        <v>3321</v>
      </c>
      <c r="T129" s="153"/>
      <c r="U129" s="153">
        <v>38</v>
      </c>
      <c r="V129" s="153">
        <v>95</v>
      </c>
      <c r="W129" s="157" t="s">
        <v>429</v>
      </c>
      <c r="X129" s="388" t="s">
        <v>423</v>
      </c>
      <c r="Y129" s="153"/>
    </row>
    <row r="130" s="252" customFormat="1" ht="48" spans="1:25">
      <c r="A130" s="184">
        <v>123</v>
      </c>
      <c r="B130" s="162" t="s">
        <v>74</v>
      </c>
      <c r="C130" s="162" t="s">
        <v>87</v>
      </c>
      <c r="D130" s="162" t="s">
        <v>348</v>
      </c>
      <c r="E130" s="396"/>
      <c r="F130" s="184" t="s">
        <v>419</v>
      </c>
      <c r="G130" s="162" t="s">
        <v>430</v>
      </c>
      <c r="H130" s="184" t="s">
        <v>80</v>
      </c>
      <c r="I130" s="162" t="s">
        <v>419</v>
      </c>
      <c r="J130" s="184">
        <v>2025.3</v>
      </c>
      <c r="K130" s="162">
        <v>2025.4</v>
      </c>
      <c r="L130" s="162" t="s">
        <v>419</v>
      </c>
      <c r="M130" s="162" t="s">
        <v>884</v>
      </c>
      <c r="N130" s="388">
        <v>10</v>
      </c>
      <c r="O130" s="388">
        <v>10</v>
      </c>
      <c r="P130" s="389"/>
      <c r="Q130" s="390">
        <v>1</v>
      </c>
      <c r="R130" s="390">
        <v>87</v>
      </c>
      <c r="S130" s="390">
        <v>243</v>
      </c>
      <c r="T130" s="390"/>
      <c r="U130" s="390">
        <v>38</v>
      </c>
      <c r="V130" s="390">
        <v>95</v>
      </c>
      <c r="W130" s="157" t="s">
        <v>351</v>
      </c>
      <c r="X130" s="390" t="s">
        <v>423</v>
      </c>
      <c r="Y130" s="397"/>
    </row>
    <row r="131" s="252" customFormat="1" ht="60" spans="1:25">
      <c r="A131" s="184">
        <v>124</v>
      </c>
      <c r="B131" s="153" t="s">
        <v>74</v>
      </c>
      <c r="C131" s="469" t="s">
        <v>75</v>
      </c>
      <c r="D131" s="153" t="s">
        <v>99</v>
      </c>
      <c r="E131" s="153" t="s">
        <v>77</v>
      </c>
      <c r="F131" s="153" t="s">
        <v>419</v>
      </c>
      <c r="G131" s="153" t="s">
        <v>433</v>
      </c>
      <c r="H131" s="398" t="s">
        <v>101</v>
      </c>
      <c r="I131" s="153" t="s">
        <v>419</v>
      </c>
      <c r="J131" s="153">
        <v>2025.11</v>
      </c>
      <c r="K131" s="399" t="s">
        <v>885</v>
      </c>
      <c r="L131" s="153" t="s">
        <v>419</v>
      </c>
      <c r="M131" s="153" t="s">
        <v>434</v>
      </c>
      <c r="N131" s="153">
        <v>3.7</v>
      </c>
      <c r="O131" s="153">
        <v>3.7</v>
      </c>
      <c r="P131" s="389"/>
      <c r="Q131" s="153">
        <v>1</v>
      </c>
      <c r="R131" s="153">
        <v>86</v>
      </c>
      <c r="S131" s="153">
        <v>259</v>
      </c>
      <c r="T131" s="153"/>
      <c r="U131" s="153">
        <v>14</v>
      </c>
      <c r="V131" s="153">
        <v>41</v>
      </c>
      <c r="W131" s="157" t="s">
        <v>435</v>
      </c>
      <c r="X131" s="388" t="s">
        <v>423</v>
      </c>
      <c r="Y131" s="153"/>
    </row>
    <row r="132" s="22" customFormat="1" ht="48" spans="1:25">
      <c r="A132" s="184">
        <v>125</v>
      </c>
      <c r="B132" s="153" t="s">
        <v>74</v>
      </c>
      <c r="C132" s="153" t="s">
        <v>87</v>
      </c>
      <c r="D132" s="153" t="s">
        <v>348</v>
      </c>
      <c r="E132" s="153" t="s">
        <v>77</v>
      </c>
      <c r="F132" s="153" t="s">
        <v>419</v>
      </c>
      <c r="G132" s="400" t="s">
        <v>436</v>
      </c>
      <c r="H132" s="398" t="s">
        <v>80</v>
      </c>
      <c r="I132" s="153" t="s">
        <v>419</v>
      </c>
      <c r="J132" s="153">
        <v>2025.8</v>
      </c>
      <c r="K132" s="153">
        <v>2025.12</v>
      </c>
      <c r="L132" s="153" t="s">
        <v>419</v>
      </c>
      <c r="M132" s="398" t="s">
        <v>437</v>
      </c>
      <c r="N132" s="153">
        <v>10</v>
      </c>
      <c r="O132" s="153">
        <v>10</v>
      </c>
      <c r="P132" s="389"/>
      <c r="Q132" s="153">
        <v>1</v>
      </c>
      <c r="R132" s="153">
        <v>23</v>
      </c>
      <c r="S132" s="153">
        <v>42</v>
      </c>
      <c r="T132" s="153"/>
      <c r="U132" s="153">
        <v>3</v>
      </c>
      <c r="V132" s="153">
        <v>9</v>
      </c>
      <c r="W132" s="157" t="s">
        <v>351</v>
      </c>
      <c r="X132" s="388" t="s">
        <v>423</v>
      </c>
      <c r="Y132" s="153"/>
    </row>
    <row r="133" s="22" customFormat="1" ht="72" spans="1:25">
      <c r="A133" s="184">
        <v>126</v>
      </c>
      <c r="B133" s="153" t="s">
        <v>74</v>
      </c>
      <c r="C133" s="153" t="s">
        <v>87</v>
      </c>
      <c r="D133" s="153" t="s">
        <v>114</v>
      </c>
      <c r="E133" s="153" t="s">
        <v>77</v>
      </c>
      <c r="F133" s="153" t="s">
        <v>419</v>
      </c>
      <c r="G133" s="400" t="s">
        <v>886</v>
      </c>
      <c r="H133" s="398" t="s">
        <v>154</v>
      </c>
      <c r="I133" s="153" t="s">
        <v>419</v>
      </c>
      <c r="J133" s="153">
        <v>2025.4</v>
      </c>
      <c r="K133" s="153">
        <v>2025.6</v>
      </c>
      <c r="L133" s="153" t="s">
        <v>419</v>
      </c>
      <c r="M133" s="398" t="s">
        <v>887</v>
      </c>
      <c r="N133" s="153">
        <v>4.8</v>
      </c>
      <c r="O133" s="153">
        <v>4.8</v>
      </c>
      <c r="P133" s="389"/>
      <c r="Q133" s="153">
        <v>1</v>
      </c>
      <c r="R133" s="153">
        <v>189</v>
      </c>
      <c r="S133" s="153">
        <v>456</v>
      </c>
      <c r="T133" s="153"/>
      <c r="U133" s="153">
        <v>6</v>
      </c>
      <c r="V133" s="153">
        <v>12</v>
      </c>
      <c r="W133" s="157" t="s">
        <v>888</v>
      </c>
      <c r="X133" s="388" t="s">
        <v>423</v>
      </c>
      <c r="Y133" s="153"/>
    </row>
    <row r="134" s="252" customFormat="1" ht="60" spans="1:25">
      <c r="A134" s="184">
        <v>127</v>
      </c>
      <c r="B134" s="153" t="s">
        <v>74</v>
      </c>
      <c r="C134" s="153" t="s">
        <v>87</v>
      </c>
      <c r="D134" s="153" t="s">
        <v>114</v>
      </c>
      <c r="E134" s="153" t="s">
        <v>77</v>
      </c>
      <c r="F134" s="153" t="s">
        <v>419</v>
      </c>
      <c r="G134" s="388" t="s">
        <v>441</v>
      </c>
      <c r="H134" s="398" t="s">
        <v>101</v>
      </c>
      <c r="I134" s="153" t="s">
        <v>419</v>
      </c>
      <c r="J134" s="153">
        <v>2025.8</v>
      </c>
      <c r="K134" s="153">
        <v>2025.11</v>
      </c>
      <c r="L134" s="153" t="s">
        <v>419</v>
      </c>
      <c r="M134" s="153" t="s">
        <v>442</v>
      </c>
      <c r="N134" s="153">
        <v>10</v>
      </c>
      <c r="O134" s="153">
        <v>10</v>
      </c>
      <c r="P134" s="389"/>
      <c r="Q134" s="153">
        <v>1</v>
      </c>
      <c r="R134" s="153">
        <v>90</v>
      </c>
      <c r="S134" s="153">
        <v>230</v>
      </c>
      <c r="T134" s="153"/>
      <c r="U134" s="153">
        <v>38</v>
      </c>
      <c r="V134" s="153">
        <v>95</v>
      </c>
      <c r="W134" s="157" t="s">
        <v>351</v>
      </c>
      <c r="X134" s="388" t="s">
        <v>423</v>
      </c>
      <c r="Y134" s="153"/>
    </row>
    <row r="135" s="252" customFormat="1" ht="60" spans="1:25">
      <c r="A135" s="184">
        <v>128</v>
      </c>
      <c r="B135" s="525" t="s">
        <v>74</v>
      </c>
      <c r="C135" s="469" t="s">
        <v>75</v>
      </c>
      <c r="D135" s="525" t="s">
        <v>99</v>
      </c>
      <c r="E135" s="525" t="s">
        <v>77</v>
      </c>
      <c r="F135" s="525" t="s">
        <v>419</v>
      </c>
      <c r="G135" s="525" t="s">
        <v>443</v>
      </c>
      <c r="H135" s="525" t="s">
        <v>80</v>
      </c>
      <c r="I135" s="525" t="s">
        <v>419</v>
      </c>
      <c r="J135" s="525" t="s">
        <v>889</v>
      </c>
      <c r="K135" s="525">
        <v>2025.6</v>
      </c>
      <c r="L135" s="525" t="s">
        <v>419</v>
      </c>
      <c r="M135" s="525" t="s">
        <v>444</v>
      </c>
      <c r="N135" s="525">
        <v>8</v>
      </c>
      <c r="O135" s="525">
        <v>8</v>
      </c>
      <c r="P135" s="389"/>
      <c r="Q135" s="525">
        <v>1</v>
      </c>
      <c r="R135" s="525">
        <v>42</v>
      </c>
      <c r="S135" s="525">
        <v>98</v>
      </c>
      <c r="T135" s="525"/>
      <c r="U135" s="525">
        <v>3</v>
      </c>
      <c r="V135" s="525">
        <v>6</v>
      </c>
      <c r="W135" s="557" t="s">
        <v>445</v>
      </c>
      <c r="X135" s="388" t="s">
        <v>423</v>
      </c>
      <c r="Y135" s="153"/>
    </row>
    <row r="136" s="252" customFormat="1" ht="60" spans="1:25">
      <c r="A136" s="184">
        <v>129</v>
      </c>
      <c r="B136" s="153" t="s">
        <v>118</v>
      </c>
      <c r="C136" s="162" t="s">
        <v>135</v>
      </c>
      <c r="D136" s="153" t="s">
        <v>136</v>
      </c>
      <c r="E136" s="153" t="s">
        <v>77</v>
      </c>
      <c r="F136" s="153" t="s">
        <v>419</v>
      </c>
      <c r="G136" s="398" t="s">
        <v>446</v>
      </c>
      <c r="H136" s="153" t="s">
        <v>101</v>
      </c>
      <c r="I136" s="153" t="s">
        <v>419</v>
      </c>
      <c r="J136" s="153">
        <v>2025.8</v>
      </c>
      <c r="K136" s="153">
        <v>2025.11</v>
      </c>
      <c r="L136" s="153" t="s">
        <v>419</v>
      </c>
      <c r="M136" s="398" t="s">
        <v>890</v>
      </c>
      <c r="N136" s="153">
        <v>18</v>
      </c>
      <c r="O136" s="153">
        <v>18</v>
      </c>
      <c r="P136" s="389"/>
      <c r="Q136" s="153">
        <v>1</v>
      </c>
      <c r="R136" s="153">
        <v>924</v>
      </c>
      <c r="S136" s="153">
        <v>3321</v>
      </c>
      <c r="T136" s="404"/>
      <c r="U136" s="153">
        <v>38</v>
      </c>
      <c r="V136" s="153">
        <v>95</v>
      </c>
      <c r="W136" s="157" t="s">
        <v>429</v>
      </c>
      <c r="X136" s="388" t="s">
        <v>423</v>
      </c>
      <c r="Y136" s="153"/>
    </row>
    <row r="137" s="252" customFormat="1" ht="60" spans="1:25">
      <c r="A137" s="184">
        <v>130</v>
      </c>
      <c r="B137" s="153" t="s">
        <v>118</v>
      </c>
      <c r="C137" s="162" t="s">
        <v>135</v>
      </c>
      <c r="D137" s="153" t="s">
        <v>136</v>
      </c>
      <c r="E137" s="153" t="s">
        <v>77</v>
      </c>
      <c r="F137" s="153" t="s">
        <v>419</v>
      </c>
      <c r="G137" s="405" t="s">
        <v>891</v>
      </c>
      <c r="H137" s="153" t="s">
        <v>101</v>
      </c>
      <c r="I137" s="153" t="s">
        <v>419</v>
      </c>
      <c r="J137" s="406">
        <v>2025.9</v>
      </c>
      <c r="K137" s="406">
        <v>2025.12</v>
      </c>
      <c r="L137" s="153" t="s">
        <v>419</v>
      </c>
      <c r="M137" s="405" t="s">
        <v>892</v>
      </c>
      <c r="N137" s="406">
        <v>19</v>
      </c>
      <c r="O137" s="406">
        <v>19</v>
      </c>
      <c r="P137" s="389"/>
      <c r="Q137" s="406">
        <v>1</v>
      </c>
      <c r="R137" s="406">
        <v>924</v>
      </c>
      <c r="S137" s="406">
        <v>3321</v>
      </c>
      <c r="T137" s="407"/>
      <c r="U137" s="406">
        <v>38</v>
      </c>
      <c r="V137" s="406">
        <v>95</v>
      </c>
      <c r="W137" s="157" t="s">
        <v>893</v>
      </c>
      <c r="X137" s="388" t="s">
        <v>423</v>
      </c>
      <c r="Y137" s="153"/>
    </row>
    <row r="138" s="252" customFormat="1" ht="84" spans="1:25">
      <c r="A138" s="184">
        <v>131</v>
      </c>
      <c r="B138" s="153" t="s">
        <v>74</v>
      </c>
      <c r="C138" s="469" t="s">
        <v>75</v>
      </c>
      <c r="D138" s="153" t="s">
        <v>451</v>
      </c>
      <c r="E138" s="153" t="s">
        <v>77</v>
      </c>
      <c r="F138" s="153" t="s">
        <v>419</v>
      </c>
      <c r="G138" s="153" t="s">
        <v>452</v>
      </c>
      <c r="H138" s="153" t="s">
        <v>80</v>
      </c>
      <c r="I138" s="153" t="s">
        <v>419</v>
      </c>
      <c r="J138" s="153">
        <v>2025.7</v>
      </c>
      <c r="K138" s="153">
        <v>2025.9</v>
      </c>
      <c r="L138" s="153" t="s">
        <v>419</v>
      </c>
      <c r="M138" s="153" t="s">
        <v>894</v>
      </c>
      <c r="N138" s="153">
        <v>8.5</v>
      </c>
      <c r="O138" s="153">
        <v>8.5</v>
      </c>
      <c r="P138" s="389"/>
      <c r="Q138" s="153">
        <v>1</v>
      </c>
      <c r="R138" s="153">
        <v>92</v>
      </c>
      <c r="S138" s="153">
        <v>337</v>
      </c>
      <c r="T138" s="153"/>
      <c r="U138" s="153">
        <v>2</v>
      </c>
      <c r="V138" s="153">
        <v>4</v>
      </c>
      <c r="W138" s="157" t="s">
        <v>454</v>
      </c>
      <c r="X138" s="388" t="s">
        <v>423</v>
      </c>
      <c r="Y138" s="153"/>
    </row>
    <row r="139" s="252" customFormat="1" ht="96" spans="1:25">
      <c r="A139" s="184">
        <v>132</v>
      </c>
      <c r="B139" s="162" t="s">
        <v>74</v>
      </c>
      <c r="C139" s="469" t="s">
        <v>75</v>
      </c>
      <c r="D139" s="153" t="s">
        <v>99</v>
      </c>
      <c r="E139" s="184" t="s">
        <v>77</v>
      </c>
      <c r="F139" s="184" t="s">
        <v>419</v>
      </c>
      <c r="G139" s="162" t="s">
        <v>455</v>
      </c>
      <c r="H139" s="184" t="s">
        <v>154</v>
      </c>
      <c r="I139" s="162" t="s">
        <v>419</v>
      </c>
      <c r="J139" s="408">
        <v>2025.1</v>
      </c>
      <c r="K139" s="153">
        <v>2025.12</v>
      </c>
      <c r="L139" s="153" t="s">
        <v>419</v>
      </c>
      <c r="M139" s="409" t="s">
        <v>456</v>
      </c>
      <c r="N139" s="411">
        <v>12</v>
      </c>
      <c r="O139" s="411">
        <v>12</v>
      </c>
      <c r="P139" s="389"/>
      <c r="Q139" s="390">
        <v>1</v>
      </c>
      <c r="R139" s="390">
        <v>217</v>
      </c>
      <c r="S139" s="390">
        <v>742</v>
      </c>
      <c r="T139" s="390"/>
      <c r="U139" s="390">
        <v>7</v>
      </c>
      <c r="V139" s="390">
        <v>19</v>
      </c>
      <c r="W139" s="157" t="s">
        <v>457</v>
      </c>
      <c r="X139" s="390" t="s">
        <v>423</v>
      </c>
      <c r="Y139" s="388"/>
    </row>
    <row r="140" s="252" customFormat="1" ht="96" spans="1:25">
      <c r="A140" s="184">
        <v>133</v>
      </c>
      <c r="B140" s="162" t="s">
        <v>74</v>
      </c>
      <c r="C140" s="469" t="s">
        <v>75</v>
      </c>
      <c r="D140" s="153" t="s">
        <v>99</v>
      </c>
      <c r="E140" s="184" t="s">
        <v>77</v>
      </c>
      <c r="F140" s="184" t="s">
        <v>419</v>
      </c>
      <c r="G140" s="162" t="s">
        <v>458</v>
      </c>
      <c r="H140" s="184" t="s">
        <v>154</v>
      </c>
      <c r="I140" s="162" t="s">
        <v>419</v>
      </c>
      <c r="J140" s="408">
        <v>2025.1</v>
      </c>
      <c r="K140" s="153">
        <v>2025.12</v>
      </c>
      <c r="L140" s="153" t="s">
        <v>419</v>
      </c>
      <c r="M140" s="409" t="s">
        <v>459</v>
      </c>
      <c r="N140" s="411">
        <v>11</v>
      </c>
      <c r="O140" s="411">
        <v>11</v>
      </c>
      <c r="P140" s="389"/>
      <c r="Q140" s="412">
        <v>1</v>
      </c>
      <c r="R140" s="390">
        <v>289</v>
      </c>
      <c r="S140" s="390">
        <v>869</v>
      </c>
      <c r="T140" s="390"/>
      <c r="U140" s="390">
        <v>8</v>
      </c>
      <c r="V140" s="390">
        <v>20</v>
      </c>
      <c r="W140" s="157" t="s">
        <v>460</v>
      </c>
      <c r="X140" s="390" t="s">
        <v>423</v>
      </c>
      <c r="Y140" s="388"/>
    </row>
    <row r="141" s="17" customFormat="1" ht="96" spans="1:25">
      <c r="A141" s="184">
        <v>134</v>
      </c>
      <c r="B141" s="153" t="s">
        <v>74</v>
      </c>
      <c r="C141" s="153" t="s">
        <v>87</v>
      </c>
      <c r="D141" s="153" t="s">
        <v>114</v>
      </c>
      <c r="E141" s="153" t="s">
        <v>77</v>
      </c>
      <c r="F141" s="153" t="s">
        <v>339</v>
      </c>
      <c r="G141" s="153" t="s">
        <v>340</v>
      </c>
      <c r="H141" s="153" t="s">
        <v>80</v>
      </c>
      <c r="I141" s="153" t="s">
        <v>339</v>
      </c>
      <c r="J141" s="153" t="s">
        <v>895</v>
      </c>
      <c r="K141" s="153" t="s">
        <v>896</v>
      </c>
      <c r="L141" s="153" t="s">
        <v>341</v>
      </c>
      <c r="M141" s="153" t="s">
        <v>342</v>
      </c>
      <c r="N141" s="153">
        <v>28</v>
      </c>
      <c r="O141" s="153">
        <v>28</v>
      </c>
      <c r="P141" s="153"/>
      <c r="Q141" s="153">
        <v>1</v>
      </c>
      <c r="R141" s="153">
        <v>603</v>
      </c>
      <c r="S141" s="153">
        <v>2034</v>
      </c>
      <c r="T141" s="153">
        <v>1</v>
      </c>
      <c r="U141" s="153">
        <v>39</v>
      </c>
      <c r="V141" s="153">
        <v>127</v>
      </c>
      <c r="W141" s="157" t="s">
        <v>343</v>
      </c>
      <c r="X141" s="153" t="s">
        <v>344</v>
      </c>
      <c r="Y141" s="173"/>
    </row>
    <row r="142" s="17" customFormat="1" ht="96" spans="1:25">
      <c r="A142" s="184">
        <v>135</v>
      </c>
      <c r="B142" s="153" t="s">
        <v>74</v>
      </c>
      <c r="C142" s="469" t="s">
        <v>75</v>
      </c>
      <c r="D142" s="153" t="s">
        <v>99</v>
      </c>
      <c r="E142" s="153" t="s">
        <v>77</v>
      </c>
      <c r="F142" s="153" t="s">
        <v>339</v>
      </c>
      <c r="G142" s="153" t="s">
        <v>897</v>
      </c>
      <c r="H142" s="153" t="s">
        <v>80</v>
      </c>
      <c r="I142" s="153" t="s">
        <v>339</v>
      </c>
      <c r="J142" s="153" t="s">
        <v>895</v>
      </c>
      <c r="K142" s="153" t="s">
        <v>896</v>
      </c>
      <c r="L142" s="153" t="s">
        <v>341</v>
      </c>
      <c r="M142" s="153" t="s">
        <v>898</v>
      </c>
      <c r="N142" s="153">
        <v>5.4</v>
      </c>
      <c r="O142" s="153">
        <v>5.4</v>
      </c>
      <c r="P142" s="153"/>
      <c r="Q142" s="153">
        <v>1</v>
      </c>
      <c r="R142" s="153">
        <v>603</v>
      </c>
      <c r="S142" s="153">
        <v>2034</v>
      </c>
      <c r="T142" s="153">
        <v>1</v>
      </c>
      <c r="U142" s="153">
        <v>39</v>
      </c>
      <c r="V142" s="153">
        <v>127</v>
      </c>
      <c r="W142" s="157" t="s">
        <v>347</v>
      </c>
      <c r="X142" s="153" t="s">
        <v>344</v>
      </c>
      <c r="Y142" s="173"/>
    </row>
    <row r="143" s="451" customFormat="1" ht="72" spans="1:25">
      <c r="A143" s="184">
        <v>136</v>
      </c>
      <c r="B143" s="153" t="s">
        <v>74</v>
      </c>
      <c r="C143" s="153" t="s">
        <v>87</v>
      </c>
      <c r="D143" s="153" t="s">
        <v>348</v>
      </c>
      <c r="E143" s="153" t="s">
        <v>77</v>
      </c>
      <c r="F143" s="153" t="s">
        <v>339</v>
      </c>
      <c r="G143" s="153" t="s">
        <v>349</v>
      </c>
      <c r="H143" s="153" t="s">
        <v>80</v>
      </c>
      <c r="I143" s="153" t="s">
        <v>339</v>
      </c>
      <c r="J143" s="153" t="s">
        <v>895</v>
      </c>
      <c r="K143" s="153" t="s">
        <v>896</v>
      </c>
      <c r="L143" s="153" t="s">
        <v>341</v>
      </c>
      <c r="M143" s="153" t="s">
        <v>350</v>
      </c>
      <c r="N143" s="153">
        <v>30</v>
      </c>
      <c r="O143" s="153">
        <v>30</v>
      </c>
      <c r="P143" s="153"/>
      <c r="Q143" s="153">
        <v>1</v>
      </c>
      <c r="R143" s="153">
        <v>603</v>
      </c>
      <c r="S143" s="153">
        <v>2034</v>
      </c>
      <c r="T143" s="153">
        <v>1</v>
      </c>
      <c r="U143" s="153">
        <v>39</v>
      </c>
      <c r="V143" s="153">
        <v>127</v>
      </c>
      <c r="W143" s="157" t="s">
        <v>351</v>
      </c>
      <c r="X143" s="153" t="s">
        <v>83</v>
      </c>
      <c r="Y143" s="153"/>
    </row>
    <row r="144" s="17" customFormat="1" ht="72" spans="1:25">
      <c r="A144" s="184">
        <v>137</v>
      </c>
      <c r="B144" s="153" t="s">
        <v>74</v>
      </c>
      <c r="C144" s="469" t="s">
        <v>75</v>
      </c>
      <c r="D144" s="153" t="s">
        <v>99</v>
      </c>
      <c r="E144" s="153" t="s">
        <v>77</v>
      </c>
      <c r="F144" s="153" t="s">
        <v>339</v>
      </c>
      <c r="G144" s="153" t="s">
        <v>352</v>
      </c>
      <c r="H144" s="153" t="s">
        <v>80</v>
      </c>
      <c r="I144" s="153" t="s">
        <v>339</v>
      </c>
      <c r="J144" s="153" t="s">
        <v>205</v>
      </c>
      <c r="K144" s="153" t="s">
        <v>899</v>
      </c>
      <c r="L144" s="153" t="s">
        <v>341</v>
      </c>
      <c r="M144" s="153" t="s">
        <v>353</v>
      </c>
      <c r="N144" s="153">
        <v>35</v>
      </c>
      <c r="O144" s="153">
        <v>35</v>
      </c>
      <c r="P144" s="153"/>
      <c r="Q144" s="153">
        <v>1</v>
      </c>
      <c r="R144" s="153">
        <v>157</v>
      </c>
      <c r="S144" s="153">
        <v>562</v>
      </c>
      <c r="T144" s="153">
        <v>1</v>
      </c>
      <c r="U144" s="153">
        <v>39</v>
      </c>
      <c r="V144" s="153">
        <v>127</v>
      </c>
      <c r="W144" s="157" t="s">
        <v>354</v>
      </c>
      <c r="X144" s="153" t="s">
        <v>344</v>
      </c>
      <c r="Y144" s="173"/>
    </row>
    <row r="145" s="234" customFormat="1" ht="96" spans="1:25">
      <c r="A145" s="184">
        <v>138</v>
      </c>
      <c r="B145" s="153" t="s">
        <v>74</v>
      </c>
      <c r="C145" s="469" t="s">
        <v>75</v>
      </c>
      <c r="D145" s="153" t="s">
        <v>99</v>
      </c>
      <c r="E145" s="153" t="s">
        <v>77</v>
      </c>
      <c r="F145" s="153" t="s">
        <v>339</v>
      </c>
      <c r="G145" s="153" t="s">
        <v>356</v>
      </c>
      <c r="H145" s="153" t="s">
        <v>80</v>
      </c>
      <c r="I145" s="153" t="s">
        <v>339</v>
      </c>
      <c r="J145" s="153" t="s">
        <v>895</v>
      </c>
      <c r="K145" s="153" t="s">
        <v>896</v>
      </c>
      <c r="L145" s="153" t="s">
        <v>341</v>
      </c>
      <c r="M145" s="153" t="s">
        <v>357</v>
      </c>
      <c r="N145" s="153">
        <v>15</v>
      </c>
      <c r="O145" s="153">
        <v>15</v>
      </c>
      <c r="P145" s="153"/>
      <c r="Q145" s="153">
        <v>1</v>
      </c>
      <c r="R145" s="153">
        <v>341</v>
      </c>
      <c r="S145" s="153">
        <v>1125</v>
      </c>
      <c r="T145" s="153">
        <v>1</v>
      </c>
      <c r="U145" s="153">
        <v>39</v>
      </c>
      <c r="V145" s="153">
        <v>127</v>
      </c>
      <c r="W145" s="157" t="s">
        <v>358</v>
      </c>
      <c r="X145" s="153" t="s">
        <v>83</v>
      </c>
      <c r="Y145" s="201"/>
    </row>
    <row r="146" s="234" customFormat="1" ht="72" spans="1:25">
      <c r="A146" s="184">
        <v>139</v>
      </c>
      <c r="B146" s="153" t="s">
        <v>118</v>
      </c>
      <c r="C146" s="153" t="s">
        <v>135</v>
      </c>
      <c r="D146" s="153" t="s">
        <v>215</v>
      </c>
      <c r="E146" s="153" t="s">
        <v>77</v>
      </c>
      <c r="F146" s="153" t="s">
        <v>339</v>
      </c>
      <c r="G146" s="153" t="s">
        <v>359</v>
      </c>
      <c r="H146" s="153" t="s">
        <v>80</v>
      </c>
      <c r="I146" s="153" t="s">
        <v>339</v>
      </c>
      <c r="J146" s="153" t="s">
        <v>895</v>
      </c>
      <c r="K146" s="153" t="s">
        <v>896</v>
      </c>
      <c r="L146" s="153" t="s">
        <v>341</v>
      </c>
      <c r="M146" s="153" t="s">
        <v>360</v>
      </c>
      <c r="N146" s="153">
        <v>16</v>
      </c>
      <c r="O146" s="153">
        <v>16</v>
      </c>
      <c r="P146" s="153"/>
      <c r="Q146" s="153">
        <v>1</v>
      </c>
      <c r="R146" s="153">
        <v>603</v>
      </c>
      <c r="S146" s="153">
        <v>2034</v>
      </c>
      <c r="T146" s="153">
        <v>1</v>
      </c>
      <c r="U146" s="153">
        <v>39</v>
      </c>
      <c r="V146" s="153">
        <v>127</v>
      </c>
      <c r="W146" s="157" t="s">
        <v>106</v>
      </c>
      <c r="X146" s="153" t="s">
        <v>83</v>
      </c>
      <c r="Y146" s="201"/>
    </row>
    <row r="147" s="458" customFormat="1" ht="72" spans="1:25">
      <c r="A147" s="184">
        <v>140</v>
      </c>
      <c r="B147" s="153" t="s">
        <v>118</v>
      </c>
      <c r="C147" s="153" t="s">
        <v>135</v>
      </c>
      <c r="D147" s="153" t="s">
        <v>215</v>
      </c>
      <c r="E147" s="153" t="s">
        <v>77</v>
      </c>
      <c r="F147" s="153" t="s">
        <v>339</v>
      </c>
      <c r="G147" s="153" t="s">
        <v>361</v>
      </c>
      <c r="H147" s="153" t="s">
        <v>80</v>
      </c>
      <c r="I147" s="153" t="s">
        <v>339</v>
      </c>
      <c r="J147" s="153" t="s">
        <v>895</v>
      </c>
      <c r="K147" s="153" t="s">
        <v>896</v>
      </c>
      <c r="L147" s="153" t="s">
        <v>341</v>
      </c>
      <c r="M147" s="153" t="s">
        <v>362</v>
      </c>
      <c r="N147" s="153">
        <v>13</v>
      </c>
      <c r="O147" s="153">
        <v>13</v>
      </c>
      <c r="P147" s="153"/>
      <c r="Q147" s="153">
        <v>1</v>
      </c>
      <c r="R147" s="153">
        <v>603</v>
      </c>
      <c r="S147" s="153">
        <v>2034</v>
      </c>
      <c r="T147" s="153">
        <v>1</v>
      </c>
      <c r="U147" s="153">
        <v>39</v>
      </c>
      <c r="V147" s="153">
        <v>127</v>
      </c>
      <c r="W147" s="157" t="s">
        <v>106</v>
      </c>
      <c r="X147" s="153" t="s">
        <v>83</v>
      </c>
      <c r="Y147" s="190"/>
    </row>
    <row r="148" s="451" customFormat="1" ht="72" spans="1:25">
      <c r="A148" s="184">
        <v>141</v>
      </c>
      <c r="B148" s="153" t="s">
        <v>74</v>
      </c>
      <c r="C148" s="153" t="s">
        <v>87</v>
      </c>
      <c r="D148" s="153" t="s">
        <v>348</v>
      </c>
      <c r="E148" s="153" t="s">
        <v>77</v>
      </c>
      <c r="F148" s="153" t="s">
        <v>339</v>
      </c>
      <c r="G148" s="153" t="s">
        <v>363</v>
      </c>
      <c r="H148" s="153" t="s">
        <v>80</v>
      </c>
      <c r="I148" s="153" t="s">
        <v>339</v>
      </c>
      <c r="J148" s="153" t="s">
        <v>895</v>
      </c>
      <c r="K148" s="153" t="s">
        <v>896</v>
      </c>
      <c r="L148" s="153" t="s">
        <v>341</v>
      </c>
      <c r="M148" s="153" t="s">
        <v>364</v>
      </c>
      <c r="N148" s="153">
        <v>20</v>
      </c>
      <c r="O148" s="153">
        <v>20</v>
      </c>
      <c r="P148" s="153"/>
      <c r="Q148" s="153">
        <v>1</v>
      </c>
      <c r="R148" s="153">
        <v>603</v>
      </c>
      <c r="S148" s="153">
        <v>2034</v>
      </c>
      <c r="T148" s="153">
        <v>1</v>
      </c>
      <c r="U148" s="153">
        <v>39</v>
      </c>
      <c r="V148" s="153">
        <v>127</v>
      </c>
      <c r="W148" s="157" t="s">
        <v>351</v>
      </c>
      <c r="X148" s="153" t="s">
        <v>83</v>
      </c>
      <c r="Y148" s="153"/>
    </row>
    <row r="149" s="458" customFormat="1" ht="72" spans="1:25">
      <c r="A149" s="184">
        <v>142</v>
      </c>
      <c r="B149" s="153" t="s">
        <v>74</v>
      </c>
      <c r="C149" s="469" t="s">
        <v>75</v>
      </c>
      <c r="D149" s="153" t="s">
        <v>99</v>
      </c>
      <c r="E149" s="153" t="s">
        <v>77</v>
      </c>
      <c r="F149" s="153" t="s">
        <v>339</v>
      </c>
      <c r="G149" s="153" t="s">
        <v>365</v>
      </c>
      <c r="H149" s="153" t="s">
        <v>80</v>
      </c>
      <c r="I149" s="153" t="s">
        <v>339</v>
      </c>
      <c r="J149" s="153" t="s">
        <v>895</v>
      </c>
      <c r="K149" s="153" t="s">
        <v>896</v>
      </c>
      <c r="L149" s="153" t="s">
        <v>341</v>
      </c>
      <c r="M149" s="153" t="s">
        <v>366</v>
      </c>
      <c r="N149" s="153">
        <v>10</v>
      </c>
      <c r="O149" s="153">
        <v>10</v>
      </c>
      <c r="P149" s="153"/>
      <c r="Q149" s="153">
        <v>1</v>
      </c>
      <c r="R149" s="153">
        <v>603</v>
      </c>
      <c r="S149" s="153">
        <v>2034</v>
      </c>
      <c r="T149" s="153">
        <v>1</v>
      </c>
      <c r="U149" s="153">
        <v>39</v>
      </c>
      <c r="V149" s="153">
        <v>127</v>
      </c>
      <c r="W149" s="157" t="s">
        <v>367</v>
      </c>
      <c r="X149" s="153" t="s">
        <v>83</v>
      </c>
      <c r="Y149" s="201"/>
    </row>
    <row r="150" s="451" customFormat="1" ht="72" spans="1:25">
      <c r="A150" s="184">
        <v>143</v>
      </c>
      <c r="B150" s="153" t="s">
        <v>74</v>
      </c>
      <c r="C150" s="153" t="s">
        <v>87</v>
      </c>
      <c r="D150" s="153" t="s">
        <v>348</v>
      </c>
      <c r="E150" s="153" t="s">
        <v>77</v>
      </c>
      <c r="F150" s="153" t="s">
        <v>339</v>
      </c>
      <c r="G150" s="153" t="s">
        <v>368</v>
      </c>
      <c r="H150" s="153" t="s">
        <v>80</v>
      </c>
      <c r="I150" s="153" t="s">
        <v>339</v>
      </c>
      <c r="J150" s="153" t="s">
        <v>895</v>
      </c>
      <c r="K150" s="153" t="s">
        <v>896</v>
      </c>
      <c r="L150" s="153" t="s">
        <v>341</v>
      </c>
      <c r="M150" s="153" t="s">
        <v>369</v>
      </c>
      <c r="N150" s="153">
        <v>23</v>
      </c>
      <c r="O150" s="153">
        <v>23</v>
      </c>
      <c r="P150" s="153"/>
      <c r="Q150" s="153">
        <v>1</v>
      </c>
      <c r="R150" s="153">
        <v>603</v>
      </c>
      <c r="S150" s="153">
        <v>2034</v>
      </c>
      <c r="T150" s="153">
        <v>1</v>
      </c>
      <c r="U150" s="153">
        <v>39</v>
      </c>
      <c r="V150" s="153">
        <v>127</v>
      </c>
      <c r="W150" s="157" t="s">
        <v>351</v>
      </c>
      <c r="X150" s="153" t="s">
        <v>83</v>
      </c>
      <c r="Y150" s="153"/>
    </row>
    <row r="151" s="458" customFormat="1" ht="72" spans="1:25">
      <c r="A151" s="184">
        <v>144</v>
      </c>
      <c r="B151" s="173" t="s">
        <v>74</v>
      </c>
      <c r="C151" s="173" t="s">
        <v>87</v>
      </c>
      <c r="D151" s="153" t="s">
        <v>114</v>
      </c>
      <c r="E151" s="173" t="s">
        <v>77</v>
      </c>
      <c r="F151" s="388" t="s">
        <v>339</v>
      </c>
      <c r="G151" s="388" t="s">
        <v>370</v>
      </c>
      <c r="H151" s="388" t="s">
        <v>101</v>
      </c>
      <c r="I151" s="388" t="s">
        <v>339</v>
      </c>
      <c r="J151" s="388" t="s">
        <v>896</v>
      </c>
      <c r="K151" s="388" t="s">
        <v>205</v>
      </c>
      <c r="L151" s="388" t="s">
        <v>341</v>
      </c>
      <c r="M151" s="388" t="s">
        <v>371</v>
      </c>
      <c r="N151" s="153">
        <v>22</v>
      </c>
      <c r="O151" s="153">
        <v>22</v>
      </c>
      <c r="P151" s="190"/>
      <c r="Q151" s="153">
        <v>1</v>
      </c>
      <c r="R151" s="153">
        <v>603</v>
      </c>
      <c r="S151" s="153">
        <v>2034</v>
      </c>
      <c r="T151" s="153">
        <v>1</v>
      </c>
      <c r="U151" s="153">
        <v>39</v>
      </c>
      <c r="V151" s="153">
        <v>127</v>
      </c>
      <c r="W151" s="157" t="s">
        <v>351</v>
      </c>
      <c r="X151" s="153" t="s">
        <v>83</v>
      </c>
      <c r="Y151" s="190"/>
    </row>
    <row r="152" s="451" customFormat="1" ht="72" spans="1:25">
      <c r="A152" s="184">
        <v>145</v>
      </c>
      <c r="B152" s="153" t="s">
        <v>74</v>
      </c>
      <c r="C152" s="153" t="s">
        <v>87</v>
      </c>
      <c r="D152" s="153" t="s">
        <v>348</v>
      </c>
      <c r="E152" s="153" t="s">
        <v>77</v>
      </c>
      <c r="F152" s="153" t="s">
        <v>339</v>
      </c>
      <c r="G152" s="153" t="s">
        <v>372</v>
      </c>
      <c r="H152" s="153" t="s">
        <v>80</v>
      </c>
      <c r="I152" s="153" t="s">
        <v>339</v>
      </c>
      <c r="J152" s="153" t="s">
        <v>895</v>
      </c>
      <c r="K152" s="153" t="s">
        <v>896</v>
      </c>
      <c r="L152" s="153" t="s">
        <v>341</v>
      </c>
      <c r="M152" s="153" t="s">
        <v>373</v>
      </c>
      <c r="N152" s="153">
        <v>20</v>
      </c>
      <c r="O152" s="153">
        <v>20</v>
      </c>
      <c r="P152" s="153"/>
      <c r="Q152" s="153">
        <v>1</v>
      </c>
      <c r="R152" s="153">
        <v>603</v>
      </c>
      <c r="S152" s="153">
        <v>2034</v>
      </c>
      <c r="T152" s="153">
        <v>1</v>
      </c>
      <c r="U152" s="153">
        <v>39</v>
      </c>
      <c r="V152" s="153">
        <v>127</v>
      </c>
      <c r="W152" s="157" t="s">
        <v>351</v>
      </c>
      <c r="X152" s="153" t="s">
        <v>83</v>
      </c>
      <c r="Y152" s="153"/>
    </row>
    <row r="153" s="234" customFormat="1" ht="72" spans="1:25">
      <c r="A153" s="184">
        <v>146</v>
      </c>
      <c r="B153" s="173" t="s">
        <v>74</v>
      </c>
      <c r="C153" s="173" t="s">
        <v>87</v>
      </c>
      <c r="D153" s="173" t="s">
        <v>348</v>
      </c>
      <c r="E153" s="153" t="s">
        <v>77</v>
      </c>
      <c r="F153" s="153" t="s">
        <v>339</v>
      </c>
      <c r="G153" s="153" t="s">
        <v>374</v>
      </c>
      <c r="H153" s="173" t="s">
        <v>101</v>
      </c>
      <c r="I153" s="173" t="s">
        <v>339</v>
      </c>
      <c r="J153" s="173" t="s">
        <v>895</v>
      </c>
      <c r="K153" s="173" t="s">
        <v>190</v>
      </c>
      <c r="L153" s="173" t="s">
        <v>341</v>
      </c>
      <c r="M153" s="153" t="s">
        <v>375</v>
      </c>
      <c r="N153" s="160">
        <v>25</v>
      </c>
      <c r="O153" s="160">
        <v>25</v>
      </c>
      <c r="P153" s="201"/>
      <c r="Q153" s="153">
        <v>1</v>
      </c>
      <c r="R153" s="153">
        <v>603</v>
      </c>
      <c r="S153" s="153">
        <v>2034</v>
      </c>
      <c r="T153" s="153">
        <v>1</v>
      </c>
      <c r="U153" s="153">
        <v>39</v>
      </c>
      <c r="V153" s="153">
        <v>127</v>
      </c>
      <c r="W153" s="157" t="s">
        <v>351</v>
      </c>
      <c r="X153" s="153" t="s">
        <v>83</v>
      </c>
      <c r="Y153" s="153"/>
    </row>
    <row r="154" s="458" customFormat="1" ht="72" spans="1:25">
      <c r="A154" s="184">
        <v>147</v>
      </c>
      <c r="B154" s="173" t="s">
        <v>74</v>
      </c>
      <c r="C154" s="173" t="s">
        <v>87</v>
      </c>
      <c r="D154" s="153" t="s">
        <v>114</v>
      </c>
      <c r="E154" s="173" t="s">
        <v>77</v>
      </c>
      <c r="F154" s="388" t="s">
        <v>339</v>
      </c>
      <c r="G154" s="388" t="s">
        <v>376</v>
      </c>
      <c r="H154" s="388" t="s">
        <v>101</v>
      </c>
      <c r="I154" s="388" t="s">
        <v>339</v>
      </c>
      <c r="J154" s="388" t="s">
        <v>896</v>
      </c>
      <c r="K154" s="388" t="s">
        <v>205</v>
      </c>
      <c r="L154" s="388" t="s">
        <v>341</v>
      </c>
      <c r="M154" s="388" t="s">
        <v>377</v>
      </c>
      <c r="N154" s="153">
        <v>19.6</v>
      </c>
      <c r="O154" s="153">
        <v>19.6</v>
      </c>
      <c r="P154" s="190"/>
      <c r="Q154" s="153">
        <v>1</v>
      </c>
      <c r="R154" s="153">
        <v>603</v>
      </c>
      <c r="S154" s="153">
        <v>2034</v>
      </c>
      <c r="T154" s="153">
        <v>1</v>
      </c>
      <c r="U154" s="153">
        <v>39</v>
      </c>
      <c r="V154" s="153">
        <v>127</v>
      </c>
      <c r="W154" s="157" t="s">
        <v>351</v>
      </c>
      <c r="X154" s="153" t="s">
        <v>83</v>
      </c>
      <c r="Y154" s="190"/>
    </row>
    <row r="155" s="20" customFormat="1" ht="60" spans="1:25">
      <c r="A155" s="184">
        <v>148</v>
      </c>
      <c r="B155" s="173" t="s">
        <v>74</v>
      </c>
      <c r="C155" s="173" t="s">
        <v>87</v>
      </c>
      <c r="D155" s="173" t="s">
        <v>114</v>
      </c>
      <c r="E155" s="173" t="s">
        <v>77</v>
      </c>
      <c r="F155" s="173" t="s">
        <v>305</v>
      </c>
      <c r="G155" s="173" t="s">
        <v>306</v>
      </c>
      <c r="H155" s="173" t="s">
        <v>80</v>
      </c>
      <c r="I155" s="173" t="s">
        <v>305</v>
      </c>
      <c r="J155" s="533" t="s">
        <v>798</v>
      </c>
      <c r="K155" s="533" t="s">
        <v>900</v>
      </c>
      <c r="L155" s="173" t="s">
        <v>305</v>
      </c>
      <c r="M155" s="173" t="s">
        <v>307</v>
      </c>
      <c r="N155" s="215">
        <v>38</v>
      </c>
      <c r="O155" s="215">
        <v>38</v>
      </c>
      <c r="P155" s="389"/>
      <c r="Q155" s="215">
        <v>1</v>
      </c>
      <c r="R155" s="215">
        <v>760</v>
      </c>
      <c r="S155" s="215">
        <v>2546</v>
      </c>
      <c r="T155" s="215"/>
      <c r="U155" s="173">
        <v>59</v>
      </c>
      <c r="V155" s="215">
        <v>188</v>
      </c>
      <c r="W155" s="558" t="s">
        <v>308</v>
      </c>
      <c r="X155" s="173" t="s">
        <v>309</v>
      </c>
      <c r="Y155" s="173"/>
    </row>
    <row r="156" s="20" customFormat="1" ht="48" spans="1:25">
      <c r="A156" s="184">
        <v>149</v>
      </c>
      <c r="B156" s="173" t="s">
        <v>118</v>
      </c>
      <c r="C156" s="173" t="s">
        <v>135</v>
      </c>
      <c r="D156" s="153" t="s">
        <v>136</v>
      </c>
      <c r="E156" s="173" t="s">
        <v>77</v>
      </c>
      <c r="F156" s="173" t="s">
        <v>305</v>
      </c>
      <c r="G156" s="173" t="s">
        <v>310</v>
      </c>
      <c r="H156" s="173" t="s">
        <v>101</v>
      </c>
      <c r="I156" s="173" t="s">
        <v>305</v>
      </c>
      <c r="J156" s="533" t="s">
        <v>798</v>
      </c>
      <c r="K156" s="533" t="s">
        <v>900</v>
      </c>
      <c r="L156" s="173" t="s">
        <v>305</v>
      </c>
      <c r="M156" s="173" t="s">
        <v>311</v>
      </c>
      <c r="N156" s="215">
        <v>15</v>
      </c>
      <c r="O156" s="215">
        <v>15</v>
      </c>
      <c r="P156" s="389"/>
      <c r="Q156" s="215">
        <v>1</v>
      </c>
      <c r="R156" s="215">
        <v>760</v>
      </c>
      <c r="S156" s="215">
        <v>2546</v>
      </c>
      <c r="T156" s="215"/>
      <c r="U156" s="173">
        <v>59</v>
      </c>
      <c r="V156" s="215">
        <v>188</v>
      </c>
      <c r="W156" s="558" t="s">
        <v>312</v>
      </c>
      <c r="X156" s="173" t="s">
        <v>309</v>
      </c>
      <c r="Y156" s="173"/>
    </row>
    <row r="157" s="20" customFormat="1" ht="60" spans="1:25">
      <c r="A157" s="184">
        <v>150</v>
      </c>
      <c r="B157" s="173" t="s">
        <v>118</v>
      </c>
      <c r="C157" s="173" t="s">
        <v>119</v>
      </c>
      <c r="D157" s="173" t="s">
        <v>187</v>
      </c>
      <c r="E157" s="173" t="s">
        <v>77</v>
      </c>
      <c r="F157" s="173" t="s">
        <v>305</v>
      </c>
      <c r="G157" s="173" t="s">
        <v>313</v>
      </c>
      <c r="H157" s="173" t="s">
        <v>80</v>
      </c>
      <c r="I157" s="173" t="s">
        <v>305</v>
      </c>
      <c r="J157" s="533" t="s">
        <v>901</v>
      </c>
      <c r="K157" s="533" t="s">
        <v>902</v>
      </c>
      <c r="L157" s="173" t="s">
        <v>305</v>
      </c>
      <c r="M157" s="173" t="s">
        <v>314</v>
      </c>
      <c r="N157" s="215">
        <v>10</v>
      </c>
      <c r="O157" s="215">
        <v>10</v>
      </c>
      <c r="P157" s="389"/>
      <c r="Q157" s="215">
        <v>1</v>
      </c>
      <c r="R157" s="215">
        <v>760</v>
      </c>
      <c r="S157" s="215">
        <v>2546</v>
      </c>
      <c r="T157" s="215"/>
      <c r="U157" s="173">
        <v>59</v>
      </c>
      <c r="V157" s="215">
        <v>188</v>
      </c>
      <c r="W157" s="558" t="s">
        <v>315</v>
      </c>
      <c r="X157" s="173" t="s">
        <v>309</v>
      </c>
      <c r="Y157" s="173"/>
    </row>
    <row r="158" s="20" customFormat="1" ht="48" spans="1:25">
      <c r="A158" s="184">
        <v>151</v>
      </c>
      <c r="B158" s="173" t="s">
        <v>74</v>
      </c>
      <c r="C158" s="469" t="s">
        <v>75</v>
      </c>
      <c r="D158" s="173" t="s">
        <v>99</v>
      </c>
      <c r="E158" s="173" t="s">
        <v>77</v>
      </c>
      <c r="F158" s="173" t="s">
        <v>305</v>
      </c>
      <c r="G158" s="173" t="s">
        <v>316</v>
      </c>
      <c r="H158" s="173" t="s">
        <v>154</v>
      </c>
      <c r="I158" s="173" t="s">
        <v>305</v>
      </c>
      <c r="J158" s="533" t="s">
        <v>901</v>
      </c>
      <c r="K158" s="533" t="s">
        <v>902</v>
      </c>
      <c r="L158" s="173" t="s">
        <v>305</v>
      </c>
      <c r="M158" s="173" t="s">
        <v>317</v>
      </c>
      <c r="N158" s="215">
        <v>20</v>
      </c>
      <c r="O158" s="215">
        <v>20</v>
      </c>
      <c r="P158" s="389"/>
      <c r="Q158" s="215">
        <v>1</v>
      </c>
      <c r="R158" s="215">
        <v>54</v>
      </c>
      <c r="S158" s="215">
        <v>198</v>
      </c>
      <c r="T158" s="215"/>
      <c r="U158" s="173">
        <v>2</v>
      </c>
      <c r="V158" s="215">
        <v>4</v>
      </c>
      <c r="W158" s="558" t="s">
        <v>318</v>
      </c>
      <c r="X158" s="173" t="s">
        <v>309</v>
      </c>
      <c r="Y158" s="173"/>
    </row>
    <row r="159" s="20" customFormat="1" ht="48" spans="1:25">
      <c r="A159" s="184">
        <v>152</v>
      </c>
      <c r="B159" s="173" t="s">
        <v>74</v>
      </c>
      <c r="C159" s="173" t="s">
        <v>87</v>
      </c>
      <c r="D159" s="173" t="s">
        <v>114</v>
      </c>
      <c r="E159" s="173" t="s">
        <v>77</v>
      </c>
      <c r="F159" s="173" t="s">
        <v>305</v>
      </c>
      <c r="G159" s="173" t="s">
        <v>319</v>
      </c>
      <c r="H159" s="173" t="s">
        <v>154</v>
      </c>
      <c r="I159" s="173" t="s">
        <v>305</v>
      </c>
      <c r="J159" s="533" t="s">
        <v>900</v>
      </c>
      <c r="K159" s="533" t="s">
        <v>903</v>
      </c>
      <c r="L159" s="173" t="s">
        <v>305</v>
      </c>
      <c r="M159" s="173" t="s">
        <v>904</v>
      </c>
      <c r="N159" s="215">
        <v>18</v>
      </c>
      <c r="O159" s="215">
        <v>18</v>
      </c>
      <c r="P159" s="389"/>
      <c r="Q159" s="215">
        <v>1</v>
      </c>
      <c r="R159" s="215">
        <v>29</v>
      </c>
      <c r="S159" s="215">
        <v>106</v>
      </c>
      <c r="T159" s="215"/>
      <c r="U159" s="173">
        <v>4</v>
      </c>
      <c r="V159" s="215">
        <v>15</v>
      </c>
      <c r="W159" s="558" t="s">
        <v>321</v>
      </c>
      <c r="X159" s="173" t="s">
        <v>309</v>
      </c>
      <c r="Y159" s="173"/>
    </row>
    <row r="160" s="20" customFormat="1" ht="72" spans="1:25">
      <c r="A160" s="184">
        <v>153</v>
      </c>
      <c r="B160" s="173" t="s">
        <v>74</v>
      </c>
      <c r="C160" s="173" t="s">
        <v>131</v>
      </c>
      <c r="D160" s="173" t="s">
        <v>183</v>
      </c>
      <c r="E160" s="173" t="s">
        <v>77</v>
      </c>
      <c r="F160" s="173" t="s">
        <v>305</v>
      </c>
      <c r="G160" s="173" t="s">
        <v>322</v>
      </c>
      <c r="H160" s="173" t="s">
        <v>80</v>
      </c>
      <c r="I160" s="173" t="s">
        <v>305</v>
      </c>
      <c r="J160" s="533" t="s">
        <v>901</v>
      </c>
      <c r="K160" s="533" t="s">
        <v>902</v>
      </c>
      <c r="L160" s="173" t="s">
        <v>305</v>
      </c>
      <c r="M160" s="173" t="s">
        <v>323</v>
      </c>
      <c r="N160" s="173">
        <v>30</v>
      </c>
      <c r="O160" s="173">
        <v>30</v>
      </c>
      <c r="P160" s="389"/>
      <c r="Q160" s="215">
        <v>1</v>
      </c>
      <c r="R160" s="215">
        <v>760</v>
      </c>
      <c r="S160" s="215">
        <v>2546</v>
      </c>
      <c r="T160" s="534"/>
      <c r="U160" s="173">
        <v>59</v>
      </c>
      <c r="V160" s="215">
        <v>188</v>
      </c>
      <c r="W160" s="558" t="s">
        <v>324</v>
      </c>
      <c r="X160" s="173" t="s">
        <v>309</v>
      </c>
      <c r="Y160" s="534"/>
    </row>
    <row r="161" s="20" customFormat="1" ht="48" spans="1:246">
      <c r="A161" s="184">
        <v>154</v>
      </c>
      <c r="B161" s="173" t="s">
        <v>74</v>
      </c>
      <c r="C161" s="469" t="s">
        <v>75</v>
      </c>
      <c r="D161" s="173" t="s">
        <v>99</v>
      </c>
      <c r="E161" s="173" t="s">
        <v>77</v>
      </c>
      <c r="F161" s="173" t="s">
        <v>305</v>
      </c>
      <c r="G161" s="173" t="s">
        <v>325</v>
      </c>
      <c r="H161" s="173" t="s">
        <v>154</v>
      </c>
      <c r="I161" s="173" t="s">
        <v>305</v>
      </c>
      <c r="J161" s="533" t="s">
        <v>901</v>
      </c>
      <c r="K161" s="533" t="s">
        <v>902</v>
      </c>
      <c r="L161" s="173" t="s">
        <v>305</v>
      </c>
      <c r="M161" s="173" t="s">
        <v>326</v>
      </c>
      <c r="N161" s="173">
        <v>8</v>
      </c>
      <c r="O161" s="173">
        <v>8</v>
      </c>
      <c r="P161" s="389"/>
      <c r="Q161" s="215">
        <v>1</v>
      </c>
      <c r="R161" s="215">
        <v>19</v>
      </c>
      <c r="S161" s="215">
        <v>66</v>
      </c>
      <c r="T161" s="534"/>
      <c r="U161" s="173">
        <v>1</v>
      </c>
      <c r="V161" s="215">
        <v>7</v>
      </c>
      <c r="W161" s="558" t="s">
        <v>318</v>
      </c>
      <c r="X161" s="173" t="s">
        <v>309</v>
      </c>
      <c r="Y161" s="534"/>
    </row>
    <row r="162" s="20" customFormat="1" ht="48" spans="1:246">
      <c r="A162" s="184">
        <v>155</v>
      </c>
      <c r="B162" s="173" t="s">
        <v>74</v>
      </c>
      <c r="C162" s="469" t="s">
        <v>75</v>
      </c>
      <c r="D162" s="173" t="s">
        <v>99</v>
      </c>
      <c r="E162" s="173" t="s">
        <v>77</v>
      </c>
      <c r="F162" s="173" t="s">
        <v>305</v>
      </c>
      <c r="G162" s="173" t="s">
        <v>327</v>
      </c>
      <c r="H162" s="173" t="s">
        <v>154</v>
      </c>
      <c r="I162" s="173" t="s">
        <v>305</v>
      </c>
      <c r="J162" s="533" t="s">
        <v>901</v>
      </c>
      <c r="K162" s="533" t="s">
        <v>902</v>
      </c>
      <c r="L162" s="173" t="s">
        <v>305</v>
      </c>
      <c r="M162" s="173" t="s">
        <v>328</v>
      </c>
      <c r="N162" s="173">
        <v>3</v>
      </c>
      <c r="O162" s="173">
        <v>3</v>
      </c>
      <c r="P162" s="389"/>
      <c r="Q162" s="173">
        <v>1</v>
      </c>
      <c r="R162" s="173">
        <v>197</v>
      </c>
      <c r="S162" s="173">
        <v>675</v>
      </c>
      <c r="T162" s="173"/>
      <c r="U162" s="173">
        <v>14</v>
      </c>
      <c r="V162" s="173">
        <v>35</v>
      </c>
      <c r="W162" s="558" t="s">
        <v>329</v>
      </c>
      <c r="X162" s="173" t="s">
        <v>309</v>
      </c>
      <c r="Y162" s="534"/>
    </row>
    <row r="163" s="20" customFormat="1" ht="60" spans="1:246">
      <c r="A163" s="184">
        <v>156</v>
      </c>
      <c r="B163" s="173" t="s">
        <v>74</v>
      </c>
      <c r="C163" s="173" t="s">
        <v>87</v>
      </c>
      <c r="D163" s="173" t="s">
        <v>114</v>
      </c>
      <c r="E163" s="173" t="s">
        <v>77</v>
      </c>
      <c r="F163" s="173" t="s">
        <v>305</v>
      </c>
      <c r="G163" s="173" t="s">
        <v>330</v>
      </c>
      <c r="H163" s="173" t="s">
        <v>154</v>
      </c>
      <c r="I163" s="173" t="s">
        <v>305</v>
      </c>
      <c r="J163" s="533" t="s">
        <v>902</v>
      </c>
      <c r="K163" s="533" t="s">
        <v>885</v>
      </c>
      <c r="L163" s="173" t="s">
        <v>305</v>
      </c>
      <c r="M163" s="173" t="s">
        <v>331</v>
      </c>
      <c r="N163" s="215">
        <v>16</v>
      </c>
      <c r="O163" s="215">
        <v>16</v>
      </c>
      <c r="P163" s="389"/>
      <c r="Q163" s="215">
        <v>1</v>
      </c>
      <c r="R163" s="215">
        <v>760</v>
      </c>
      <c r="S163" s="215">
        <v>2546</v>
      </c>
      <c r="T163" s="215"/>
      <c r="U163" s="173">
        <v>59</v>
      </c>
      <c r="V163" s="215">
        <v>188</v>
      </c>
      <c r="W163" s="558" t="s">
        <v>332</v>
      </c>
      <c r="X163" s="173" t="s">
        <v>309</v>
      </c>
      <c r="Y163" s="173"/>
    </row>
    <row r="164" s="20" customFormat="1" ht="48" spans="1:246">
      <c r="A164" s="184">
        <v>157</v>
      </c>
      <c r="B164" s="173" t="s">
        <v>118</v>
      </c>
      <c r="C164" s="173" t="s">
        <v>135</v>
      </c>
      <c r="D164" s="153" t="s">
        <v>136</v>
      </c>
      <c r="E164" s="173" t="s">
        <v>77</v>
      </c>
      <c r="F164" s="173" t="s">
        <v>305</v>
      </c>
      <c r="G164" s="173" t="s">
        <v>333</v>
      </c>
      <c r="H164" s="173" t="s">
        <v>154</v>
      </c>
      <c r="I164" s="173" t="s">
        <v>305</v>
      </c>
      <c r="J164" s="533" t="s">
        <v>901</v>
      </c>
      <c r="K164" s="533" t="s">
        <v>902</v>
      </c>
      <c r="L164" s="173" t="s">
        <v>305</v>
      </c>
      <c r="M164" s="173" t="s">
        <v>334</v>
      </c>
      <c r="N164" s="215">
        <v>24</v>
      </c>
      <c r="O164" s="215">
        <v>24</v>
      </c>
      <c r="P164" s="389"/>
      <c r="Q164" s="215">
        <v>1</v>
      </c>
      <c r="R164" s="215">
        <v>28</v>
      </c>
      <c r="S164" s="215">
        <v>87</v>
      </c>
      <c r="T164" s="534"/>
      <c r="U164" s="173">
        <v>3</v>
      </c>
      <c r="V164" s="215">
        <v>10</v>
      </c>
      <c r="W164" s="558" t="s">
        <v>335</v>
      </c>
      <c r="X164" s="173" t="s">
        <v>309</v>
      </c>
      <c r="Y164" s="534"/>
    </row>
    <row r="165" s="20" customFormat="1" ht="60" spans="1:246">
      <c r="A165" s="184">
        <v>158</v>
      </c>
      <c r="B165" s="173" t="s">
        <v>74</v>
      </c>
      <c r="C165" s="173" t="s">
        <v>131</v>
      </c>
      <c r="D165" s="173" t="s">
        <v>183</v>
      </c>
      <c r="E165" s="173" t="s">
        <v>77</v>
      </c>
      <c r="F165" s="173" t="s">
        <v>305</v>
      </c>
      <c r="G165" s="173" t="s">
        <v>336</v>
      </c>
      <c r="H165" s="173" t="s">
        <v>80</v>
      </c>
      <c r="I165" s="173" t="s">
        <v>305</v>
      </c>
      <c r="J165" s="533" t="s">
        <v>901</v>
      </c>
      <c r="K165" s="533" t="s">
        <v>902</v>
      </c>
      <c r="L165" s="173" t="s">
        <v>305</v>
      </c>
      <c r="M165" s="173" t="s">
        <v>337</v>
      </c>
      <c r="N165" s="215">
        <v>8</v>
      </c>
      <c r="O165" s="215">
        <v>8</v>
      </c>
      <c r="P165" s="389"/>
      <c r="Q165" s="215">
        <v>1</v>
      </c>
      <c r="R165" s="215">
        <v>760</v>
      </c>
      <c r="S165" s="215">
        <v>2546</v>
      </c>
      <c r="T165" s="534"/>
      <c r="U165" s="173">
        <v>59</v>
      </c>
      <c r="V165" s="215">
        <v>188</v>
      </c>
      <c r="W165" s="558" t="s">
        <v>338</v>
      </c>
      <c r="X165" s="173" t="s">
        <v>309</v>
      </c>
      <c r="Y165" s="534"/>
    </row>
    <row r="166" s="17" customFormat="1" ht="96" spans="1:246">
      <c r="A166" s="184">
        <v>159</v>
      </c>
      <c r="B166" s="155" t="s">
        <v>118</v>
      </c>
      <c r="C166" s="155" t="s">
        <v>135</v>
      </c>
      <c r="D166" s="159" t="s">
        <v>136</v>
      </c>
      <c r="E166" s="156" t="s">
        <v>77</v>
      </c>
      <c r="F166" s="159" t="s">
        <v>602</v>
      </c>
      <c r="G166" s="159" t="s">
        <v>603</v>
      </c>
      <c r="H166" s="159" t="s">
        <v>80</v>
      </c>
      <c r="I166" s="159" t="s">
        <v>604</v>
      </c>
      <c r="J166" s="170" t="s">
        <v>818</v>
      </c>
      <c r="K166" s="170" t="s">
        <v>819</v>
      </c>
      <c r="L166" s="156" t="s">
        <v>605</v>
      </c>
      <c r="M166" s="159" t="s">
        <v>606</v>
      </c>
      <c r="N166" s="168">
        <v>15</v>
      </c>
      <c r="O166" s="168">
        <v>15</v>
      </c>
      <c r="P166" s="168">
        <v>0</v>
      </c>
      <c r="Q166" s="412"/>
      <c r="R166" s="153">
        <v>31</v>
      </c>
      <c r="S166" s="153">
        <v>124</v>
      </c>
      <c r="T166" s="412"/>
      <c r="U166" s="153">
        <v>3</v>
      </c>
      <c r="V166" s="412">
        <v>10</v>
      </c>
      <c r="W166" s="550" t="s">
        <v>905</v>
      </c>
      <c r="X166" s="152" t="s">
        <v>608</v>
      </c>
      <c r="Y166" s="168"/>
      <c r="Z166" s="451"/>
      <c r="AA166" s="451"/>
      <c r="AB166" s="451"/>
      <c r="AC166" s="451"/>
      <c r="AD166" s="451"/>
      <c r="AE166" s="451"/>
      <c r="AF166" s="451"/>
      <c r="AG166" s="451"/>
      <c r="AH166" s="451"/>
      <c r="AI166" s="451"/>
      <c r="AJ166" s="451"/>
      <c r="AK166" s="451"/>
      <c r="AL166" s="451"/>
      <c r="AM166" s="451"/>
      <c r="AN166" s="451"/>
      <c r="AO166" s="451"/>
      <c r="AP166" s="451"/>
      <c r="AQ166" s="451"/>
      <c r="AR166" s="451"/>
      <c r="AS166" s="451"/>
      <c r="AT166" s="451"/>
      <c r="AU166" s="451"/>
      <c r="AV166" s="451"/>
      <c r="AW166" s="451"/>
      <c r="AX166" s="451"/>
      <c r="AY166" s="451"/>
      <c r="AZ166" s="451"/>
      <c r="BA166" s="451"/>
      <c r="BB166" s="451"/>
      <c r="BC166" s="451"/>
      <c r="BD166" s="451"/>
      <c r="BE166" s="451"/>
      <c r="BF166" s="451"/>
      <c r="BG166" s="451"/>
      <c r="BH166" s="451"/>
      <c r="BI166" s="451"/>
      <c r="BJ166" s="451"/>
      <c r="BK166" s="451"/>
      <c r="BL166" s="451"/>
      <c r="BM166" s="451"/>
      <c r="BN166" s="451"/>
      <c r="BO166" s="451"/>
      <c r="BP166" s="451"/>
      <c r="BQ166" s="451"/>
      <c r="BR166" s="451"/>
      <c r="BS166" s="451"/>
      <c r="BT166" s="451"/>
      <c r="BU166" s="451"/>
      <c r="BV166" s="451"/>
      <c r="BW166" s="451"/>
      <c r="BX166" s="451"/>
      <c r="BY166" s="451"/>
      <c r="BZ166" s="451"/>
      <c r="CA166" s="451"/>
      <c r="CB166" s="451"/>
      <c r="CC166" s="451"/>
      <c r="CD166" s="451"/>
      <c r="CE166" s="451"/>
      <c r="CF166" s="451"/>
      <c r="CG166" s="451"/>
      <c r="CH166" s="451"/>
      <c r="CI166" s="451"/>
      <c r="CJ166" s="451"/>
      <c r="CK166" s="451"/>
      <c r="CL166" s="451"/>
      <c r="CM166" s="451"/>
      <c r="CN166" s="451"/>
      <c r="CO166" s="451"/>
      <c r="CP166" s="451"/>
      <c r="CQ166" s="451"/>
      <c r="CR166" s="451"/>
      <c r="CS166" s="451"/>
      <c r="CT166" s="451"/>
      <c r="CU166" s="451"/>
      <c r="CV166" s="451"/>
      <c r="CW166" s="451"/>
      <c r="CX166" s="451"/>
      <c r="CY166" s="451"/>
      <c r="CZ166" s="451"/>
      <c r="DA166" s="451"/>
      <c r="DB166" s="451"/>
      <c r="DC166" s="451"/>
      <c r="DD166" s="451"/>
      <c r="DE166" s="451"/>
      <c r="DF166" s="451"/>
      <c r="DG166" s="451"/>
      <c r="DH166" s="451"/>
      <c r="DI166" s="451"/>
      <c r="DJ166" s="451"/>
      <c r="DK166" s="451"/>
      <c r="DL166" s="451"/>
      <c r="DM166" s="451"/>
      <c r="DN166" s="451"/>
      <c r="DO166" s="451"/>
      <c r="DP166" s="451"/>
      <c r="DQ166" s="451"/>
      <c r="DR166" s="451"/>
      <c r="DS166" s="451"/>
      <c r="DT166" s="451"/>
      <c r="DU166" s="451"/>
      <c r="DV166" s="451"/>
      <c r="DW166" s="451"/>
      <c r="DX166" s="451"/>
      <c r="DY166" s="451"/>
      <c r="DZ166" s="451"/>
      <c r="EA166" s="451"/>
      <c r="EB166" s="451"/>
      <c r="EC166" s="451"/>
      <c r="ED166" s="451"/>
      <c r="EE166" s="451"/>
      <c r="EF166" s="451"/>
      <c r="EG166" s="451"/>
      <c r="EH166" s="451"/>
      <c r="EI166" s="451"/>
      <c r="EJ166" s="451"/>
      <c r="EK166" s="451"/>
      <c r="EL166" s="451"/>
      <c r="EM166" s="451"/>
      <c r="EN166" s="451"/>
      <c r="EO166" s="451"/>
      <c r="EP166" s="451"/>
      <c r="EQ166" s="451"/>
      <c r="ER166" s="451"/>
      <c r="ES166" s="451"/>
      <c r="ET166" s="451"/>
      <c r="EU166" s="451"/>
      <c r="EV166" s="451"/>
      <c r="EW166" s="451"/>
      <c r="EX166" s="451"/>
      <c r="EY166" s="451"/>
      <c r="EZ166" s="451"/>
      <c r="FA166" s="451"/>
      <c r="FB166" s="451"/>
      <c r="FC166" s="451"/>
      <c r="FD166" s="451"/>
      <c r="FE166" s="451"/>
      <c r="FF166" s="451"/>
      <c r="FG166" s="451"/>
      <c r="FH166" s="451"/>
      <c r="FI166" s="451"/>
      <c r="FJ166" s="451"/>
      <c r="FK166" s="451"/>
      <c r="FL166" s="451"/>
      <c r="FM166" s="451"/>
      <c r="FN166" s="451"/>
      <c r="FO166" s="451"/>
      <c r="FP166" s="451"/>
      <c r="FQ166" s="451"/>
      <c r="FR166" s="451"/>
      <c r="FS166" s="451"/>
      <c r="FT166" s="451"/>
      <c r="FU166" s="451"/>
      <c r="FV166" s="451"/>
      <c r="FW166" s="451"/>
      <c r="FX166" s="451"/>
      <c r="FY166" s="451"/>
      <c r="FZ166" s="451"/>
      <c r="GA166" s="451"/>
      <c r="GB166" s="451"/>
      <c r="GC166" s="451"/>
      <c r="GD166" s="451"/>
      <c r="GE166" s="451"/>
      <c r="GF166" s="451"/>
      <c r="GG166" s="451"/>
      <c r="GH166" s="451"/>
      <c r="GI166" s="451"/>
      <c r="GJ166" s="451"/>
      <c r="GK166" s="451"/>
      <c r="GL166" s="451"/>
      <c r="GM166" s="451"/>
      <c r="GN166" s="451"/>
      <c r="GO166" s="451"/>
      <c r="GP166" s="451"/>
      <c r="GQ166" s="451"/>
      <c r="GR166" s="451"/>
      <c r="GS166" s="451"/>
      <c r="GT166" s="451"/>
      <c r="GU166" s="451"/>
      <c r="GV166" s="451"/>
      <c r="GW166" s="451"/>
      <c r="GX166" s="451"/>
      <c r="GY166" s="451"/>
      <c r="GZ166" s="451"/>
      <c r="HA166" s="451"/>
      <c r="HB166" s="451"/>
      <c r="HC166" s="451"/>
      <c r="HD166" s="451"/>
      <c r="HE166" s="451"/>
      <c r="HF166" s="451"/>
      <c r="HG166" s="451"/>
      <c r="HH166" s="451"/>
      <c r="HI166" s="451"/>
      <c r="HJ166" s="451"/>
      <c r="HK166" s="451"/>
      <c r="HL166" s="451"/>
      <c r="HM166" s="451"/>
      <c r="HN166" s="451"/>
      <c r="HO166" s="451"/>
      <c r="HP166" s="451"/>
      <c r="HQ166" s="451"/>
      <c r="HR166" s="451"/>
      <c r="HS166" s="451"/>
      <c r="HT166" s="451"/>
      <c r="HU166" s="451"/>
      <c r="HV166" s="451"/>
      <c r="HW166" s="451"/>
      <c r="HX166" s="451"/>
      <c r="HY166" s="451"/>
      <c r="HZ166" s="451"/>
      <c r="IA166" s="451"/>
      <c r="IB166" s="451"/>
      <c r="IC166" s="451"/>
      <c r="ID166" s="451"/>
      <c r="IE166" s="451"/>
      <c r="IF166" s="451"/>
      <c r="IG166" s="451"/>
      <c r="IH166" s="451"/>
      <c r="II166" s="451"/>
      <c r="IJ166" s="451"/>
      <c r="IK166" s="451"/>
      <c r="IL166" s="451"/>
    </row>
    <row r="167" s="17" customFormat="1" ht="96" spans="1:246">
      <c r="A167" s="184">
        <v>160</v>
      </c>
      <c r="B167" s="469" t="s">
        <v>118</v>
      </c>
      <c r="C167" s="469" t="s">
        <v>119</v>
      </c>
      <c r="D167" s="153" t="s">
        <v>187</v>
      </c>
      <c r="E167" s="156" t="s">
        <v>77</v>
      </c>
      <c r="F167" s="159" t="s">
        <v>602</v>
      </c>
      <c r="G167" s="152" t="s">
        <v>621</v>
      </c>
      <c r="H167" s="152" t="s">
        <v>80</v>
      </c>
      <c r="I167" s="152" t="s">
        <v>622</v>
      </c>
      <c r="J167" s="170" t="s">
        <v>818</v>
      </c>
      <c r="K167" s="170" t="s">
        <v>819</v>
      </c>
      <c r="L167" s="156" t="s">
        <v>605</v>
      </c>
      <c r="M167" s="152" t="s">
        <v>906</v>
      </c>
      <c r="N167" s="152">
        <v>11</v>
      </c>
      <c r="O167" s="152">
        <v>11</v>
      </c>
      <c r="P167" s="152">
        <v>0</v>
      </c>
      <c r="Q167" s="202"/>
      <c r="R167" s="202">
        <v>185</v>
      </c>
      <c r="S167" s="202">
        <v>509</v>
      </c>
      <c r="T167" s="202"/>
      <c r="U167" s="202">
        <v>9</v>
      </c>
      <c r="V167" s="202">
        <v>28</v>
      </c>
      <c r="W167" s="550" t="s">
        <v>575</v>
      </c>
      <c r="X167" s="152" t="s">
        <v>576</v>
      </c>
      <c r="Y167" s="168"/>
      <c r="Z167" s="451"/>
      <c r="AA167" s="451"/>
      <c r="AB167" s="451"/>
      <c r="AC167" s="451"/>
      <c r="AD167" s="451"/>
      <c r="AE167" s="451"/>
      <c r="AF167" s="451"/>
      <c r="AG167" s="451"/>
      <c r="AH167" s="451"/>
      <c r="AI167" s="451"/>
      <c r="AJ167" s="451"/>
      <c r="AK167" s="451"/>
      <c r="AL167" s="451"/>
      <c r="AM167" s="451"/>
      <c r="AN167" s="451"/>
      <c r="AO167" s="451"/>
      <c r="AP167" s="451"/>
      <c r="AQ167" s="451"/>
      <c r="AR167" s="451"/>
      <c r="AS167" s="451"/>
      <c r="AT167" s="451"/>
      <c r="AU167" s="451"/>
      <c r="AV167" s="451"/>
      <c r="AW167" s="451"/>
      <c r="AX167" s="451"/>
      <c r="AY167" s="451"/>
      <c r="AZ167" s="451"/>
      <c r="BA167" s="451"/>
      <c r="BB167" s="451"/>
      <c r="BC167" s="451"/>
      <c r="BD167" s="451"/>
      <c r="BE167" s="451"/>
      <c r="BF167" s="451"/>
      <c r="BG167" s="451"/>
      <c r="BH167" s="451"/>
      <c r="BI167" s="451"/>
      <c r="BJ167" s="451"/>
      <c r="BK167" s="451"/>
      <c r="BL167" s="451"/>
      <c r="BM167" s="451"/>
      <c r="BN167" s="451"/>
      <c r="BO167" s="451"/>
      <c r="BP167" s="451"/>
      <c r="BQ167" s="451"/>
      <c r="BR167" s="451"/>
      <c r="BS167" s="451"/>
      <c r="BT167" s="451"/>
      <c r="BU167" s="451"/>
      <c r="BV167" s="451"/>
      <c r="BW167" s="451"/>
      <c r="BX167" s="451"/>
      <c r="BY167" s="451"/>
      <c r="BZ167" s="451"/>
      <c r="CA167" s="451"/>
      <c r="CB167" s="451"/>
      <c r="CC167" s="451"/>
      <c r="CD167" s="451"/>
      <c r="CE167" s="451"/>
      <c r="CF167" s="451"/>
      <c r="CG167" s="451"/>
      <c r="CH167" s="451"/>
      <c r="CI167" s="451"/>
      <c r="CJ167" s="451"/>
      <c r="CK167" s="451"/>
      <c r="CL167" s="451"/>
      <c r="CM167" s="451"/>
      <c r="CN167" s="451"/>
      <c r="CO167" s="451"/>
      <c r="CP167" s="451"/>
      <c r="CQ167" s="451"/>
      <c r="CR167" s="451"/>
      <c r="CS167" s="451"/>
      <c r="CT167" s="451"/>
      <c r="CU167" s="451"/>
      <c r="CV167" s="451"/>
      <c r="CW167" s="451"/>
      <c r="CX167" s="451"/>
      <c r="CY167" s="451"/>
      <c r="CZ167" s="451"/>
      <c r="DA167" s="451"/>
      <c r="DB167" s="451"/>
      <c r="DC167" s="451"/>
      <c r="DD167" s="451"/>
      <c r="DE167" s="451"/>
      <c r="DF167" s="451"/>
      <c r="DG167" s="451"/>
      <c r="DH167" s="451"/>
      <c r="DI167" s="451"/>
      <c r="DJ167" s="451"/>
      <c r="DK167" s="451"/>
      <c r="DL167" s="451"/>
      <c r="DM167" s="451"/>
      <c r="DN167" s="451"/>
      <c r="DO167" s="451"/>
      <c r="DP167" s="451"/>
      <c r="DQ167" s="451"/>
      <c r="DR167" s="451"/>
      <c r="DS167" s="451"/>
      <c r="DT167" s="451"/>
      <c r="DU167" s="451"/>
      <c r="DV167" s="451"/>
      <c r="DW167" s="451"/>
      <c r="DX167" s="451"/>
      <c r="DY167" s="451"/>
      <c r="DZ167" s="451"/>
      <c r="EA167" s="451"/>
      <c r="EB167" s="451"/>
      <c r="EC167" s="451"/>
      <c r="ED167" s="451"/>
      <c r="EE167" s="451"/>
      <c r="EF167" s="451"/>
      <c r="EG167" s="451"/>
      <c r="EH167" s="451"/>
      <c r="EI167" s="451"/>
      <c r="EJ167" s="451"/>
      <c r="EK167" s="451"/>
      <c r="EL167" s="451"/>
      <c r="EM167" s="451"/>
      <c r="EN167" s="451"/>
      <c r="EO167" s="451"/>
      <c r="EP167" s="451"/>
      <c r="EQ167" s="451"/>
      <c r="ER167" s="451"/>
      <c r="ES167" s="451"/>
      <c r="ET167" s="451"/>
      <c r="EU167" s="451"/>
      <c r="EV167" s="451"/>
      <c r="EW167" s="451"/>
      <c r="EX167" s="451"/>
      <c r="EY167" s="451"/>
      <c r="EZ167" s="451"/>
      <c r="FA167" s="451"/>
      <c r="FB167" s="451"/>
      <c r="FC167" s="451"/>
      <c r="FD167" s="451"/>
      <c r="FE167" s="451"/>
      <c r="FF167" s="451"/>
      <c r="FG167" s="451"/>
      <c r="FH167" s="451"/>
      <c r="FI167" s="451"/>
      <c r="FJ167" s="451"/>
      <c r="FK167" s="451"/>
      <c r="FL167" s="451"/>
      <c r="FM167" s="451"/>
      <c r="FN167" s="451"/>
      <c r="FO167" s="451"/>
      <c r="FP167" s="451"/>
      <c r="FQ167" s="451"/>
      <c r="FR167" s="451"/>
      <c r="FS167" s="451"/>
      <c r="FT167" s="451"/>
      <c r="FU167" s="451"/>
      <c r="FV167" s="451"/>
      <c r="FW167" s="451"/>
      <c r="FX167" s="451"/>
      <c r="FY167" s="451"/>
      <c r="FZ167" s="451"/>
      <c r="GA167" s="451"/>
      <c r="GB167" s="451"/>
      <c r="GC167" s="451"/>
      <c r="GD167" s="451"/>
      <c r="GE167" s="451"/>
      <c r="GF167" s="451"/>
      <c r="GG167" s="451"/>
      <c r="GH167" s="451"/>
      <c r="GI167" s="451"/>
      <c r="GJ167" s="451"/>
      <c r="GK167" s="451"/>
      <c r="GL167" s="451"/>
      <c r="GM167" s="451"/>
      <c r="GN167" s="451"/>
      <c r="GO167" s="451"/>
      <c r="GP167" s="451"/>
      <c r="GQ167" s="451"/>
      <c r="GR167" s="451"/>
      <c r="GS167" s="451"/>
      <c r="GT167" s="451"/>
      <c r="GU167" s="451"/>
      <c r="GV167" s="451"/>
      <c r="GW167" s="451"/>
      <c r="GX167" s="451"/>
      <c r="GY167" s="451"/>
      <c r="GZ167" s="451"/>
      <c r="HA167" s="451"/>
      <c r="HB167" s="451"/>
      <c r="HC167" s="451"/>
      <c r="HD167" s="451"/>
      <c r="HE167" s="451"/>
      <c r="HF167" s="451"/>
      <c r="HG167" s="451"/>
      <c r="HH167" s="451"/>
      <c r="HI167" s="451"/>
      <c r="HJ167" s="451"/>
      <c r="HK167" s="451"/>
      <c r="HL167" s="451"/>
      <c r="HM167" s="451"/>
      <c r="HN167" s="451"/>
      <c r="HO167" s="451"/>
      <c r="HP167" s="451"/>
      <c r="HQ167" s="451"/>
      <c r="HR167" s="451"/>
      <c r="HS167" s="451"/>
      <c r="HT167" s="451"/>
      <c r="HU167" s="451"/>
      <c r="HV167" s="451"/>
      <c r="HW167" s="451"/>
      <c r="HX167" s="451"/>
      <c r="HY167" s="451"/>
      <c r="HZ167" s="451"/>
      <c r="IA167" s="451"/>
      <c r="IB167" s="451"/>
      <c r="IC167" s="451"/>
      <c r="ID167" s="451"/>
      <c r="IE167" s="451"/>
      <c r="IF167" s="451"/>
      <c r="IG167" s="451"/>
      <c r="IH167" s="451"/>
      <c r="II167" s="451"/>
      <c r="IJ167" s="451"/>
      <c r="IK167" s="451"/>
      <c r="IL167" s="451"/>
    </row>
    <row r="168" s="17" customFormat="1" ht="96" spans="1:246">
      <c r="A168" s="184">
        <v>161</v>
      </c>
      <c r="B168" s="153" t="s">
        <v>74</v>
      </c>
      <c r="C168" s="153" t="s">
        <v>87</v>
      </c>
      <c r="D168" s="153" t="s">
        <v>114</v>
      </c>
      <c r="E168" s="156" t="s">
        <v>77</v>
      </c>
      <c r="F168" s="159" t="s">
        <v>602</v>
      </c>
      <c r="G168" s="159" t="s">
        <v>907</v>
      </c>
      <c r="H168" s="159" t="s">
        <v>80</v>
      </c>
      <c r="I168" s="159" t="s">
        <v>602</v>
      </c>
      <c r="J168" s="170" t="s">
        <v>818</v>
      </c>
      <c r="K168" s="170" t="s">
        <v>819</v>
      </c>
      <c r="L168" s="156" t="s">
        <v>605</v>
      </c>
      <c r="M168" s="159" t="s">
        <v>908</v>
      </c>
      <c r="N168" s="168">
        <v>7</v>
      </c>
      <c r="O168" s="168">
        <v>7</v>
      </c>
      <c r="P168" s="168">
        <v>0</v>
      </c>
      <c r="Q168" s="168"/>
      <c r="R168" s="412">
        <v>69</v>
      </c>
      <c r="S168" s="412">
        <v>259</v>
      </c>
      <c r="T168" s="412"/>
      <c r="U168" s="412">
        <v>4</v>
      </c>
      <c r="V168" s="412">
        <v>14</v>
      </c>
      <c r="W168" s="550" t="s">
        <v>909</v>
      </c>
      <c r="X168" s="152" t="s">
        <v>637</v>
      </c>
      <c r="Y168" s="168"/>
      <c r="Z168" s="451"/>
      <c r="AA168" s="451"/>
      <c r="AB168" s="451"/>
      <c r="AC168" s="451"/>
      <c r="AD168" s="451"/>
      <c r="AE168" s="451"/>
      <c r="AF168" s="451"/>
      <c r="AG168" s="451"/>
      <c r="AH168" s="451"/>
      <c r="AI168" s="451"/>
      <c r="AJ168" s="451"/>
      <c r="AK168" s="451"/>
      <c r="AL168" s="451"/>
      <c r="AM168" s="451"/>
      <c r="AN168" s="451"/>
      <c r="AO168" s="451"/>
      <c r="AP168" s="451"/>
      <c r="AQ168" s="451"/>
      <c r="AR168" s="451"/>
      <c r="AS168" s="451"/>
      <c r="AT168" s="451"/>
      <c r="AU168" s="451"/>
      <c r="AV168" s="451"/>
      <c r="AW168" s="451"/>
      <c r="AX168" s="451"/>
      <c r="AY168" s="451"/>
      <c r="AZ168" s="451"/>
      <c r="BA168" s="451"/>
      <c r="BB168" s="451"/>
      <c r="BC168" s="451"/>
      <c r="BD168" s="451"/>
      <c r="BE168" s="451"/>
      <c r="BF168" s="451"/>
      <c r="BG168" s="451"/>
      <c r="BH168" s="451"/>
      <c r="BI168" s="451"/>
      <c r="BJ168" s="451"/>
      <c r="BK168" s="451"/>
      <c r="BL168" s="451"/>
      <c r="BM168" s="451"/>
      <c r="BN168" s="451"/>
      <c r="BO168" s="451"/>
      <c r="BP168" s="451"/>
      <c r="BQ168" s="451"/>
      <c r="BR168" s="451"/>
      <c r="BS168" s="451"/>
      <c r="BT168" s="451"/>
      <c r="BU168" s="451"/>
      <c r="BV168" s="451"/>
      <c r="BW168" s="451"/>
      <c r="BX168" s="451"/>
      <c r="BY168" s="451"/>
      <c r="BZ168" s="451"/>
      <c r="CA168" s="451"/>
      <c r="CB168" s="451"/>
      <c r="CC168" s="451"/>
      <c r="CD168" s="451"/>
      <c r="CE168" s="451"/>
      <c r="CF168" s="451"/>
      <c r="CG168" s="451"/>
      <c r="CH168" s="451"/>
      <c r="CI168" s="451"/>
      <c r="CJ168" s="451"/>
      <c r="CK168" s="451"/>
      <c r="CL168" s="451"/>
      <c r="CM168" s="451"/>
      <c r="CN168" s="451"/>
      <c r="CO168" s="451"/>
      <c r="CP168" s="451"/>
      <c r="CQ168" s="451"/>
      <c r="CR168" s="451"/>
      <c r="CS168" s="451"/>
      <c r="CT168" s="451"/>
      <c r="CU168" s="451"/>
      <c r="CV168" s="451"/>
      <c r="CW168" s="451"/>
      <c r="CX168" s="451"/>
      <c r="CY168" s="451"/>
      <c r="CZ168" s="451"/>
      <c r="DA168" s="451"/>
      <c r="DB168" s="451"/>
      <c r="DC168" s="451"/>
      <c r="DD168" s="451"/>
      <c r="DE168" s="451"/>
      <c r="DF168" s="451"/>
      <c r="DG168" s="451"/>
      <c r="DH168" s="451"/>
      <c r="DI168" s="451"/>
      <c r="DJ168" s="451"/>
      <c r="DK168" s="451"/>
      <c r="DL168" s="451"/>
      <c r="DM168" s="451"/>
      <c r="DN168" s="451"/>
      <c r="DO168" s="451"/>
      <c r="DP168" s="451"/>
      <c r="DQ168" s="451"/>
      <c r="DR168" s="451"/>
      <c r="DS168" s="451"/>
      <c r="DT168" s="451"/>
      <c r="DU168" s="451"/>
      <c r="DV168" s="451"/>
      <c r="DW168" s="451"/>
      <c r="DX168" s="451"/>
      <c r="DY168" s="451"/>
      <c r="DZ168" s="451"/>
      <c r="EA168" s="451"/>
      <c r="EB168" s="451"/>
      <c r="EC168" s="451"/>
      <c r="ED168" s="451"/>
      <c r="EE168" s="451"/>
      <c r="EF168" s="451"/>
      <c r="EG168" s="451"/>
      <c r="EH168" s="451"/>
      <c r="EI168" s="451"/>
      <c r="EJ168" s="451"/>
      <c r="EK168" s="451"/>
      <c r="EL168" s="451"/>
      <c r="EM168" s="451"/>
      <c r="EN168" s="451"/>
      <c r="EO168" s="451"/>
      <c r="EP168" s="451"/>
      <c r="EQ168" s="451"/>
      <c r="ER168" s="451"/>
      <c r="ES168" s="451"/>
      <c r="ET168" s="451"/>
      <c r="EU168" s="451"/>
      <c r="EV168" s="451"/>
      <c r="EW168" s="451"/>
      <c r="EX168" s="451"/>
      <c r="EY168" s="451"/>
      <c r="EZ168" s="451"/>
      <c r="FA168" s="451"/>
      <c r="FB168" s="451"/>
      <c r="FC168" s="451"/>
      <c r="FD168" s="451"/>
      <c r="FE168" s="451"/>
      <c r="FF168" s="451"/>
      <c r="FG168" s="451"/>
      <c r="FH168" s="451"/>
      <c r="FI168" s="451"/>
      <c r="FJ168" s="451"/>
      <c r="FK168" s="451"/>
      <c r="FL168" s="451"/>
      <c r="FM168" s="451"/>
      <c r="FN168" s="451"/>
      <c r="FO168" s="451"/>
      <c r="FP168" s="451"/>
      <c r="FQ168" s="451"/>
      <c r="FR168" s="451"/>
      <c r="FS168" s="451"/>
      <c r="FT168" s="451"/>
      <c r="FU168" s="451"/>
      <c r="FV168" s="451"/>
      <c r="FW168" s="451"/>
      <c r="FX168" s="451"/>
      <c r="FY168" s="451"/>
      <c r="FZ168" s="451"/>
      <c r="GA168" s="451"/>
      <c r="GB168" s="451"/>
      <c r="GC168" s="451"/>
      <c r="GD168" s="451"/>
      <c r="GE168" s="451"/>
      <c r="GF168" s="451"/>
      <c r="GG168" s="451"/>
      <c r="GH168" s="451"/>
      <c r="GI168" s="451"/>
      <c r="GJ168" s="451"/>
      <c r="GK168" s="451"/>
      <c r="GL168" s="451"/>
      <c r="GM168" s="451"/>
      <c r="GN168" s="451"/>
      <c r="GO168" s="451"/>
      <c r="GP168" s="451"/>
      <c r="GQ168" s="451"/>
      <c r="GR168" s="451"/>
      <c r="GS168" s="451"/>
      <c r="GT168" s="451"/>
      <c r="GU168" s="451"/>
      <c r="GV168" s="451"/>
      <c r="GW168" s="451"/>
      <c r="GX168" s="451"/>
      <c r="GY168" s="451"/>
      <c r="GZ168" s="451"/>
      <c r="HA168" s="451"/>
      <c r="HB168" s="451"/>
      <c r="HC168" s="451"/>
      <c r="HD168" s="451"/>
      <c r="HE168" s="451"/>
      <c r="HF168" s="451"/>
      <c r="HG168" s="451"/>
      <c r="HH168" s="451"/>
      <c r="HI168" s="451"/>
      <c r="HJ168" s="451"/>
      <c r="HK168" s="451"/>
      <c r="HL168" s="451"/>
      <c r="HM168" s="451"/>
      <c r="HN168" s="451"/>
      <c r="HO168" s="451"/>
      <c r="HP168" s="451"/>
      <c r="HQ168" s="451"/>
      <c r="HR168" s="451"/>
      <c r="HS168" s="451"/>
      <c r="HT168" s="451"/>
      <c r="HU168" s="451"/>
      <c r="HV168" s="451"/>
      <c r="HW168" s="451"/>
      <c r="HX168" s="451"/>
      <c r="HY168" s="451"/>
      <c r="HZ168" s="451"/>
      <c r="IA168" s="451"/>
      <c r="IB168" s="451"/>
      <c r="IC168" s="451"/>
      <c r="ID168" s="451"/>
      <c r="IE168" s="451"/>
      <c r="IF168" s="451"/>
      <c r="IG168" s="451"/>
      <c r="IH168" s="451"/>
      <c r="II168" s="451"/>
      <c r="IJ168" s="451"/>
      <c r="IK168" s="451"/>
      <c r="IL168" s="451"/>
    </row>
    <row r="169" s="17" customFormat="1" ht="96" spans="1:246">
      <c r="A169" s="184">
        <v>162</v>
      </c>
      <c r="B169" s="469" t="s">
        <v>74</v>
      </c>
      <c r="C169" s="469" t="s">
        <v>282</v>
      </c>
      <c r="D169" s="153" t="s">
        <v>283</v>
      </c>
      <c r="E169" s="156" t="s">
        <v>77</v>
      </c>
      <c r="F169" s="159" t="s">
        <v>602</v>
      </c>
      <c r="G169" s="152" t="s">
        <v>618</v>
      </c>
      <c r="H169" s="152" t="s">
        <v>80</v>
      </c>
      <c r="I169" s="152" t="s">
        <v>602</v>
      </c>
      <c r="J169" s="170" t="s">
        <v>818</v>
      </c>
      <c r="K169" s="170" t="s">
        <v>819</v>
      </c>
      <c r="L169" s="156" t="s">
        <v>605</v>
      </c>
      <c r="M169" s="152" t="s">
        <v>619</v>
      </c>
      <c r="N169" s="152">
        <v>22</v>
      </c>
      <c r="O169" s="152">
        <v>22</v>
      </c>
      <c r="P169" s="535">
        <v>0</v>
      </c>
      <c r="Q169" s="535"/>
      <c r="R169" s="535">
        <v>5</v>
      </c>
      <c r="S169" s="536">
        <v>352</v>
      </c>
      <c r="T169" s="535"/>
      <c r="U169" s="535">
        <v>5</v>
      </c>
      <c r="V169" s="536">
        <v>15</v>
      </c>
      <c r="W169" s="550" t="s">
        <v>620</v>
      </c>
      <c r="X169" s="152" t="s">
        <v>617</v>
      </c>
      <c r="Y169" s="169"/>
      <c r="Z169" s="451"/>
      <c r="AA169" s="451"/>
      <c r="AB169" s="451"/>
      <c r="AC169" s="451"/>
      <c r="AD169" s="451"/>
      <c r="AE169" s="451"/>
      <c r="AF169" s="451"/>
      <c r="AG169" s="451"/>
      <c r="AH169" s="451"/>
      <c r="AI169" s="451"/>
      <c r="AJ169" s="451"/>
      <c r="AK169" s="451"/>
      <c r="AL169" s="451"/>
      <c r="AM169" s="451"/>
      <c r="AN169" s="451"/>
      <c r="AO169" s="451"/>
      <c r="AP169" s="451"/>
      <c r="AQ169" s="451"/>
      <c r="AR169" s="451"/>
      <c r="AS169" s="451"/>
      <c r="AT169" s="451"/>
      <c r="AU169" s="451"/>
      <c r="AV169" s="451"/>
      <c r="AW169" s="451"/>
      <c r="AX169" s="451"/>
      <c r="AY169" s="451"/>
      <c r="AZ169" s="451"/>
      <c r="BA169" s="451"/>
      <c r="BB169" s="451"/>
      <c r="BC169" s="451"/>
      <c r="BD169" s="451"/>
      <c r="BE169" s="451"/>
      <c r="BF169" s="451"/>
      <c r="BG169" s="451"/>
      <c r="BH169" s="451"/>
      <c r="BI169" s="451"/>
      <c r="BJ169" s="451"/>
      <c r="BK169" s="451"/>
      <c r="BL169" s="451"/>
      <c r="BM169" s="451"/>
      <c r="BN169" s="451"/>
      <c r="BO169" s="451"/>
      <c r="BP169" s="451"/>
      <c r="BQ169" s="451"/>
      <c r="BR169" s="451"/>
      <c r="BS169" s="451"/>
      <c r="BT169" s="451"/>
      <c r="BU169" s="451"/>
      <c r="BV169" s="451"/>
      <c r="BW169" s="451"/>
      <c r="BX169" s="451"/>
      <c r="BY169" s="451"/>
      <c r="BZ169" s="451"/>
      <c r="CA169" s="451"/>
      <c r="CB169" s="451"/>
      <c r="CC169" s="451"/>
      <c r="CD169" s="451"/>
      <c r="CE169" s="451"/>
      <c r="CF169" s="451"/>
      <c r="CG169" s="451"/>
      <c r="CH169" s="451"/>
      <c r="CI169" s="451"/>
      <c r="CJ169" s="451"/>
      <c r="CK169" s="451"/>
      <c r="CL169" s="451"/>
      <c r="CM169" s="451"/>
      <c r="CN169" s="451"/>
      <c r="CO169" s="451"/>
      <c r="CP169" s="451"/>
      <c r="CQ169" s="451"/>
      <c r="CR169" s="451"/>
      <c r="CS169" s="451"/>
      <c r="CT169" s="451"/>
      <c r="CU169" s="451"/>
      <c r="CV169" s="451"/>
      <c r="CW169" s="451"/>
      <c r="CX169" s="451"/>
      <c r="CY169" s="451"/>
      <c r="CZ169" s="451"/>
      <c r="DA169" s="451"/>
      <c r="DB169" s="451"/>
      <c r="DC169" s="451"/>
      <c r="DD169" s="451"/>
      <c r="DE169" s="451"/>
      <c r="DF169" s="451"/>
      <c r="DG169" s="451"/>
      <c r="DH169" s="451"/>
      <c r="DI169" s="451"/>
      <c r="DJ169" s="451"/>
      <c r="DK169" s="451"/>
      <c r="DL169" s="451"/>
      <c r="DM169" s="451"/>
      <c r="DN169" s="451"/>
      <c r="DO169" s="451"/>
      <c r="DP169" s="451"/>
      <c r="DQ169" s="451"/>
      <c r="DR169" s="451"/>
      <c r="DS169" s="451"/>
      <c r="DT169" s="451"/>
      <c r="DU169" s="451"/>
      <c r="DV169" s="451"/>
      <c r="DW169" s="451"/>
      <c r="DX169" s="451"/>
      <c r="DY169" s="451"/>
      <c r="DZ169" s="451"/>
      <c r="EA169" s="451"/>
      <c r="EB169" s="451"/>
      <c r="EC169" s="451"/>
      <c r="ED169" s="451"/>
      <c r="EE169" s="451"/>
      <c r="EF169" s="451"/>
      <c r="EG169" s="451"/>
      <c r="EH169" s="451"/>
      <c r="EI169" s="451"/>
      <c r="EJ169" s="451"/>
      <c r="EK169" s="451"/>
      <c r="EL169" s="451"/>
      <c r="EM169" s="451"/>
      <c r="EN169" s="451"/>
      <c r="EO169" s="451"/>
      <c r="EP169" s="451"/>
      <c r="EQ169" s="451"/>
      <c r="ER169" s="451"/>
      <c r="ES169" s="451"/>
      <c r="ET169" s="451"/>
      <c r="EU169" s="451"/>
      <c r="EV169" s="451"/>
      <c r="EW169" s="451"/>
      <c r="EX169" s="451"/>
      <c r="EY169" s="451"/>
      <c r="EZ169" s="451"/>
      <c r="FA169" s="451"/>
      <c r="FB169" s="451"/>
      <c r="FC169" s="451"/>
      <c r="FD169" s="451"/>
      <c r="FE169" s="451"/>
      <c r="FF169" s="451"/>
      <c r="FG169" s="451"/>
      <c r="FH169" s="451"/>
      <c r="FI169" s="451"/>
      <c r="FJ169" s="451"/>
      <c r="FK169" s="451"/>
      <c r="FL169" s="451"/>
      <c r="FM169" s="451"/>
      <c r="FN169" s="451"/>
      <c r="FO169" s="451"/>
      <c r="FP169" s="451"/>
      <c r="FQ169" s="451"/>
      <c r="FR169" s="451"/>
      <c r="FS169" s="451"/>
      <c r="FT169" s="451"/>
      <c r="FU169" s="451"/>
      <c r="FV169" s="451"/>
      <c r="FW169" s="451"/>
      <c r="FX169" s="451"/>
      <c r="FY169" s="451"/>
      <c r="FZ169" s="451"/>
      <c r="GA169" s="451"/>
      <c r="GB169" s="451"/>
      <c r="GC169" s="451"/>
      <c r="GD169" s="451"/>
      <c r="GE169" s="451"/>
      <c r="GF169" s="451"/>
      <c r="GG169" s="451"/>
      <c r="GH169" s="451"/>
      <c r="GI169" s="451"/>
      <c r="GJ169" s="451"/>
      <c r="GK169" s="451"/>
      <c r="GL169" s="451"/>
      <c r="GM169" s="451"/>
      <c r="GN169" s="451"/>
      <c r="GO169" s="451"/>
      <c r="GP169" s="451"/>
      <c r="GQ169" s="451"/>
      <c r="GR169" s="451"/>
      <c r="GS169" s="451"/>
      <c r="GT169" s="451"/>
      <c r="GU169" s="451"/>
      <c r="GV169" s="451"/>
      <c r="GW169" s="451"/>
      <c r="GX169" s="451"/>
      <c r="GY169" s="451"/>
      <c r="GZ169" s="451"/>
      <c r="HA169" s="451"/>
      <c r="HB169" s="451"/>
      <c r="HC169" s="451"/>
      <c r="HD169" s="451"/>
      <c r="HE169" s="451"/>
      <c r="HF169" s="451"/>
      <c r="HG169" s="451"/>
      <c r="HH169" s="451"/>
      <c r="HI169" s="451"/>
      <c r="HJ169" s="451"/>
      <c r="HK169" s="451"/>
      <c r="HL169" s="451"/>
      <c r="HM169" s="451"/>
      <c r="HN169" s="451"/>
      <c r="HO169" s="451"/>
      <c r="HP169" s="451"/>
      <c r="HQ169" s="451"/>
      <c r="HR169" s="451"/>
      <c r="HS169" s="451"/>
      <c r="HT169" s="451"/>
      <c r="HU169" s="451"/>
      <c r="HV169" s="451"/>
      <c r="HW169" s="451"/>
      <c r="HX169" s="451"/>
      <c r="HY169" s="451"/>
      <c r="HZ169" s="451"/>
      <c r="IA169" s="451"/>
      <c r="IB169" s="451"/>
      <c r="IC169" s="451"/>
      <c r="ID169" s="451"/>
      <c r="IE169" s="451"/>
      <c r="IF169" s="451"/>
      <c r="IG169" s="451"/>
      <c r="IH169" s="451"/>
      <c r="II169" s="451"/>
      <c r="IJ169" s="451"/>
      <c r="IK169" s="451"/>
      <c r="IL169" s="451"/>
    </row>
    <row r="170" s="17" customFormat="1" ht="168" spans="1:246">
      <c r="A170" s="184">
        <v>163</v>
      </c>
      <c r="B170" s="155" t="s">
        <v>118</v>
      </c>
      <c r="C170" s="155" t="s">
        <v>135</v>
      </c>
      <c r="D170" s="159" t="s">
        <v>136</v>
      </c>
      <c r="E170" s="156" t="s">
        <v>77</v>
      </c>
      <c r="F170" s="159" t="s">
        <v>602</v>
      </c>
      <c r="G170" s="152" t="s">
        <v>910</v>
      </c>
      <c r="H170" s="152" t="s">
        <v>80</v>
      </c>
      <c r="I170" s="152" t="s">
        <v>911</v>
      </c>
      <c r="J170" s="170" t="s">
        <v>818</v>
      </c>
      <c r="K170" s="170" t="s">
        <v>819</v>
      </c>
      <c r="L170" s="156" t="s">
        <v>605</v>
      </c>
      <c r="M170" s="152" t="s">
        <v>912</v>
      </c>
      <c r="N170" s="152">
        <v>11</v>
      </c>
      <c r="O170" s="152">
        <v>11</v>
      </c>
      <c r="P170" s="152">
        <v>0</v>
      </c>
      <c r="Q170" s="202"/>
      <c r="R170" s="202">
        <f>23+45+37+25</f>
        <v>130</v>
      </c>
      <c r="S170" s="202">
        <f>65+161+134+93</f>
        <v>453</v>
      </c>
      <c r="T170" s="202"/>
      <c r="U170" s="202">
        <v>5</v>
      </c>
      <c r="V170" s="202">
        <v>20</v>
      </c>
      <c r="W170" s="550" t="s">
        <v>913</v>
      </c>
      <c r="X170" s="152" t="s">
        <v>617</v>
      </c>
      <c r="Y170" s="169"/>
      <c r="Z170" s="451"/>
      <c r="AA170" s="451"/>
      <c r="AB170" s="451"/>
      <c r="AC170" s="451"/>
      <c r="AD170" s="451"/>
      <c r="AE170" s="451"/>
      <c r="AF170" s="451"/>
      <c r="AG170" s="451"/>
      <c r="AH170" s="451"/>
      <c r="AI170" s="451"/>
      <c r="AJ170" s="451"/>
      <c r="AK170" s="451"/>
      <c r="AL170" s="451"/>
      <c r="AM170" s="451"/>
      <c r="AN170" s="451"/>
      <c r="AO170" s="451"/>
      <c r="AP170" s="451"/>
      <c r="AQ170" s="451"/>
      <c r="AR170" s="451"/>
      <c r="AS170" s="451"/>
      <c r="AT170" s="451"/>
      <c r="AU170" s="451"/>
      <c r="AV170" s="451"/>
      <c r="AW170" s="451"/>
      <c r="AX170" s="451"/>
      <c r="AY170" s="451"/>
      <c r="AZ170" s="451"/>
      <c r="BA170" s="451"/>
      <c r="BB170" s="451"/>
      <c r="BC170" s="451"/>
      <c r="BD170" s="451"/>
      <c r="BE170" s="451"/>
      <c r="BF170" s="451"/>
      <c r="BG170" s="451"/>
      <c r="BH170" s="451"/>
      <c r="BI170" s="451"/>
      <c r="BJ170" s="451"/>
      <c r="BK170" s="451"/>
      <c r="BL170" s="451"/>
      <c r="BM170" s="451"/>
      <c r="BN170" s="451"/>
      <c r="BO170" s="451"/>
      <c r="BP170" s="451"/>
      <c r="BQ170" s="451"/>
      <c r="BR170" s="451"/>
      <c r="BS170" s="451"/>
      <c r="BT170" s="451"/>
      <c r="BU170" s="451"/>
      <c r="BV170" s="451"/>
      <c r="BW170" s="451"/>
      <c r="BX170" s="451"/>
      <c r="BY170" s="451"/>
      <c r="BZ170" s="451"/>
      <c r="CA170" s="451"/>
      <c r="CB170" s="451"/>
      <c r="CC170" s="451"/>
      <c r="CD170" s="451"/>
      <c r="CE170" s="451"/>
      <c r="CF170" s="451"/>
      <c r="CG170" s="451"/>
      <c r="CH170" s="451"/>
      <c r="CI170" s="451"/>
      <c r="CJ170" s="451"/>
      <c r="CK170" s="451"/>
      <c r="CL170" s="451"/>
      <c r="CM170" s="451"/>
      <c r="CN170" s="451"/>
      <c r="CO170" s="451"/>
      <c r="CP170" s="451"/>
      <c r="CQ170" s="451"/>
      <c r="CR170" s="451"/>
      <c r="CS170" s="451"/>
      <c r="CT170" s="451"/>
      <c r="CU170" s="451"/>
      <c r="CV170" s="451"/>
      <c r="CW170" s="451"/>
      <c r="CX170" s="451"/>
      <c r="CY170" s="451"/>
      <c r="CZ170" s="451"/>
      <c r="DA170" s="451"/>
      <c r="DB170" s="451"/>
      <c r="DC170" s="451"/>
      <c r="DD170" s="451"/>
      <c r="DE170" s="451"/>
      <c r="DF170" s="451"/>
      <c r="DG170" s="451"/>
      <c r="DH170" s="451"/>
      <c r="DI170" s="451"/>
      <c r="DJ170" s="451"/>
      <c r="DK170" s="451"/>
      <c r="DL170" s="451"/>
      <c r="DM170" s="451"/>
      <c r="DN170" s="451"/>
      <c r="DO170" s="451"/>
      <c r="DP170" s="451"/>
      <c r="DQ170" s="451"/>
      <c r="DR170" s="451"/>
      <c r="DS170" s="451"/>
      <c r="DT170" s="451"/>
      <c r="DU170" s="451"/>
      <c r="DV170" s="451"/>
      <c r="DW170" s="451"/>
      <c r="DX170" s="451"/>
      <c r="DY170" s="451"/>
      <c r="DZ170" s="451"/>
      <c r="EA170" s="451"/>
      <c r="EB170" s="451"/>
      <c r="EC170" s="451"/>
      <c r="ED170" s="451"/>
      <c r="EE170" s="451"/>
      <c r="EF170" s="451"/>
      <c r="EG170" s="451"/>
      <c r="EH170" s="451"/>
      <c r="EI170" s="451"/>
      <c r="EJ170" s="451"/>
      <c r="EK170" s="451"/>
      <c r="EL170" s="451"/>
      <c r="EM170" s="451"/>
      <c r="EN170" s="451"/>
      <c r="EO170" s="451"/>
      <c r="EP170" s="451"/>
      <c r="EQ170" s="451"/>
      <c r="ER170" s="451"/>
      <c r="ES170" s="451"/>
      <c r="ET170" s="451"/>
      <c r="EU170" s="451"/>
      <c r="EV170" s="451"/>
      <c r="EW170" s="451"/>
      <c r="EX170" s="451"/>
      <c r="EY170" s="451"/>
      <c r="EZ170" s="451"/>
      <c r="FA170" s="451"/>
      <c r="FB170" s="451"/>
      <c r="FC170" s="451"/>
      <c r="FD170" s="451"/>
      <c r="FE170" s="451"/>
      <c r="FF170" s="451"/>
      <c r="FG170" s="451"/>
      <c r="FH170" s="451"/>
      <c r="FI170" s="451"/>
      <c r="FJ170" s="451"/>
      <c r="FK170" s="451"/>
      <c r="FL170" s="451"/>
      <c r="FM170" s="451"/>
      <c r="FN170" s="451"/>
      <c r="FO170" s="451"/>
      <c r="FP170" s="451"/>
      <c r="FQ170" s="451"/>
      <c r="FR170" s="451"/>
      <c r="FS170" s="451"/>
      <c r="FT170" s="451"/>
      <c r="FU170" s="451"/>
      <c r="FV170" s="451"/>
      <c r="FW170" s="451"/>
      <c r="FX170" s="451"/>
      <c r="FY170" s="451"/>
      <c r="FZ170" s="451"/>
      <c r="GA170" s="451"/>
      <c r="GB170" s="451"/>
      <c r="GC170" s="451"/>
      <c r="GD170" s="451"/>
      <c r="GE170" s="451"/>
      <c r="GF170" s="451"/>
      <c r="GG170" s="451"/>
      <c r="GH170" s="451"/>
      <c r="GI170" s="451"/>
      <c r="GJ170" s="451"/>
      <c r="GK170" s="451"/>
      <c r="GL170" s="451"/>
      <c r="GM170" s="451"/>
      <c r="GN170" s="451"/>
      <c r="GO170" s="451"/>
      <c r="GP170" s="451"/>
      <c r="GQ170" s="451"/>
      <c r="GR170" s="451"/>
      <c r="GS170" s="451"/>
      <c r="GT170" s="451"/>
      <c r="GU170" s="451"/>
      <c r="GV170" s="451"/>
      <c r="GW170" s="451"/>
      <c r="GX170" s="451"/>
      <c r="GY170" s="451"/>
      <c r="GZ170" s="451"/>
      <c r="HA170" s="451"/>
      <c r="HB170" s="451"/>
      <c r="HC170" s="451"/>
      <c r="HD170" s="451"/>
      <c r="HE170" s="451"/>
      <c r="HF170" s="451"/>
      <c r="HG170" s="451"/>
      <c r="HH170" s="451"/>
      <c r="HI170" s="451"/>
      <c r="HJ170" s="451"/>
      <c r="HK170" s="451"/>
      <c r="HL170" s="451"/>
      <c r="HM170" s="451"/>
      <c r="HN170" s="451"/>
      <c r="HO170" s="451"/>
      <c r="HP170" s="451"/>
      <c r="HQ170" s="451"/>
      <c r="HR170" s="451"/>
      <c r="HS170" s="451"/>
      <c r="HT170" s="451"/>
      <c r="HU170" s="451"/>
      <c r="HV170" s="451"/>
      <c r="HW170" s="451"/>
      <c r="HX170" s="451"/>
      <c r="HY170" s="451"/>
      <c r="HZ170" s="451"/>
      <c r="IA170" s="451"/>
      <c r="IB170" s="451"/>
      <c r="IC170" s="451"/>
      <c r="ID170" s="451"/>
      <c r="IE170" s="451"/>
      <c r="IF170" s="451"/>
      <c r="IG170" s="451"/>
      <c r="IH170" s="451"/>
      <c r="II170" s="451"/>
      <c r="IJ170" s="451"/>
      <c r="IK170" s="451"/>
      <c r="IL170" s="451"/>
    </row>
    <row r="171" s="17" customFormat="1" ht="96" spans="1:246">
      <c r="A171" s="184">
        <v>164</v>
      </c>
      <c r="B171" s="153" t="s">
        <v>74</v>
      </c>
      <c r="C171" s="153" t="s">
        <v>131</v>
      </c>
      <c r="D171" s="153" t="s">
        <v>624</v>
      </c>
      <c r="E171" s="156" t="s">
        <v>77</v>
      </c>
      <c r="F171" s="159" t="s">
        <v>602</v>
      </c>
      <c r="G171" s="152" t="s">
        <v>625</v>
      </c>
      <c r="H171" s="152" t="s">
        <v>80</v>
      </c>
      <c r="I171" s="152" t="s">
        <v>626</v>
      </c>
      <c r="J171" s="170" t="s">
        <v>818</v>
      </c>
      <c r="K171" s="170" t="s">
        <v>819</v>
      </c>
      <c r="L171" s="156" t="s">
        <v>605</v>
      </c>
      <c r="M171" s="152" t="s">
        <v>627</v>
      </c>
      <c r="N171" s="152">
        <v>27</v>
      </c>
      <c r="O171" s="152">
        <v>27</v>
      </c>
      <c r="P171" s="152">
        <v>0</v>
      </c>
      <c r="Q171" s="202"/>
      <c r="R171" s="152">
        <v>635</v>
      </c>
      <c r="S171" s="152">
        <v>2355</v>
      </c>
      <c r="T171" s="202"/>
      <c r="U171" s="152">
        <v>39</v>
      </c>
      <c r="V171" s="202">
        <v>124</v>
      </c>
      <c r="W171" s="550" t="s">
        <v>628</v>
      </c>
      <c r="X171" s="152" t="s">
        <v>629</v>
      </c>
      <c r="Y171" s="169"/>
      <c r="Z171" s="451"/>
      <c r="AA171" s="451"/>
      <c r="AB171" s="451"/>
      <c r="AC171" s="451"/>
      <c r="AD171" s="451"/>
      <c r="AE171" s="451"/>
      <c r="AF171" s="451"/>
      <c r="AG171" s="451"/>
      <c r="AH171" s="451"/>
      <c r="AI171" s="451"/>
      <c r="AJ171" s="451"/>
      <c r="AK171" s="451"/>
      <c r="AL171" s="451"/>
      <c r="AM171" s="451"/>
      <c r="AN171" s="451"/>
      <c r="AO171" s="451"/>
      <c r="AP171" s="451"/>
      <c r="AQ171" s="451"/>
      <c r="AR171" s="451"/>
      <c r="AS171" s="451"/>
      <c r="AT171" s="451"/>
      <c r="AU171" s="451"/>
      <c r="AV171" s="451"/>
      <c r="AW171" s="451"/>
      <c r="AX171" s="451"/>
      <c r="AY171" s="451"/>
      <c r="AZ171" s="451"/>
      <c r="BA171" s="451"/>
      <c r="BB171" s="451"/>
      <c r="BC171" s="451"/>
      <c r="BD171" s="451"/>
      <c r="BE171" s="451"/>
      <c r="BF171" s="451"/>
      <c r="BG171" s="451"/>
      <c r="BH171" s="451"/>
      <c r="BI171" s="451"/>
      <c r="BJ171" s="451"/>
      <c r="BK171" s="451"/>
      <c r="BL171" s="451"/>
      <c r="BM171" s="451"/>
      <c r="BN171" s="451"/>
      <c r="BO171" s="451"/>
      <c r="BP171" s="451"/>
      <c r="BQ171" s="451"/>
      <c r="BR171" s="451"/>
      <c r="BS171" s="451"/>
      <c r="BT171" s="451"/>
      <c r="BU171" s="451"/>
      <c r="BV171" s="451"/>
      <c r="BW171" s="451"/>
      <c r="BX171" s="451"/>
      <c r="BY171" s="451"/>
      <c r="BZ171" s="451"/>
      <c r="CA171" s="451"/>
      <c r="CB171" s="451"/>
      <c r="CC171" s="451"/>
      <c r="CD171" s="451"/>
      <c r="CE171" s="451"/>
      <c r="CF171" s="451"/>
      <c r="CG171" s="451"/>
      <c r="CH171" s="451"/>
      <c r="CI171" s="451"/>
      <c r="CJ171" s="451"/>
      <c r="CK171" s="451"/>
      <c r="CL171" s="451"/>
      <c r="CM171" s="451"/>
      <c r="CN171" s="451"/>
      <c r="CO171" s="451"/>
      <c r="CP171" s="451"/>
      <c r="CQ171" s="451"/>
      <c r="CR171" s="451"/>
      <c r="CS171" s="451"/>
      <c r="CT171" s="451"/>
      <c r="CU171" s="451"/>
      <c r="CV171" s="451"/>
      <c r="CW171" s="451"/>
      <c r="CX171" s="451"/>
      <c r="CY171" s="451"/>
      <c r="CZ171" s="451"/>
      <c r="DA171" s="451"/>
      <c r="DB171" s="451"/>
      <c r="DC171" s="451"/>
      <c r="DD171" s="451"/>
      <c r="DE171" s="451"/>
      <c r="DF171" s="451"/>
      <c r="DG171" s="451"/>
      <c r="DH171" s="451"/>
      <c r="DI171" s="451"/>
      <c r="DJ171" s="451"/>
      <c r="DK171" s="451"/>
      <c r="DL171" s="451"/>
      <c r="DM171" s="451"/>
      <c r="DN171" s="451"/>
      <c r="DO171" s="451"/>
      <c r="DP171" s="451"/>
      <c r="DQ171" s="451"/>
      <c r="DR171" s="451"/>
      <c r="DS171" s="451"/>
      <c r="DT171" s="451"/>
      <c r="DU171" s="451"/>
      <c r="DV171" s="451"/>
      <c r="DW171" s="451"/>
      <c r="DX171" s="451"/>
      <c r="DY171" s="451"/>
      <c r="DZ171" s="451"/>
      <c r="EA171" s="451"/>
      <c r="EB171" s="451"/>
      <c r="EC171" s="451"/>
      <c r="ED171" s="451"/>
      <c r="EE171" s="451"/>
      <c r="EF171" s="451"/>
      <c r="EG171" s="451"/>
      <c r="EH171" s="451"/>
      <c r="EI171" s="451"/>
      <c r="EJ171" s="451"/>
      <c r="EK171" s="451"/>
      <c r="EL171" s="451"/>
      <c r="EM171" s="451"/>
      <c r="EN171" s="451"/>
      <c r="EO171" s="451"/>
      <c r="EP171" s="451"/>
      <c r="EQ171" s="451"/>
      <c r="ER171" s="451"/>
      <c r="ES171" s="451"/>
      <c r="ET171" s="451"/>
      <c r="EU171" s="451"/>
      <c r="EV171" s="451"/>
      <c r="EW171" s="451"/>
      <c r="EX171" s="451"/>
      <c r="EY171" s="451"/>
      <c r="EZ171" s="451"/>
      <c r="FA171" s="451"/>
      <c r="FB171" s="451"/>
      <c r="FC171" s="451"/>
      <c r="FD171" s="451"/>
      <c r="FE171" s="451"/>
      <c r="FF171" s="451"/>
      <c r="FG171" s="451"/>
      <c r="FH171" s="451"/>
      <c r="FI171" s="451"/>
      <c r="FJ171" s="451"/>
      <c r="FK171" s="451"/>
      <c r="FL171" s="451"/>
      <c r="FM171" s="451"/>
      <c r="FN171" s="451"/>
      <c r="FO171" s="451"/>
      <c r="FP171" s="451"/>
      <c r="FQ171" s="451"/>
      <c r="FR171" s="451"/>
      <c r="FS171" s="451"/>
      <c r="FT171" s="451"/>
      <c r="FU171" s="451"/>
      <c r="FV171" s="451"/>
      <c r="FW171" s="451"/>
      <c r="FX171" s="451"/>
      <c r="FY171" s="451"/>
      <c r="FZ171" s="451"/>
      <c r="GA171" s="451"/>
      <c r="GB171" s="451"/>
      <c r="GC171" s="451"/>
      <c r="GD171" s="451"/>
      <c r="GE171" s="451"/>
      <c r="GF171" s="451"/>
      <c r="GG171" s="451"/>
      <c r="GH171" s="451"/>
      <c r="GI171" s="451"/>
      <c r="GJ171" s="451"/>
      <c r="GK171" s="451"/>
      <c r="GL171" s="451"/>
      <c r="GM171" s="451"/>
      <c r="GN171" s="451"/>
      <c r="GO171" s="451"/>
      <c r="GP171" s="451"/>
      <c r="GQ171" s="451"/>
      <c r="GR171" s="451"/>
      <c r="GS171" s="451"/>
      <c r="GT171" s="451"/>
      <c r="GU171" s="451"/>
      <c r="GV171" s="451"/>
      <c r="GW171" s="451"/>
      <c r="GX171" s="451"/>
      <c r="GY171" s="451"/>
      <c r="GZ171" s="451"/>
      <c r="HA171" s="451"/>
      <c r="HB171" s="451"/>
      <c r="HC171" s="451"/>
      <c r="HD171" s="451"/>
      <c r="HE171" s="451"/>
      <c r="HF171" s="451"/>
      <c r="HG171" s="451"/>
      <c r="HH171" s="451"/>
      <c r="HI171" s="451"/>
      <c r="HJ171" s="451"/>
      <c r="HK171" s="451"/>
      <c r="HL171" s="451"/>
      <c r="HM171" s="451"/>
      <c r="HN171" s="451"/>
      <c r="HO171" s="451"/>
      <c r="HP171" s="451"/>
      <c r="HQ171" s="451"/>
      <c r="HR171" s="451"/>
      <c r="HS171" s="451"/>
      <c r="HT171" s="451"/>
      <c r="HU171" s="451"/>
      <c r="HV171" s="451"/>
      <c r="HW171" s="451"/>
      <c r="HX171" s="451"/>
      <c r="HY171" s="451"/>
      <c r="HZ171" s="451"/>
      <c r="IA171" s="451"/>
      <c r="IB171" s="451"/>
      <c r="IC171" s="451"/>
      <c r="ID171" s="451"/>
      <c r="IE171" s="451"/>
      <c r="IF171" s="451"/>
      <c r="IG171" s="451"/>
      <c r="IH171" s="451"/>
      <c r="II171" s="451"/>
      <c r="IJ171" s="451"/>
      <c r="IK171" s="451"/>
      <c r="IL171" s="451"/>
    </row>
    <row r="172" s="17" customFormat="1" ht="96" spans="1:246">
      <c r="A172" s="184">
        <v>165</v>
      </c>
      <c r="B172" s="469" t="s">
        <v>118</v>
      </c>
      <c r="C172" s="469" t="s">
        <v>135</v>
      </c>
      <c r="D172" s="153" t="s">
        <v>136</v>
      </c>
      <c r="E172" s="156" t="s">
        <v>77</v>
      </c>
      <c r="F172" s="159" t="s">
        <v>602</v>
      </c>
      <c r="G172" s="159" t="s">
        <v>630</v>
      </c>
      <c r="H172" s="159" t="s">
        <v>80</v>
      </c>
      <c r="I172" s="159" t="s">
        <v>631</v>
      </c>
      <c r="J172" s="170" t="s">
        <v>818</v>
      </c>
      <c r="K172" s="170" t="s">
        <v>819</v>
      </c>
      <c r="L172" s="156" t="s">
        <v>605</v>
      </c>
      <c r="M172" s="159" t="s">
        <v>632</v>
      </c>
      <c r="N172" s="168">
        <v>22</v>
      </c>
      <c r="O172" s="168">
        <v>22</v>
      </c>
      <c r="P172" s="168">
        <v>0</v>
      </c>
      <c r="Q172" s="412"/>
      <c r="R172" s="153">
        <v>28</v>
      </c>
      <c r="S172" s="153">
        <v>120</v>
      </c>
      <c r="T172" s="412"/>
      <c r="U172" s="153">
        <v>2</v>
      </c>
      <c r="V172" s="412">
        <v>10</v>
      </c>
      <c r="W172" s="550" t="s">
        <v>633</v>
      </c>
      <c r="X172" s="152" t="s">
        <v>634</v>
      </c>
      <c r="Y172" s="169"/>
      <c r="Z172" s="451"/>
      <c r="AA172" s="451"/>
      <c r="AB172" s="451"/>
      <c r="AC172" s="451"/>
      <c r="AD172" s="451"/>
      <c r="AE172" s="451"/>
      <c r="AF172" s="451"/>
      <c r="AG172" s="451"/>
      <c r="AH172" s="451"/>
      <c r="AI172" s="451"/>
      <c r="AJ172" s="451"/>
      <c r="AK172" s="451"/>
      <c r="AL172" s="451"/>
      <c r="AM172" s="451"/>
      <c r="AN172" s="451"/>
      <c r="AO172" s="451"/>
      <c r="AP172" s="451"/>
      <c r="AQ172" s="451"/>
      <c r="AR172" s="451"/>
      <c r="AS172" s="451"/>
      <c r="AT172" s="451"/>
      <c r="AU172" s="451"/>
      <c r="AV172" s="451"/>
      <c r="AW172" s="451"/>
      <c r="AX172" s="451"/>
      <c r="AY172" s="451"/>
      <c r="AZ172" s="451"/>
      <c r="BA172" s="451"/>
      <c r="BB172" s="451"/>
      <c r="BC172" s="451"/>
      <c r="BD172" s="451"/>
      <c r="BE172" s="451"/>
      <c r="BF172" s="451"/>
      <c r="BG172" s="451"/>
      <c r="BH172" s="451"/>
      <c r="BI172" s="451"/>
      <c r="BJ172" s="451"/>
      <c r="BK172" s="451"/>
      <c r="BL172" s="451"/>
      <c r="BM172" s="451"/>
      <c r="BN172" s="451"/>
      <c r="BO172" s="451"/>
      <c r="BP172" s="451"/>
      <c r="BQ172" s="451"/>
      <c r="BR172" s="451"/>
      <c r="BS172" s="451"/>
      <c r="BT172" s="451"/>
      <c r="BU172" s="451"/>
      <c r="BV172" s="451"/>
      <c r="BW172" s="451"/>
      <c r="BX172" s="451"/>
      <c r="BY172" s="451"/>
      <c r="BZ172" s="451"/>
      <c r="CA172" s="451"/>
      <c r="CB172" s="451"/>
      <c r="CC172" s="451"/>
      <c r="CD172" s="451"/>
      <c r="CE172" s="451"/>
      <c r="CF172" s="451"/>
      <c r="CG172" s="451"/>
      <c r="CH172" s="451"/>
      <c r="CI172" s="451"/>
      <c r="CJ172" s="451"/>
      <c r="CK172" s="451"/>
      <c r="CL172" s="451"/>
      <c r="CM172" s="451"/>
      <c r="CN172" s="451"/>
      <c r="CO172" s="451"/>
      <c r="CP172" s="451"/>
      <c r="CQ172" s="451"/>
      <c r="CR172" s="451"/>
      <c r="CS172" s="451"/>
      <c r="CT172" s="451"/>
      <c r="CU172" s="451"/>
      <c r="CV172" s="451"/>
      <c r="CW172" s="451"/>
      <c r="CX172" s="451"/>
      <c r="CY172" s="451"/>
      <c r="CZ172" s="451"/>
      <c r="DA172" s="451"/>
      <c r="DB172" s="451"/>
      <c r="DC172" s="451"/>
      <c r="DD172" s="451"/>
      <c r="DE172" s="451"/>
      <c r="DF172" s="451"/>
      <c r="DG172" s="451"/>
      <c r="DH172" s="451"/>
      <c r="DI172" s="451"/>
      <c r="DJ172" s="451"/>
      <c r="DK172" s="451"/>
      <c r="DL172" s="451"/>
      <c r="DM172" s="451"/>
      <c r="DN172" s="451"/>
      <c r="DO172" s="451"/>
      <c r="DP172" s="451"/>
      <c r="DQ172" s="451"/>
      <c r="DR172" s="451"/>
      <c r="DS172" s="451"/>
      <c r="DT172" s="451"/>
      <c r="DU172" s="451"/>
      <c r="DV172" s="451"/>
      <c r="DW172" s="451"/>
      <c r="DX172" s="451"/>
      <c r="DY172" s="451"/>
      <c r="DZ172" s="451"/>
      <c r="EA172" s="451"/>
      <c r="EB172" s="451"/>
      <c r="EC172" s="451"/>
      <c r="ED172" s="451"/>
      <c r="EE172" s="451"/>
      <c r="EF172" s="451"/>
      <c r="EG172" s="451"/>
      <c r="EH172" s="451"/>
      <c r="EI172" s="451"/>
      <c r="EJ172" s="451"/>
      <c r="EK172" s="451"/>
      <c r="EL172" s="451"/>
      <c r="EM172" s="451"/>
      <c r="EN172" s="451"/>
      <c r="EO172" s="451"/>
      <c r="EP172" s="451"/>
      <c r="EQ172" s="451"/>
      <c r="ER172" s="451"/>
      <c r="ES172" s="451"/>
      <c r="ET172" s="451"/>
      <c r="EU172" s="451"/>
      <c r="EV172" s="451"/>
      <c r="EW172" s="451"/>
      <c r="EX172" s="451"/>
      <c r="EY172" s="451"/>
      <c r="EZ172" s="451"/>
      <c r="FA172" s="451"/>
      <c r="FB172" s="451"/>
      <c r="FC172" s="451"/>
      <c r="FD172" s="451"/>
      <c r="FE172" s="451"/>
      <c r="FF172" s="451"/>
      <c r="FG172" s="451"/>
      <c r="FH172" s="451"/>
      <c r="FI172" s="451"/>
      <c r="FJ172" s="451"/>
      <c r="FK172" s="451"/>
      <c r="FL172" s="451"/>
      <c r="FM172" s="451"/>
      <c r="FN172" s="451"/>
      <c r="FO172" s="451"/>
      <c r="FP172" s="451"/>
      <c r="FQ172" s="451"/>
      <c r="FR172" s="451"/>
      <c r="FS172" s="451"/>
      <c r="FT172" s="451"/>
      <c r="FU172" s="451"/>
      <c r="FV172" s="451"/>
      <c r="FW172" s="451"/>
      <c r="FX172" s="451"/>
      <c r="FY172" s="451"/>
      <c r="FZ172" s="451"/>
      <c r="GA172" s="451"/>
      <c r="GB172" s="451"/>
      <c r="GC172" s="451"/>
      <c r="GD172" s="451"/>
      <c r="GE172" s="451"/>
      <c r="GF172" s="451"/>
      <c r="GG172" s="451"/>
      <c r="GH172" s="451"/>
      <c r="GI172" s="451"/>
      <c r="GJ172" s="451"/>
      <c r="GK172" s="451"/>
      <c r="GL172" s="451"/>
      <c r="GM172" s="451"/>
      <c r="GN172" s="451"/>
      <c r="GO172" s="451"/>
      <c r="GP172" s="451"/>
      <c r="GQ172" s="451"/>
      <c r="GR172" s="451"/>
      <c r="GS172" s="451"/>
      <c r="GT172" s="451"/>
      <c r="GU172" s="451"/>
      <c r="GV172" s="451"/>
      <c r="GW172" s="451"/>
      <c r="GX172" s="451"/>
      <c r="GY172" s="451"/>
      <c r="GZ172" s="451"/>
      <c r="HA172" s="451"/>
      <c r="HB172" s="451"/>
      <c r="HC172" s="451"/>
      <c r="HD172" s="451"/>
      <c r="HE172" s="451"/>
      <c r="HF172" s="451"/>
      <c r="HG172" s="451"/>
      <c r="HH172" s="451"/>
      <c r="HI172" s="451"/>
      <c r="HJ172" s="451"/>
      <c r="HK172" s="451"/>
      <c r="HL172" s="451"/>
      <c r="HM172" s="451"/>
      <c r="HN172" s="451"/>
      <c r="HO172" s="451"/>
      <c r="HP172" s="451"/>
      <c r="HQ172" s="451"/>
      <c r="HR172" s="451"/>
      <c r="HS172" s="451"/>
      <c r="HT172" s="451"/>
      <c r="HU172" s="451"/>
      <c r="HV172" s="451"/>
      <c r="HW172" s="451"/>
      <c r="HX172" s="451"/>
      <c r="HY172" s="451"/>
      <c r="HZ172" s="451"/>
      <c r="IA172" s="451"/>
      <c r="IB172" s="451"/>
      <c r="IC172" s="451"/>
      <c r="ID172" s="451"/>
      <c r="IE172" s="451"/>
      <c r="IF172" s="451"/>
      <c r="IG172" s="451"/>
      <c r="IH172" s="451"/>
      <c r="II172" s="451"/>
      <c r="IJ172" s="451"/>
      <c r="IK172" s="451"/>
      <c r="IL172" s="451"/>
    </row>
    <row r="173" s="17" customFormat="1" ht="96" spans="1:246">
      <c r="A173" s="184">
        <v>166</v>
      </c>
      <c r="B173" s="153" t="s">
        <v>74</v>
      </c>
      <c r="C173" s="153" t="s">
        <v>87</v>
      </c>
      <c r="D173" s="153" t="s">
        <v>114</v>
      </c>
      <c r="E173" s="156" t="s">
        <v>77</v>
      </c>
      <c r="F173" s="159" t="s">
        <v>602</v>
      </c>
      <c r="G173" s="152" t="s">
        <v>635</v>
      </c>
      <c r="H173" s="152" t="s">
        <v>80</v>
      </c>
      <c r="I173" s="152" t="s">
        <v>602</v>
      </c>
      <c r="J173" s="170" t="s">
        <v>818</v>
      </c>
      <c r="K173" s="170" t="s">
        <v>819</v>
      </c>
      <c r="L173" s="156" t="s">
        <v>605</v>
      </c>
      <c r="M173" s="152" t="s">
        <v>636</v>
      </c>
      <c r="N173" s="152">
        <v>25</v>
      </c>
      <c r="O173" s="152">
        <v>25</v>
      </c>
      <c r="P173" s="152">
        <v>0</v>
      </c>
      <c r="Q173" s="202"/>
      <c r="R173" s="152">
        <v>18</v>
      </c>
      <c r="S173" s="152">
        <v>55</v>
      </c>
      <c r="T173" s="202"/>
      <c r="U173" s="152">
        <v>4</v>
      </c>
      <c r="V173" s="202">
        <v>12</v>
      </c>
      <c r="W173" s="550" t="s">
        <v>628</v>
      </c>
      <c r="X173" s="152" t="s">
        <v>637</v>
      </c>
      <c r="Y173" s="169"/>
      <c r="Z173" s="451"/>
      <c r="AA173" s="451"/>
      <c r="AB173" s="451"/>
      <c r="AC173" s="451"/>
      <c r="AD173" s="451"/>
      <c r="AE173" s="451"/>
      <c r="AF173" s="451"/>
      <c r="AG173" s="451"/>
      <c r="AH173" s="451"/>
      <c r="AI173" s="451"/>
      <c r="AJ173" s="451"/>
      <c r="AK173" s="451"/>
      <c r="AL173" s="451"/>
      <c r="AM173" s="451"/>
      <c r="AN173" s="451"/>
      <c r="AO173" s="451"/>
      <c r="AP173" s="451"/>
      <c r="AQ173" s="451"/>
      <c r="AR173" s="451"/>
      <c r="AS173" s="451"/>
      <c r="AT173" s="451"/>
      <c r="AU173" s="451"/>
      <c r="AV173" s="451"/>
      <c r="AW173" s="451"/>
      <c r="AX173" s="451"/>
      <c r="AY173" s="451"/>
      <c r="AZ173" s="451"/>
      <c r="BA173" s="451"/>
      <c r="BB173" s="451"/>
      <c r="BC173" s="451"/>
      <c r="BD173" s="451"/>
      <c r="BE173" s="451"/>
      <c r="BF173" s="451"/>
      <c r="BG173" s="451"/>
      <c r="BH173" s="451"/>
      <c r="BI173" s="451"/>
      <c r="BJ173" s="451"/>
      <c r="BK173" s="451"/>
      <c r="BL173" s="451"/>
      <c r="BM173" s="451"/>
      <c r="BN173" s="451"/>
      <c r="BO173" s="451"/>
      <c r="BP173" s="451"/>
      <c r="BQ173" s="451"/>
      <c r="BR173" s="451"/>
      <c r="BS173" s="451"/>
      <c r="BT173" s="451"/>
      <c r="BU173" s="451"/>
      <c r="BV173" s="451"/>
      <c r="BW173" s="451"/>
      <c r="BX173" s="451"/>
      <c r="BY173" s="451"/>
      <c r="BZ173" s="451"/>
      <c r="CA173" s="451"/>
      <c r="CB173" s="451"/>
      <c r="CC173" s="451"/>
      <c r="CD173" s="451"/>
      <c r="CE173" s="451"/>
      <c r="CF173" s="451"/>
      <c r="CG173" s="451"/>
      <c r="CH173" s="451"/>
      <c r="CI173" s="451"/>
      <c r="CJ173" s="451"/>
      <c r="CK173" s="451"/>
      <c r="CL173" s="451"/>
      <c r="CM173" s="451"/>
      <c r="CN173" s="451"/>
      <c r="CO173" s="451"/>
      <c r="CP173" s="451"/>
      <c r="CQ173" s="451"/>
      <c r="CR173" s="451"/>
      <c r="CS173" s="451"/>
      <c r="CT173" s="451"/>
      <c r="CU173" s="451"/>
      <c r="CV173" s="451"/>
      <c r="CW173" s="451"/>
      <c r="CX173" s="451"/>
      <c r="CY173" s="451"/>
      <c r="CZ173" s="451"/>
      <c r="DA173" s="451"/>
      <c r="DB173" s="451"/>
      <c r="DC173" s="451"/>
      <c r="DD173" s="451"/>
      <c r="DE173" s="451"/>
      <c r="DF173" s="451"/>
      <c r="DG173" s="451"/>
      <c r="DH173" s="451"/>
      <c r="DI173" s="451"/>
      <c r="DJ173" s="451"/>
      <c r="DK173" s="451"/>
      <c r="DL173" s="451"/>
      <c r="DM173" s="451"/>
      <c r="DN173" s="451"/>
      <c r="DO173" s="451"/>
      <c r="DP173" s="451"/>
      <c r="DQ173" s="451"/>
      <c r="DR173" s="451"/>
      <c r="DS173" s="451"/>
      <c r="DT173" s="451"/>
      <c r="DU173" s="451"/>
      <c r="DV173" s="451"/>
      <c r="DW173" s="451"/>
      <c r="DX173" s="451"/>
      <c r="DY173" s="451"/>
      <c r="DZ173" s="451"/>
      <c r="EA173" s="451"/>
      <c r="EB173" s="451"/>
      <c r="EC173" s="451"/>
      <c r="ED173" s="451"/>
      <c r="EE173" s="451"/>
      <c r="EF173" s="451"/>
      <c r="EG173" s="451"/>
      <c r="EH173" s="451"/>
      <c r="EI173" s="451"/>
      <c r="EJ173" s="451"/>
      <c r="EK173" s="451"/>
      <c r="EL173" s="451"/>
      <c r="EM173" s="451"/>
      <c r="EN173" s="451"/>
      <c r="EO173" s="451"/>
      <c r="EP173" s="451"/>
      <c r="EQ173" s="451"/>
      <c r="ER173" s="451"/>
      <c r="ES173" s="451"/>
      <c r="ET173" s="451"/>
      <c r="EU173" s="451"/>
      <c r="EV173" s="451"/>
      <c r="EW173" s="451"/>
      <c r="EX173" s="451"/>
      <c r="EY173" s="451"/>
      <c r="EZ173" s="451"/>
      <c r="FA173" s="451"/>
      <c r="FB173" s="451"/>
      <c r="FC173" s="451"/>
      <c r="FD173" s="451"/>
      <c r="FE173" s="451"/>
      <c r="FF173" s="451"/>
      <c r="FG173" s="451"/>
      <c r="FH173" s="451"/>
      <c r="FI173" s="451"/>
      <c r="FJ173" s="451"/>
      <c r="FK173" s="451"/>
      <c r="FL173" s="451"/>
      <c r="FM173" s="451"/>
      <c r="FN173" s="451"/>
      <c r="FO173" s="451"/>
      <c r="FP173" s="451"/>
      <c r="FQ173" s="451"/>
      <c r="FR173" s="451"/>
      <c r="FS173" s="451"/>
      <c r="FT173" s="451"/>
      <c r="FU173" s="451"/>
      <c r="FV173" s="451"/>
      <c r="FW173" s="451"/>
      <c r="FX173" s="451"/>
      <c r="FY173" s="451"/>
      <c r="FZ173" s="451"/>
      <c r="GA173" s="451"/>
      <c r="GB173" s="451"/>
      <c r="GC173" s="451"/>
      <c r="GD173" s="451"/>
      <c r="GE173" s="451"/>
      <c r="GF173" s="451"/>
      <c r="GG173" s="451"/>
      <c r="GH173" s="451"/>
      <c r="GI173" s="451"/>
      <c r="GJ173" s="451"/>
      <c r="GK173" s="451"/>
      <c r="GL173" s="451"/>
      <c r="GM173" s="451"/>
      <c r="GN173" s="451"/>
      <c r="GO173" s="451"/>
      <c r="GP173" s="451"/>
      <c r="GQ173" s="451"/>
      <c r="GR173" s="451"/>
      <c r="GS173" s="451"/>
      <c r="GT173" s="451"/>
      <c r="GU173" s="451"/>
      <c r="GV173" s="451"/>
      <c r="GW173" s="451"/>
      <c r="GX173" s="451"/>
      <c r="GY173" s="451"/>
      <c r="GZ173" s="451"/>
      <c r="HA173" s="451"/>
      <c r="HB173" s="451"/>
      <c r="HC173" s="451"/>
      <c r="HD173" s="451"/>
      <c r="HE173" s="451"/>
      <c r="HF173" s="451"/>
      <c r="HG173" s="451"/>
      <c r="HH173" s="451"/>
      <c r="HI173" s="451"/>
      <c r="HJ173" s="451"/>
      <c r="HK173" s="451"/>
      <c r="HL173" s="451"/>
      <c r="HM173" s="451"/>
      <c r="HN173" s="451"/>
      <c r="HO173" s="451"/>
      <c r="HP173" s="451"/>
      <c r="HQ173" s="451"/>
      <c r="HR173" s="451"/>
      <c r="HS173" s="451"/>
      <c r="HT173" s="451"/>
      <c r="HU173" s="451"/>
      <c r="HV173" s="451"/>
      <c r="HW173" s="451"/>
      <c r="HX173" s="451"/>
      <c r="HY173" s="451"/>
      <c r="HZ173" s="451"/>
      <c r="IA173" s="451"/>
      <c r="IB173" s="451"/>
      <c r="IC173" s="451"/>
      <c r="ID173" s="451"/>
      <c r="IE173" s="451"/>
      <c r="IF173" s="451"/>
      <c r="IG173" s="451"/>
      <c r="IH173" s="451"/>
      <c r="II173" s="451"/>
      <c r="IJ173" s="451"/>
      <c r="IK173" s="451"/>
      <c r="IL173" s="451"/>
    </row>
    <row r="174" s="22" customFormat="1" ht="72" spans="1:246">
      <c r="A174" s="184">
        <v>167</v>
      </c>
      <c r="B174" s="152" t="s">
        <v>74</v>
      </c>
      <c r="C174" s="190" t="s">
        <v>87</v>
      </c>
      <c r="D174" s="190" t="s">
        <v>88</v>
      </c>
      <c r="E174" s="190" t="s">
        <v>77</v>
      </c>
      <c r="F174" s="190" t="s">
        <v>638</v>
      </c>
      <c r="G174" s="190" t="s">
        <v>639</v>
      </c>
      <c r="H174" s="201" t="s">
        <v>80</v>
      </c>
      <c r="I174" s="190" t="s">
        <v>640</v>
      </c>
      <c r="J174" s="437">
        <v>45717</v>
      </c>
      <c r="K174" s="438">
        <v>45992</v>
      </c>
      <c r="L174" s="190" t="s">
        <v>638</v>
      </c>
      <c r="M174" s="190" t="s">
        <v>641</v>
      </c>
      <c r="N174" s="201">
        <v>10</v>
      </c>
      <c r="O174" s="201">
        <v>10</v>
      </c>
      <c r="P174" s="201"/>
      <c r="Q174" s="202">
        <v>1</v>
      </c>
      <c r="R174" s="201">
        <v>253</v>
      </c>
      <c r="S174" s="201">
        <v>688</v>
      </c>
      <c r="T174" s="201"/>
      <c r="U174" s="201"/>
      <c r="V174" s="201"/>
      <c r="W174" s="548" t="s">
        <v>642</v>
      </c>
      <c r="X174" s="190" t="s">
        <v>643</v>
      </c>
      <c r="Y174" s="201"/>
    </row>
    <row r="175" s="22" customFormat="1" ht="72" spans="1:246">
      <c r="A175" s="184">
        <v>168</v>
      </c>
      <c r="B175" s="152" t="s">
        <v>74</v>
      </c>
      <c r="C175" s="469" t="s">
        <v>75</v>
      </c>
      <c r="D175" s="152" t="s">
        <v>99</v>
      </c>
      <c r="E175" s="152" t="s">
        <v>77</v>
      </c>
      <c r="F175" s="152" t="s">
        <v>638</v>
      </c>
      <c r="G175" s="152" t="s">
        <v>644</v>
      </c>
      <c r="H175" s="152" t="s">
        <v>80</v>
      </c>
      <c r="I175" s="152" t="s">
        <v>645</v>
      </c>
      <c r="J175" s="437">
        <v>45717</v>
      </c>
      <c r="K175" s="438">
        <v>45992</v>
      </c>
      <c r="L175" s="190" t="s">
        <v>638</v>
      </c>
      <c r="M175" s="152" t="s">
        <v>646</v>
      </c>
      <c r="N175" s="169">
        <v>29.8</v>
      </c>
      <c r="O175" s="169">
        <v>29.8</v>
      </c>
      <c r="P175" s="169"/>
      <c r="Q175" s="202">
        <v>1</v>
      </c>
      <c r="R175" s="169">
        <v>33</v>
      </c>
      <c r="S175" s="169">
        <v>108</v>
      </c>
      <c r="T175" s="169"/>
      <c r="U175" s="169"/>
      <c r="V175" s="439"/>
      <c r="W175" s="550" t="s">
        <v>647</v>
      </c>
      <c r="X175" s="152" t="s">
        <v>648</v>
      </c>
      <c r="Y175" s="201"/>
    </row>
    <row r="176" s="22" customFormat="1" ht="72" spans="1:246">
      <c r="A176" s="184">
        <v>169</v>
      </c>
      <c r="B176" s="190" t="s">
        <v>118</v>
      </c>
      <c r="C176" s="190" t="s">
        <v>95</v>
      </c>
      <c r="D176" s="152" t="s">
        <v>649</v>
      </c>
      <c r="E176" s="152" t="s">
        <v>77</v>
      </c>
      <c r="F176" s="152" t="s">
        <v>638</v>
      </c>
      <c r="G176" s="190" t="s">
        <v>650</v>
      </c>
      <c r="H176" s="201" t="s">
        <v>80</v>
      </c>
      <c r="I176" s="152" t="s">
        <v>651</v>
      </c>
      <c r="J176" s="437">
        <v>45717</v>
      </c>
      <c r="K176" s="438">
        <v>45992</v>
      </c>
      <c r="L176" s="190" t="s">
        <v>638</v>
      </c>
      <c r="M176" s="190" t="s">
        <v>652</v>
      </c>
      <c r="N176" s="201">
        <v>10</v>
      </c>
      <c r="O176" s="201">
        <v>10</v>
      </c>
      <c r="P176" s="201"/>
      <c r="Q176" s="202">
        <v>1</v>
      </c>
      <c r="R176" s="201">
        <v>210</v>
      </c>
      <c r="S176" s="201">
        <v>569</v>
      </c>
      <c r="T176" s="201"/>
      <c r="U176" s="201"/>
      <c r="V176" s="201"/>
      <c r="W176" s="548" t="s">
        <v>653</v>
      </c>
      <c r="X176" s="152" t="s">
        <v>654</v>
      </c>
      <c r="Y176" s="201"/>
    </row>
    <row r="177" s="22" customFormat="1" ht="72" spans="1:25 16383:16383">
      <c r="A177" s="184">
        <v>170</v>
      </c>
      <c r="B177" s="152" t="s">
        <v>74</v>
      </c>
      <c r="C177" s="190" t="s">
        <v>87</v>
      </c>
      <c r="D177" s="190" t="s">
        <v>88</v>
      </c>
      <c r="E177" s="190" t="s">
        <v>77</v>
      </c>
      <c r="F177" s="190" t="s">
        <v>638</v>
      </c>
      <c r="G177" s="190" t="s">
        <v>639</v>
      </c>
      <c r="H177" s="201" t="s">
        <v>80</v>
      </c>
      <c r="I177" s="190" t="s">
        <v>640</v>
      </c>
      <c r="J177" s="437">
        <v>45717</v>
      </c>
      <c r="K177" s="438">
        <v>45992</v>
      </c>
      <c r="L177" s="190" t="s">
        <v>638</v>
      </c>
      <c r="M177" s="152" t="s">
        <v>655</v>
      </c>
      <c r="N177" s="169">
        <v>22</v>
      </c>
      <c r="O177" s="169">
        <v>22</v>
      </c>
      <c r="P177" s="169"/>
      <c r="Q177" s="202">
        <v>1</v>
      </c>
      <c r="R177" s="201">
        <v>253</v>
      </c>
      <c r="S177" s="201">
        <v>688</v>
      </c>
      <c r="T177" s="169"/>
      <c r="U177" s="169"/>
      <c r="V177" s="169"/>
      <c r="W177" s="548" t="s">
        <v>642</v>
      </c>
      <c r="X177" s="190" t="s">
        <v>643</v>
      </c>
      <c r="Y177" s="169"/>
    </row>
    <row r="178" s="22" customFormat="1" ht="72" spans="1:25 16383:16383">
      <c r="A178" s="184">
        <v>171</v>
      </c>
      <c r="B178" s="152" t="s">
        <v>74</v>
      </c>
      <c r="C178" s="190" t="s">
        <v>87</v>
      </c>
      <c r="D178" s="190" t="s">
        <v>88</v>
      </c>
      <c r="E178" s="190" t="s">
        <v>77</v>
      </c>
      <c r="F178" s="190" t="s">
        <v>638</v>
      </c>
      <c r="G178" s="190" t="s">
        <v>639</v>
      </c>
      <c r="H178" s="201" t="s">
        <v>80</v>
      </c>
      <c r="I178" s="190" t="s">
        <v>656</v>
      </c>
      <c r="J178" s="437">
        <v>45717</v>
      </c>
      <c r="K178" s="438">
        <v>45992</v>
      </c>
      <c r="L178" s="190" t="s">
        <v>638</v>
      </c>
      <c r="M178" s="152" t="s">
        <v>657</v>
      </c>
      <c r="N178" s="152">
        <v>28</v>
      </c>
      <c r="O178" s="152">
        <v>28</v>
      </c>
      <c r="P178" s="169"/>
      <c r="Q178" s="202">
        <v>1</v>
      </c>
      <c r="R178" s="201">
        <v>253</v>
      </c>
      <c r="S178" s="201">
        <v>688</v>
      </c>
      <c r="T178" s="169"/>
      <c r="U178" s="169"/>
      <c r="V178" s="169"/>
      <c r="W178" s="548" t="s">
        <v>642</v>
      </c>
      <c r="X178" s="190" t="s">
        <v>643</v>
      </c>
      <c r="Y178" s="169"/>
    </row>
    <row r="179" s="17" customFormat="1" ht="60" spans="1:25 16383:16383">
      <c r="A179" s="184">
        <v>172</v>
      </c>
      <c r="B179" s="189" t="s">
        <v>74</v>
      </c>
      <c r="C179" s="189" t="s">
        <v>87</v>
      </c>
      <c r="D179" s="164" t="s">
        <v>124</v>
      </c>
      <c r="E179" s="164" t="s">
        <v>77</v>
      </c>
      <c r="F179" s="164" t="s">
        <v>537</v>
      </c>
      <c r="G179" s="164" t="s">
        <v>538</v>
      </c>
      <c r="H179" s="164" t="s">
        <v>80</v>
      </c>
      <c r="I179" s="164" t="s">
        <v>914</v>
      </c>
      <c r="J179" s="161">
        <v>2025.3</v>
      </c>
      <c r="K179" s="161">
        <v>2025.12</v>
      </c>
      <c r="L179" s="406" t="s">
        <v>537</v>
      </c>
      <c r="M179" s="164" t="s">
        <v>540</v>
      </c>
      <c r="N179" s="168">
        <v>10</v>
      </c>
      <c r="O179" s="168">
        <v>10</v>
      </c>
      <c r="P179" s="168"/>
      <c r="Q179" s="168">
        <v>1</v>
      </c>
      <c r="R179" s="168">
        <v>10</v>
      </c>
      <c r="S179" s="168">
        <v>32</v>
      </c>
      <c r="T179" s="168">
        <v>1</v>
      </c>
      <c r="U179" s="168">
        <v>2</v>
      </c>
      <c r="V179" s="193">
        <v>7</v>
      </c>
      <c r="W179" s="550" t="s">
        <v>541</v>
      </c>
      <c r="X179" s="152" t="s">
        <v>309</v>
      </c>
      <c r="Y179" s="169"/>
      <c r="XFC179" s="252"/>
    </row>
    <row r="180" s="17" customFormat="1" ht="72" spans="1:25 16383:16383">
      <c r="A180" s="184">
        <v>173</v>
      </c>
      <c r="B180" s="159" t="s">
        <v>74</v>
      </c>
      <c r="C180" s="469" t="s">
        <v>75</v>
      </c>
      <c r="D180" s="159" t="s">
        <v>76</v>
      </c>
      <c r="E180" s="164" t="s">
        <v>77</v>
      </c>
      <c r="F180" s="164" t="s">
        <v>537</v>
      </c>
      <c r="G180" s="152" t="s">
        <v>542</v>
      </c>
      <c r="H180" s="164" t="s">
        <v>80</v>
      </c>
      <c r="I180" s="152" t="s">
        <v>914</v>
      </c>
      <c r="J180" s="161">
        <v>2025.3</v>
      </c>
      <c r="K180" s="161">
        <v>2025.12</v>
      </c>
      <c r="L180" s="406" t="s">
        <v>537</v>
      </c>
      <c r="M180" s="152" t="s">
        <v>543</v>
      </c>
      <c r="N180" s="152">
        <v>20</v>
      </c>
      <c r="O180" s="152">
        <v>20</v>
      </c>
      <c r="P180" s="152"/>
      <c r="Q180" s="202">
        <v>1</v>
      </c>
      <c r="R180" s="202">
        <v>40</v>
      </c>
      <c r="S180" s="202">
        <v>150</v>
      </c>
      <c r="T180" s="202">
        <v>1</v>
      </c>
      <c r="U180" s="202">
        <v>5</v>
      </c>
      <c r="V180" s="202">
        <v>20</v>
      </c>
      <c r="W180" s="549" t="s">
        <v>94</v>
      </c>
      <c r="X180" s="159" t="s">
        <v>83</v>
      </c>
      <c r="Y180" s="169"/>
      <c r="XFC180" s="252"/>
    </row>
    <row r="181" s="459" customFormat="1" ht="60" spans="1:25 16383:16383">
      <c r="A181" s="184">
        <v>174</v>
      </c>
      <c r="B181" s="159" t="s">
        <v>74</v>
      </c>
      <c r="C181" s="469" t="s">
        <v>75</v>
      </c>
      <c r="D181" s="159" t="s">
        <v>99</v>
      </c>
      <c r="E181" s="159" t="s">
        <v>77</v>
      </c>
      <c r="F181" s="159" t="s">
        <v>537</v>
      </c>
      <c r="G181" s="153" t="s">
        <v>544</v>
      </c>
      <c r="H181" s="159" t="s">
        <v>154</v>
      </c>
      <c r="I181" s="159" t="s">
        <v>545</v>
      </c>
      <c r="J181" s="160">
        <v>2025.3</v>
      </c>
      <c r="K181" s="161">
        <v>2025.12</v>
      </c>
      <c r="L181" s="406" t="s">
        <v>537</v>
      </c>
      <c r="M181" s="153" t="s">
        <v>546</v>
      </c>
      <c r="N181" s="169">
        <v>10</v>
      </c>
      <c r="O181" s="169">
        <v>10</v>
      </c>
      <c r="P181" s="169"/>
      <c r="Q181" s="169"/>
      <c r="R181" s="202">
        <v>50</v>
      </c>
      <c r="S181" s="202">
        <v>120</v>
      </c>
      <c r="T181" s="202">
        <v>1</v>
      </c>
      <c r="U181" s="202">
        <v>10</v>
      </c>
      <c r="V181" s="202">
        <v>30</v>
      </c>
      <c r="W181" s="157" t="s">
        <v>547</v>
      </c>
      <c r="X181" s="388" t="s">
        <v>423</v>
      </c>
      <c r="Y181" s="169"/>
      <c r="XFC181" s="252"/>
    </row>
    <row r="182" s="16" customFormat="1" ht="60" spans="1:25 16383:16383">
      <c r="A182" s="184">
        <v>175</v>
      </c>
      <c r="B182" s="159" t="s">
        <v>74</v>
      </c>
      <c r="C182" s="469" t="s">
        <v>75</v>
      </c>
      <c r="D182" s="159" t="s">
        <v>99</v>
      </c>
      <c r="E182" s="159" t="s">
        <v>77</v>
      </c>
      <c r="F182" s="159" t="s">
        <v>537</v>
      </c>
      <c r="G182" s="159" t="s">
        <v>548</v>
      </c>
      <c r="H182" s="159" t="s">
        <v>154</v>
      </c>
      <c r="I182" s="159" t="s">
        <v>549</v>
      </c>
      <c r="J182" s="160">
        <v>2025.3</v>
      </c>
      <c r="K182" s="161">
        <v>2025.12</v>
      </c>
      <c r="L182" s="406" t="s">
        <v>537</v>
      </c>
      <c r="M182" s="159" t="s">
        <v>550</v>
      </c>
      <c r="N182" s="168">
        <v>20</v>
      </c>
      <c r="O182" s="168">
        <v>20</v>
      </c>
      <c r="P182" s="168"/>
      <c r="Q182" s="168"/>
      <c r="R182" s="168">
        <v>150</v>
      </c>
      <c r="S182" s="168">
        <v>450</v>
      </c>
      <c r="T182" s="202">
        <v>1</v>
      </c>
      <c r="U182" s="168">
        <v>10</v>
      </c>
      <c r="V182" s="193">
        <v>28</v>
      </c>
      <c r="W182" s="157" t="s">
        <v>547</v>
      </c>
      <c r="X182" s="388" t="s">
        <v>423</v>
      </c>
      <c r="Y182" s="559"/>
      <c r="XFC182" s="252"/>
    </row>
    <row r="183" s="16" customFormat="1" ht="60" spans="1:25 16383:16383">
      <c r="A183" s="184">
        <v>176</v>
      </c>
      <c r="B183" s="159" t="s">
        <v>74</v>
      </c>
      <c r="C183" s="469" t="s">
        <v>75</v>
      </c>
      <c r="D183" s="159" t="s">
        <v>99</v>
      </c>
      <c r="E183" s="159" t="s">
        <v>77</v>
      </c>
      <c r="F183" s="159" t="s">
        <v>537</v>
      </c>
      <c r="G183" s="159" t="s">
        <v>551</v>
      </c>
      <c r="H183" s="159" t="s">
        <v>154</v>
      </c>
      <c r="I183" s="159" t="s">
        <v>915</v>
      </c>
      <c r="J183" s="160">
        <v>2025.3</v>
      </c>
      <c r="K183" s="161">
        <v>2025.12</v>
      </c>
      <c r="L183" s="406" t="s">
        <v>537</v>
      </c>
      <c r="M183" s="159" t="s">
        <v>916</v>
      </c>
      <c r="N183" s="168">
        <v>20</v>
      </c>
      <c r="O183" s="168">
        <v>20</v>
      </c>
      <c r="P183" s="168"/>
      <c r="Q183" s="168"/>
      <c r="R183" s="168">
        <v>50</v>
      </c>
      <c r="S183" s="168">
        <v>115</v>
      </c>
      <c r="T183" s="202">
        <v>1</v>
      </c>
      <c r="U183" s="168">
        <v>8</v>
      </c>
      <c r="V183" s="193">
        <v>20</v>
      </c>
      <c r="W183" s="157" t="s">
        <v>547</v>
      </c>
      <c r="X183" s="388" t="s">
        <v>423</v>
      </c>
      <c r="Y183" s="559"/>
      <c r="XFC183" s="252"/>
    </row>
    <row r="184" s="16" customFormat="1" ht="60" spans="1:25 16383:16383">
      <c r="A184" s="184">
        <v>177</v>
      </c>
      <c r="B184" s="189" t="s">
        <v>74</v>
      </c>
      <c r="C184" s="469" t="s">
        <v>75</v>
      </c>
      <c r="D184" s="164" t="s">
        <v>99</v>
      </c>
      <c r="E184" s="164" t="s">
        <v>77</v>
      </c>
      <c r="F184" s="164" t="s">
        <v>537</v>
      </c>
      <c r="G184" s="164" t="s">
        <v>554</v>
      </c>
      <c r="H184" s="164" t="s">
        <v>154</v>
      </c>
      <c r="I184" s="164" t="s">
        <v>555</v>
      </c>
      <c r="J184" s="161">
        <v>2025.3</v>
      </c>
      <c r="K184" s="161">
        <v>2025.12</v>
      </c>
      <c r="L184" s="406" t="s">
        <v>77</v>
      </c>
      <c r="M184" s="164" t="s">
        <v>554</v>
      </c>
      <c r="N184" s="168">
        <v>10</v>
      </c>
      <c r="O184" s="168">
        <v>10</v>
      </c>
      <c r="P184" s="168"/>
      <c r="Q184" s="168"/>
      <c r="R184" s="168">
        <v>150</v>
      </c>
      <c r="S184" s="168">
        <v>453</v>
      </c>
      <c r="T184" s="202">
        <v>1</v>
      </c>
      <c r="U184" s="168">
        <v>80</v>
      </c>
      <c r="V184" s="193">
        <v>229</v>
      </c>
      <c r="W184" s="157" t="s">
        <v>417</v>
      </c>
      <c r="X184" s="153" t="s">
        <v>113</v>
      </c>
      <c r="Y184" s="559"/>
      <c r="XFC184" s="252"/>
    </row>
    <row r="185" s="16" customFormat="1" ht="72" spans="1:25 16383:16383">
      <c r="A185" s="184">
        <v>178</v>
      </c>
      <c r="B185" s="153" t="s">
        <v>74</v>
      </c>
      <c r="C185" s="157" t="s">
        <v>87</v>
      </c>
      <c r="D185" s="162" t="s">
        <v>348</v>
      </c>
      <c r="E185" s="162" t="s">
        <v>77</v>
      </c>
      <c r="F185" s="159" t="s">
        <v>537</v>
      </c>
      <c r="G185" s="159" t="s">
        <v>556</v>
      </c>
      <c r="H185" s="152" t="s">
        <v>80</v>
      </c>
      <c r="I185" s="152" t="s">
        <v>537</v>
      </c>
      <c r="J185" s="160">
        <v>2025.3</v>
      </c>
      <c r="K185" s="161">
        <v>2025.12</v>
      </c>
      <c r="L185" s="406" t="s">
        <v>537</v>
      </c>
      <c r="M185" s="159" t="s">
        <v>557</v>
      </c>
      <c r="N185" s="168">
        <v>35</v>
      </c>
      <c r="O185" s="168">
        <v>35</v>
      </c>
      <c r="P185" s="168"/>
      <c r="Q185" s="168"/>
      <c r="R185" s="153">
        <v>50</v>
      </c>
      <c r="S185" s="153">
        <v>150</v>
      </c>
      <c r="T185" s="202">
        <v>1</v>
      </c>
      <c r="U185" s="153">
        <v>10</v>
      </c>
      <c r="V185" s="153">
        <v>30</v>
      </c>
      <c r="W185" s="549" t="s">
        <v>94</v>
      </c>
      <c r="X185" s="159" t="s">
        <v>83</v>
      </c>
      <c r="Y185" s="559"/>
      <c r="XFC185" s="252"/>
    </row>
    <row r="186" s="459" customFormat="1" ht="60" spans="1:25 16383:16383">
      <c r="A186" s="184">
        <v>179</v>
      </c>
      <c r="B186" s="159" t="s">
        <v>74</v>
      </c>
      <c r="C186" s="469" t="s">
        <v>75</v>
      </c>
      <c r="D186" s="159" t="s">
        <v>99</v>
      </c>
      <c r="E186" s="159" t="s">
        <v>77</v>
      </c>
      <c r="F186" s="159" t="s">
        <v>537</v>
      </c>
      <c r="G186" s="153" t="s">
        <v>558</v>
      </c>
      <c r="H186" s="159" t="s">
        <v>154</v>
      </c>
      <c r="I186" s="159" t="s">
        <v>917</v>
      </c>
      <c r="J186" s="160">
        <v>2025.3</v>
      </c>
      <c r="K186" s="161">
        <v>2025.12</v>
      </c>
      <c r="L186" s="153" t="s">
        <v>77</v>
      </c>
      <c r="M186" s="153" t="s">
        <v>560</v>
      </c>
      <c r="N186" s="169">
        <v>20</v>
      </c>
      <c r="O186" s="169">
        <v>20</v>
      </c>
      <c r="P186" s="169"/>
      <c r="Q186" s="169"/>
      <c r="R186" s="202">
        <v>50</v>
      </c>
      <c r="S186" s="202">
        <v>120</v>
      </c>
      <c r="T186" s="202">
        <v>1</v>
      </c>
      <c r="U186" s="202">
        <v>10</v>
      </c>
      <c r="V186" s="202">
        <v>30</v>
      </c>
      <c r="W186" s="157" t="s">
        <v>547</v>
      </c>
      <c r="X186" s="388" t="s">
        <v>423</v>
      </c>
      <c r="Y186" s="169"/>
      <c r="XFC186" s="252"/>
    </row>
    <row r="187" s="459" customFormat="1" ht="60" spans="1:25 16383:16383">
      <c r="A187" s="184">
        <v>180</v>
      </c>
      <c r="B187" s="159" t="s">
        <v>74</v>
      </c>
      <c r="C187" s="469" t="s">
        <v>75</v>
      </c>
      <c r="D187" s="159" t="s">
        <v>99</v>
      </c>
      <c r="E187" s="159" t="s">
        <v>77</v>
      </c>
      <c r="F187" s="159" t="s">
        <v>537</v>
      </c>
      <c r="G187" s="159" t="s">
        <v>561</v>
      </c>
      <c r="H187" s="159" t="s">
        <v>154</v>
      </c>
      <c r="I187" s="159" t="s">
        <v>918</v>
      </c>
      <c r="J187" s="160">
        <v>2025.3</v>
      </c>
      <c r="K187" s="161">
        <v>2025.12</v>
      </c>
      <c r="L187" s="153" t="s">
        <v>77</v>
      </c>
      <c r="M187" s="159" t="s">
        <v>563</v>
      </c>
      <c r="N187" s="168">
        <v>20</v>
      </c>
      <c r="O187" s="168">
        <v>20</v>
      </c>
      <c r="P187" s="168"/>
      <c r="Q187" s="168"/>
      <c r="R187" s="168">
        <v>50</v>
      </c>
      <c r="S187" s="168">
        <v>115</v>
      </c>
      <c r="T187" s="202">
        <v>1</v>
      </c>
      <c r="U187" s="168">
        <v>8</v>
      </c>
      <c r="V187" s="193">
        <v>20</v>
      </c>
      <c r="W187" s="157" t="s">
        <v>547</v>
      </c>
      <c r="X187" s="388" t="s">
        <v>423</v>
      </c>
      <c r="Y187" s="169"/>
      <c r="XFC187" s="252"/>
    </row>
    <row r="188" s="459" customFormat="1" ht="60" spans="1:25 16383:16383">
      <c r="A188" s="184">
        <v>181</v>
      </c>
      <c r="B188" s="159" t="s">
        <v>74</v>
      </c>
      <c r="C188" s="469" t="s">
        <v>75</v>
      </c>
      <c r="D188" s="159" t="s">
        <v>99</v>
      </c>
      <c r="E188" s="159" t="s">
        <v>77</v>
      </c>
      <c r="F188" s="159" t="s">
        <v>537</v>
      </c>
      <c r="G188" s="152" t="s">
        <v>564</v>
      </c>
      <c r="H188" s="169" t="s">
        <v>80</v>
      </c>
      <c r="I188" s="152" t="s">
        <v>919</v>
      </c>
      <c r="J188" s="160">
        <v>2025.3</v>
      </c>
      <c r="K188" s="161">
        <v>2025.12</v>
      </c>
      <c r="L188" s="153" t="s">
        <v>77</v>
      </c>
      <c r="M188" s="152" t="s">
        <v>566</v>
      </c>
      <c r="N188" s="169">
        <v>100</v>
      </c>
      <c r="O188" s="169">
        <v>100</v>
      </c>
      <c r="P188" s="169"/>
      <c r="Q188" s="169"/>
      <c r="R188" s="169">
        <v>150</v>
      </c>
      <c r="S188" s="169">
        <v>400</v>
      </c>
      <c r="T188" s="202">
        <v>1</v>
      </c>
      <c r="U188" s="169">
        <v>20</v>
      </c>
      <c r="V188" s="169">
        <v>50</v>
      </c>
      <c r="W188" s="157" t="s">
        <v>547</v>
      </c>
      <c r="X188" s="153" t="s">
        <v>547</v>
      </c>
      <c r="Y188" s="169"/>
      <c r="XFC188" s="252"/>
    </row>
    <row r="189" s="459" customFormat="1" ht="60" spans="1:25 16383:16383">
      <c r="A189" s="184">
        <v>182</v>
      </c>
      <c r="B189" s="159" t="s">
        <v>74</v>
      </c>
      <c r="C189" s="469" t="s">
        <v>75</v>
      </c>
      <c r="D189" s="159" t="s">
        <v>99</v>
      </c>
      <c r="E189" s="159" t="s">
        <v>77</v>
      </c>
      <c r="F189" s="159" t="s">
        <v>537</v>
      </c>
      <c r="G189" s="152" t="s">
        <v>567</v>
      </c>
      <c r="H189" s="169" t="s">
        <v>80</v>
      </c>
      <c r="I189" s="152" t="s">
        <v>568</v>
      </c>
      <c r="J189" s="160">
        <v>2025.3</v>
      </c>
      <c r="K189" s="161">
        <v>2025.12</v>
      </c>
      <c r="L189" s="153" t="s">
        <v>77</v>
      </c>
      <c r="M189" s="169" t="s">
        <v>569</v>
      </c>
      <c r="N189" s="169">
        <v>20</v>
      </c>
      <c r="O189" s="169">
        <v>20</v>
      </c>
      <c r="P189" s="169"/>
      <c r="Q189" s="169"/>
      <c r="R189" s="169">
        <v>200</v>
      </c>
      <c r="S189" s="169">
        <v>650</v>
      </c>
      <c r="T189" s="169">
        <v>1</v>
      </c>
      <c r="U189" s="169">
        <v>25</v>
      </c>
      <c r="V189" s="169">
        <v>65</v>
      </c>
      <c r="W189" s="157" t="s">
        <v>547</v>
      </c>
      <c r="X189" s="153" t="s">
        <v>547</v>
      </c>
      <c r="Y189" s="169"/>
      <c r="XFC189" s="252"/>
    </row>
    <row r="190" s="459" customFormat="1" ht="60" spans="1:25 16383:16383">
      <c r="A190" s="184">
        <v>183</v>
      </c>
      <c r="B190" s="537" t="s">
        <v>118</v>
      </c>
      <c r="C190" s="537" t="s">
        <v>95</v>
      </c>
      <c r="D190" s="488" t="s">
        <v>570</v>
      </c>
      <c r="E190" s="538" t="s">
        <v>77</v>
      </c>
      <c r="F190" s="538" t="s">
        <v>537</v>
      </c>
      <c r="G190" s="488" t="s">
        <v>920</v>
      </c>
      <c r="H190" s="538" t="s">
        <v>80</v>
      </c>
      <c r="I190" s="488" t="s">
        <v>537</v>
      </c>
      <c r="J190" s="539">
        <v>2025.3</v>
      </c>
      <c r="K190" s="539">
        <v>2025.12</v>
      </c>
      <c r="L190" s="540" t="s">
        <v>537</v>
      </c>
      <c r="M190" s="488" t="s">
        <v>921</v>
      </c>
      <c r="N190" s="488">
        <v>2.3</v>
      </c>
      <c r="O190" s="488">
        <v>2.3</v>
      </c>
      <c r="P190" s="488"/>
      <c r="Q190" s="541"/>
      <c r="R190" s="541">
        <v>200</v>
      </c>
      <c r="S190" s="541">
        <v>500</v>
      </c>
      <c r="T190" s="541">
        <v>1</v>
      </c>
      <c r="U190" s="541">
        <v>10</v>
      </c>
      <c r="V190" s="541">
        <v>30</v>
      </c>
      <c r="W190" s="157" t="s">
        <v>547</v>
      </c>
      <c r="X190" s="153" t="s">
        <v>547</v>
      </c>
      <c r="Y190" s="169"/>
      <c r="XFC190" s="252"/>
    </row>
    <row r="191" s="459" customFormat="1" ht="96" spans="1:25 16383:16383">
      <c r="A191" s="184">
        <v>184</v>
      </c>
      <c r="B191" s="159" t="s">
        <v>118</v>
      </c>
      <c r="C191" s="159" t="s">
        <v>119</v>
      </c>
      <c r="D191" s="152" t="s">
        <v>187</v>
      </c>
      <c r="E191" s="153" t="s">
        <v>77</v>
      </c>
      <c r="F191" s="159" t="s">
        <v>537</v>
      </c>
      <c r="G191" s="152" t="s">
        <v>573</v>
      </c>
      <c r="H191" s="152" t="s">
        <v>80</v>
      </c>
      <c r="I191" s="152" t="s">
        <v>537</v>
      </c>
      <c r="J191" s="160">
        <v>2025.3</v>
      </c>
      <c r="K191" s="160">
        <v>2025.12</v>
      </c>
      <c r="L191" s="153" t="s">
        <v>537</v>
      </c>
      <c r="M191" s="152" t="s">
        <v>574</v>
      </c>
      <c r="N191" s="152">
        <v>12.7</v>
      </c>
      <c r="O191" s="152">
        <v>12.7</v>
      </c>
      <c r="P191" s="169"/>
      <c r="Q191" s="202"/>
      <c r="R191" s="153">
        <v>50</v>
      </c>
      <c r="S191" s="153">
        <v>150</v>
      </c>
      <c r="T191" s="202">
        <v>1</v>
      </c>
      <c r="U191" s="153">
        <v>10</v>
      </c>
      <c r="V191" s="153">
        <v>30</v>
      </c>
      <c r="W191" s="550" t="s">
        <v>575</v>
      </c>
      <c r="X191" s="152" t="s">
        <v>576</v>
      </c>
      <c r="Y191" s="169"/>
      <c r="XFC191" s="252"/>
    </row>
    <row r="192" s="252" customFormat="1" ht="96" spans="1:25 16383:16383">
      <c r="A192" s="184">
        <v>185</v>
      </c>
      <c r="B192" s="191" t="s">
        <v>74</v>
      </c>
      <c r="C192" s="191" t="s">
        <v>87</v>
      </c>
      <c r="D192" s="191" t="s">
        <v>114</v>
      </c>
      <c r="E192" s="191" t="s">
        <v>77</v>
      </c>
      <c r="F192" s="191" t="s">
        <v>77</v>
      </c>
      <c r="G192" s="191" t="s">
        <v>922</v>
      </c>
      <c r="H192" s="152" t="s">
        <v>80</v>
      </c>
      <c r="I192" s="191" t="s">
        <v>77</v>
      </c>
      <c r="J192" s="191">
        <v>2025.6</v>
      </c>
      <c r="K192" s="191">
        <v>2025.12</v>
      </c>
      <c r="L192" s="191" t="s">
        <v>77</v>
      </c>
      <c r="M192" s="191" t="s">
        <v>923</v>
      </c>
      <c r="N192" s="191">
        <v>29</v>
      </c>
      <c r="O192" s="191">
        <v>29</v>
      </c>
      <c r="P192" s="191"/>
      <c r="Q192" s="191"/>
      <c r="R192" s="384">
        <v>13266</v>
      </c>
      <c r="S192" s="384">
        <v>36069</v>
      </c>
      <c r="T192" s="440">
        <v>3</v>
      </c>
      <c r="U192" s="440">
        <v>665</v>
      </c>
      <c r="V192" s="440">
        <v>1922</v>
      </c>
      <c r="W192" s="560" t="s">
        <v>351</v>
      </c>
      <c r="X192" s="152" t="s">
        <v>576</v>
      </c>
      <c r="Y192" s="561"/>
    </row>
    <row r="193" s="252" customFormat="1" ht="96" spans="1:25">
      <c r="A193" s="184">
        <v>186</v>
      </c>
      <c r="B193" s="191" t="s">
        <v>74</v>
      </c>
      <c r="C193" s="191" t="s">
        <v>87</v>
      </c>
      <c r="D193" s="191" t="s">
        <v>114</v>
      </c>
      <c r="E193" s="191" t="s">
        <v>77</v>
      </c>
      <c r="F193" s="191" t="s">
        <v>77</v>
      </c>
      <c r="G193" s="191" t="s">
        <v>924</v>
      </c>
      <c r="H193" s="152" t="s">
        <v>80</v>
      </c>
      <c r="I193" s="191" t="s">
        <v>77</v>
      </c>
      <c r="J193" s="191">
        <v>2025.6</v>
      </c>
      <c r="K193" s="191">
        <v>2025.12</v>
      </c>
      <c r="L193" s="191" t="s">
        <v>77</v>
      </c>
      <c r="M193" s="191" t="s">
        <v>925</v>
      </c>
      <c r="N193" s="191">
        <v>26.6</v>
      </c>
      <c r="O193" s="191">
        <v>26.6</v>
      </c>
      <c r="P193" s="191"/>
      <c r="Q193" s="191"/>
      <c r="R193" s="384">
        <v>13266</v>
      </c>
      <c r="S193" s="384">
        <v>36069</v>
      </c>
      <c r="T193" s="440">
        <v>3</v>
      </c>
      <c r="U193" s="440">
        <v>665</v>
      </c>
      <c r="V193" s="440">
        <v>1922</v>
      </c>
      <c r="W193" s="560" t="s">
        <v>207</v>
      </c>
      <c r="X193" s="152" t="s">
        <v>576</v>
      </c>
      <c r="Y193" s="561"/>
    </row>
    <row r="194" s="252" customFormat="1" ht="96" spans="1:25">
      <c r="A194" s="184">
        <v>187</v>
      </c>
      <c r="B194" s="191" t="s">
        <v>118</v>
      </c>
      <c r="C194" s="191" t="s">
        <v>95</v>
      </c>
      <c r="D194" s="191" t="s">
        <v>803</v>
      </c>
      <c r="E194" s="191" t="s">
        <v>77</v>
      </c>
      <c r="F194" s="191" t="s">
        <v>77</v>
      </c>
      <c r="G194" s="191" t="s">
        <v>926</v>
      </c>
      <c r="H194" s="152" t="s">
        <v>80</v>
      </c>
      <c r="I194" s="191" t="s">
        <v>77</v>
      </c>
      <c r="J194" s="191">
        <v>2025.6</v>
      </c>
      <c r="K194" s="191">
        <v>2025.12</v>
      </c>
      <c r="L194" s="191" t="s">
        <v>77</v>
      </c>
      <c r="M194" s="191" t="s">
        <v>927</v>
      </c>
      <c r="N194" s="191">
        <v>13</v>
      </c>
      <c r="O194" s="191">
        <v>13</v>
      </c>
      <c r="P194" s="191"/>
      <c r="Q194" s="191"/>
      <c r="R194" s="384">
        <v>13266</v>
      </c>
      <c r="S194" s="384">
        <v>36069</v>
      </c>
      <c r="T194" s="440">
        <v>3</v>
      </c>
      <c r="U194" s="440">
        <v>665</v>
      </c>
      <c r="V194" s="440">
        <v>1922</v>
      </c>
      <c r="W194" s="560" t="s">
        <v>207</v>
      </c>
      <c r="X194" s="152" t="s">
        <v>576</v>
      </c>
      <c r="Y194" s="561"/>
    </row>
  </sheetData>
  <autoFilter xmlns:etc="http://www.wps.cn/officeDocument/2017/etCustomData" ref="A6:XFC194" etc:filterBottomFollowUsedRange="0">
    <extLst/>
  </autoFilter>
  <mergeCells count="25">
    <mergeCell ref="A2:Y2"/>
    <mergeCell ref="B4:D4"/>
    <mergeCell ref="N4:P4"/>
    <mergeCell ref="Q4:V4"/>
    <mergeCell ref="O5:P5"/>
    <mergeCell ref="T5:V5"/>
    <mergeCell ref="A4:A6"/>
    <mergeCell ref="B5:B6"/>
    <mergeCell ref="C5:C6"/>
    <mergeCell ref="D5:D6"/>
    <mergeCell ref="E4:E6"/>
    <mergeCell ref="F4:F6"/>
    <mergeCell ref="G4:G6"/>
    <mergeCell ref="H4:H6"/>
    <mergeCell ref="I4:I6"/>
    <mergeCell ref="L4:L6"/>
    <mergeCell ref="M4:M6"/>
    <mergeCell ref="N5:N6"/>
    <mergeCell ref="Q5:Q6"/>
    <mergeCell ref="R5:R6"/>
    <mergeCell ref="S5:S6"/>
    <mergeCell ref="W4:W6"/>
    <mergeCell ref="X4:X6"/>
    <mergeCell ref="Y4:Y6"/>
    <mergeCell ref="J4:K5"/>
  </mergeCells>
  <pageMargins left="0.354166666666667" right="0.156944444444444" top="0.393055555555556" bottom="0.236111111111111" header="0.314583333333333" footer="0.275"/>
  <pageSetup paperSize="9" scale="75"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4"/>
  <sheetViews>
    <sheetView workbookViewId="0">
      <selection activeCell="K26" sqref="K26"/>
    </sheetView>
  </sheetViews>
  <sheetFormatPr defaultColWidth="9" defaultRowHeight="13.5"/>
  <cols>
    <col min="1" max="1" width="6.85833333333333" style="222" customWidth="1"/>
    <col min="2" max="2" width="25.125" style="222" customWidth="1"/>
    <col min="3" max="3" width="9.7" style="222" customWidth="1"/>
    <col min="4" max="4" width="11.0166666666667" style="222" customWidth="1"/>
    <col min="5" max="8" width="9" style="222"/>
    <col min="9" max="9" width="11.8333333333333" style="222" customWidth="1"/>
    <col min="10" max="10" width="9" style="222"/>
    <col min="11" max="11" width="11.0583333333333" style="222" customWidth="1"/>
    <col min="12" max="12" width="12.125" style="222" customWidth="1"/>
    <col min="13" max="13" width="6.51666666666667" style="222" customWidth="1"/>
    <col min="14" max="16384" width="9" style="222"/>
  </cols>
  <sheetData>
    <row r="1" s="222" customFormat="1" ht="18" customHeight="1" spans="1:13">
      <c r="A1" s="222" t="s">
        <v>0</v>
      </c>
    </row>
    <row r="2" s="222" customFormat="1" ht="32" customHeight="1" spans="1:13">
      <c r="A2" s="226" t="s">
        <v>928</v>
      </c>
      <c r="B2" s="226"/>
      <c r="C2" s="226"/>
      <c r="D2" s="226"/>
      <c r="E2" s="226"/>
      <c r="F2" s="226"/>
      <c r="G2" s="226"/>
      <c r="H2" s="226"/>
      <c r="I2" s="226"/>
      <c r="J2" s="226"/>
      <c r="K2" s="226"/>
      <c r="L2" s="226"/>
      <c r="M2" s="226"/>
    </row>
    <row r="3" s="222" customFormat="1" ht="15" customHeight="1" spans="1:13">
      <c r="A3" s="227" t="s">
        <v>2</v>
      </c>
      <c r="B3" s="228"/>
      <c r="C3" s="228"/>
      <c r="D3" s="228"/>
      <c r="E3" s="228"/>
      <c r="F3" s="228"/>
      <c r="G3" s="228"/>
      <c r="H3" s="228"/>
      <c r="I3" s="228"/>
      <c r="J3" s="228"/>
      <c r="K3" s="228"/>
      <c r="L3" s="228"/>
      <c r="M3" s="228"/>
    </row>
    <row r="4" s="223" customFormat="1" ht="15" customHeight="1" spans="1:13">
      <c r="A4" s="229" t="s">
        <v>3</v>
      </c>
      <c r="B4" s="229" t="s">
        <v>4</v>
      </c>
      <c r="C4" s="229" t="s">
        <v>5</v>
      </c>
      <c r="D4" s="229" t="s">
        <v>6</v>
      </c>
      <c r="E4" s="229"/>
      <c r="F4" s="229"/>
      <c r="G4" s="229" t="s">
        <v>7</v>
      </c>
      <c r="H4" s="229"/>
      <c r="I4" s="229"/>
      <c r="J4" s="229"/>
      <c r="K4" s="229"/>
      <c r="L4" s="229"/>
      <c r="M4" s="229" t="s">
        <v>8</v>
      </c>
    </row>
    <row r="5" s="223" customFormat="1" ht="11" customHeight="1" spans="1:13">
      <c r="A5" s="229"/>
      <c r="B5" s="229"/>
      <c r="C5" s="229"/>
      <c r="D5" s="229" t="s">
        <v>9</v>
      </c>
      <c r="E5" s="229" t="s">
        <v>10</v>
      </c>
      <c r="F5" s="229"/>
      <c r="G5" s="229" t="s">
        <v>11</v>
      </c>
      <c r="H5" s="229" t="s">
        <v>12</v>
      </c>
      <c r="I5" s="229" t="s">
        <v>13</v>
      </c>
      <c r="J5" s="229" t="s">
        <v>10</v>
      </c>
      <c r="K5" s="229"/>
      <c r="L5" s="229"/>
      <c r="M5" s="229"/>
    </row>
    <row r="6" s="223" customFormat="1" ht="49" customHeight="1" spans="1:13">
      <c r="A6" s="229"/>
      <c r="B6" s="229"/>
      <c r="C6" s="229"/>
      <c r="D6" s="229"/>
      <c r="E6" s="229" t="s">
        <v>14</v>
      </c>
      <c r="F6" s="229" t="s">
        <v>15</v>
      </c>
      <c r="G6" s="229"/>
      <c r="H6" s="229"/>
      <c r="I6" s="229"/>
      <c r="J6" s="229" t="s">
        <v>16</v>
      </c>
      <c r="K6" s="229" t="s">
        <v>17</v>
      </c>
      <c r="L6" s="229" t="s">
        <v>18</v>
      </c>
      <c r="M6" s="229"/>
    </row>
    <row r="7" s="224" customFormat="1" ht="12" spans="1:13">
      <c r="A7" s="229"/>
      <c r="B7" s="229" t="s">
        <v>19</v>
      </c>
      <c r="C7" s="229">
        <f t="shared" ref="C7:F7" si="0">C8+C14+C20+C24+C25+C30+C33+C34</f>
        <v>187</v>
      </c>
      <c r="D7" s="229">
        <f t="shared" si="0"/>
        <v>3732.9</v>
      </c>
      <c r="E7" s="229">
        <f t="shared" si="0"/>
        <v>3732.9</v>
      </c>
      <c r="F7" s="229">
        <f t="shared" si="0"/>
        <v>0</v>
      </c>
      <c r="G7" s="230">
        <v>16</v>
      </c>
      <c r="H7" s="231">
        <v>13375</v>
      </c>
      <c r="I7" s="231">
        <v>36789</v>
      </c>
      <c r="J7" s="230">
        <v>3</v>
      </c>
      <c r="K7" s="230">
        <v>673</v>
      </c>
      <c r="L7" s="230">
        <v>1923</v>
      </c>
      <c r="M7" s="229"/>
    </row>
    <row r="8" s="224" customFormat="1" ht="15" customHeight="1" spans="1:13">
      <c r="A8" s="229">
        <v>1</v>
      </c>
      <c r="B8" s="229" t="s">
        <v>20</v>
      </c>
      <c r="C8" s="229">
        <f t="shared" ref="C8:F8" si="1">C9+C10+C11+C12+C13</f>
        <v>139</v>
      </c>
      <c r="D8" s="229">
        <f t="shared" si="1"/>
        <v>2833.4</v>
      </c>
      <c r="E8" s="229">
        <f t="shared" si="1"/>
        <v>2833.4</v>
      </c>
      <c r="F8" s="229">
        <f t="shared" si="1"/>
        <v>0</v>
      </c>
      <c r="G8" s="230">
        <v>16</v>
      </c>
      <c r="H8" s="231">
        <v>13375</v>
      </c>
      <c r="I8" s="231">
        <v>36789</v>
      </c>
      <c r="J8" s="230">
        <v>3</v>
      </c>
      <c r="K8" s="230">
        <v>673</v>
      </c>
      <c r="L8" s="230">
        <v>1923</v>
      </c>
      <c r="M8" s="229"/>
    </row>
    <row r="9" s="225" customFormat="1" ht="15" customHeight="1" spans="1:13">
      <c r="A9" s="229">
        <v>2</v>
      </c>
      <c r="B9" s="232" t="s">
        <v>21</v>
      </c>
      <c r="C9" s="201">
        <v>67</v>
      </c>
      <c r="D9" s="201">
        <v>1434</v>
      </c>
      <c r="E9" s="201">
        <v>1434</v>
      </c>
      <c r="F9" s="232"/>
      <c r="G9" s="153">
        <v>16</v>
      </c>
      <c r="H9" s="233">
        <v>13375</v>
      </c>
      <c r="I9" s="233">
        <v>36789</v>
      </c>
      <c r="J9" s="153">
        <v>3</v>
      </c>
      <c r="K9" s="153">
        <v>673</v>
      </c>
      <c r="L9" s="153">
        <v>1923</v>
      </c>
      <c r="M9" s="232"/>
    </row>
    <row r="10" s="225" customFormat="1" ht="15" customHeight="1" spans="1:13">
      <c r="A10" s="229">
        <v>3</v>
      </c>
      <c r="B10" s="232" t="s">
        <v>22</v>
      </c>
      <c r="C10" s="232">
        <v>8</v>
      </c>
      <c r="D10" s="232">
        <v>204.2</v>
      </c>
      <c r="E10" s="232">
        <v>204.2</v>
      </c>
      <c r="F10" s="232"/>
      <c r="G10" s="153">
        <v>16</v>
      </c>
      <c r="H10" s="233">
        <v>13375</v>
      </c>
      <c r="I10" s="233">
        <v>36789</v>
      </c>
      <c r="J10" s="153">
        <v>3</v>
      </c>
      <c r="K10" s="153">
        <v>673</v>
      </c>
      <c r="L10" s="153">
        <v>1923</v>
      </c>
      <c r="M10" s="232"/>
    </row>
    <row r="11" s="225" customFormat="1" ht="15" customHeight="1" spans="1:13">
      <c r="A11" s="229">
        <v>4</v>
      </c>
      <c r="B11" s="232" t="s">
        <v>23</v>
      </c>
      <c r="C11" s="232">
        <v>62</v>
      </c>
      <c r="D11" s="232">
        <v>1153.2</v>
      </c>
      <c r="E11" s="232">
        <v>1153.2</v>
      </c>
      <c r="F11" s="232"/>
      <c r="G11" s="153">
        <v>16</v>
      </c>
      <c r="H11" s="233">
        <v>13375</v>
      </c>
      <c r="I11" s="233">
        <v>36789</v>
      </c>
      <c r="J11" s="153">
        <v>3</v>
      </c>
      <c r="K11" s="153">
        <v>673</v>
      </c>
      <c r="L11" s="153">
        <v>1923</v>
      </c>
      <c r="M11" s="232"/>
    </row>
    <row r="12" s="225" customFormat="1" ht="15" customHeight="1" spans="1:13">
      <c r="A12" s="229">
        <v>5</v>
      </c>
      <c r="B12" s="232" t="s">
        <v>24</v>
      </c>
      <c r="C12" s="232">
        <v>2</v>
      </c>
      <c r="D12" s="232">
        <v>42</v>
      </c>
      <c r="E12" s="232">
        <v>42</v>
      </c>
      <c r="F12" s="232"/>
      <c r="G12" s="153">
        <v>16</v>
      </c>
      <c r="H12" s="233">
        <v>13375</v>
      </c>
      <c r="I12" s="233">
        <v>36789</v>
      </c>
      <c r="J12" s="153">
        <v>3</v>
      </c>
      <c r="K12" s="153">
        <v>673</v>
      </c>
      <c r="L12" s="153">
        <v>1923</v>
      </c>
      <c r="M12" s="232"/>
    </row>
    <row r="13" s="225" customFormat="1" ht="15" customHeight="1" spans="1:13">
      <c r="A13" s="229">
        <v>6</v>
      </c>
      <c r="B13" s="232" t="s">
        <v>25</v>
      </c>
      <c r="C13" s="232"/>
      <c r="D13" s="232"/>
      <c r="E13" s="232"/>
      <c r="F13" s="232"/>
      <c r="G13" s="153"/>
      <c r="H13" s="233"/>
      <c r="I13" s="233"/>
      <c r="J13" s="153"/>
      <c r="K13" s="153"/>
      <c r="L13" s="153"/>
      <c r="M13" s="232"/>
    </row>
    <row r="14" s="224" customFormat="1" ht="15" customHeight="1" spans="1:13">
      <c r="A14" s="229">
        <v>7</v>
      </c>
      <c r="B14" s="229" t="s">
        <v>26</v>
      </c>
      <c r="C14" s="229">
        <f t="shared" ref="C14:F14" si="2">C15+C16+C17+C18+C19</f>
        <v>0</v>
      </c>
      <c r="D14" s="229">
        <f t="shared" si="2"/>
        <v>0</v>
      </c>
      <c r="E14" s="229">
        <f t="shared" si="2"/>
        <v>0</v>
      </c>
      <c r="F14" s="229">
        <f t="shared" si="2"/>
        <v>0</v>
      </c>
      <c r="G14" s="230"/>
      <c r="H14" s="231"/>
      <c r="I14" s="231"/>
      <c r="J14" s="230"/>
      <c r="K14" s="230"/>
      <c r="L14" s="230"/>
      <c r="M14" s="229"/>
    </row>
    <row r="15" s="225" customFormat="1" ht="15" customHeight="1" spans="1:13">
      <c r="A15" s="229">
        <v>8</v>
      </c>
      <c r="B15" s="232" t="s">
        <v>27</v>
      </c>
      <c r="C15" s="232"/>
      <c r="D15" s="232"/>
      <c r="E15" s="232"/>
      <c r="F15" s="232"/>
      <c r="G15" s="153"/>
      <c r="H15" s="233"/>
      <c r="I15" s="233"/>
      <c r="J15" s="153"/>
      <c r="K15" s="153"/>
      <c r="L15" s="153"/>
      <c r="M15" s="232"/>
    </row>
    <row r="16" s="225" customFormat="1" ht="15" customHeight="1" spans="1:13">
      <c r="A16" s="229">
        <v>9</v>
      </c>
      <c r="B16" s="232" t="s">
        <v>28</v>
      </c>
      <c r="C16" s="232"/>
      <c r="D16" s="232"/>
      <c r="E16" s="232"/>
      <c r="F16" s="232"/>
      <c r="G16" s="153"/>
      <c r="H16" s="233"/>
      <c r="I16" s="233"/>
      <c r="J16" s="153"/>
      <c r="K16" s="153"/>
      <c r="L16" s="153"/>
      <c r="M16" s="232"/>
    </row>
    <row r="17" s="225" customFormat="1" ht="15" customHeight="1" spans="1:13">
      <c r="A17" s="229">
        <v>10</v>
      </c>
      <c r="B17" s="232" t="s">
        <v>29</v>
      </c>
      <c r="C17" s="232"/>
      <c r="D17" s="232"/>
      <c r="E17" s="232"/>
      <c r="F17" s="232"/>
      <c r="G17" s="153"/>
      <c r="H17" s="233"/>
      <c r="I17" s="233"/>
      <c r="J17" s="153"/>
      <c r="K17" s="153"/>
      <c r="L17" s="153"/>
      <c r="M17" s="232"/>
    </row>
    <row r="18" s="225" customFormat="1" ht="15" customHeight="1" spans="1:13">
      <c r="A18" s="229">
        <v>11</v>
      </c>
      <c r="B18" s="232" t="s">
        <v>30</v>
      </c>
      <c r="C18" s="232"/>
      <c r="D18" s="232"/>
      <c r="E18" s="232"/>
      <c r="F18" s="232"/>
      <c r="G18" s="232"/>
      <c r="H18" s="232"/>
      <c r="I18" s="232"/>
      <c r="J18" s="232"/>
      <c r="K18" s="232"/>
      <c r="L18" s="232"/>
      <c r="M18" s="232"/>
    </row>
    <row r="19" s="225" customFormat="1" ht="15" customHeight="1" spans="1:13">
      <c r="A19" s="229">
        <v>12</v>
      </c>
      <c r="B19" s="232" t="s">
        <v>31</v>
      </c>
      <c r="C19" s="232"/>
      <c r="D19" s="232"/>
      <c r="E19" s="232"/>
      <c r="F19" s="232"/>
      <c r="G19" s="232"/>
      <c r="H19" s="232"/>
      <c r="I19" s="232"/>
      <c r="J19" s="232"/>
      <c r="K19" s="232"/>
      <c r="L19" s="232"/>
      <c r="M19" s="232"/>
    </row>
    <row r="20" s="224" customFormat="1" ht="15" customHeight="1" spans="1:13">
      <c r="A20" s="229">
        <v>13</v>
      </c>
      <c r="B20" s="229" t="s">
        <v>32</v>
      </c>
      <c r="C20" s="229">
        <f t="shared" ref="C20:F20" si="3">C21+C22+C23</f>
        <v>48</v>
      </c>
      <c r="D20" s="229">
        <f t="shared" si="3"/>
        <v>899.5</v>
      </c>
      <c r="E20" s="229">
        <f t="shared" si="3"/>
        <v>899.5</v>
      </c>
      <c r="F20" s="229">
        <f t="shared" si="3"/>
        <v>0</v>
      </c>
      <c r="G20" s="230">
        <v>16</v>
      </c>
      <c r="H20" s="231">
        <v>13375</v>
      </c>
      <c r="I20" s="231">
        <v>36789</v>
      </c>
      <c r="J20" s="230">
        <v>3</v>
      </c>
      <c r="K20" s="230">
        <v>673</v>
      </c>
      <c r="L20" s="230">
        <v>1923</v>
      </c>
      <c r="M20" s="229"/>
    </row>
    <row r="21" s="225" customFormat="1" ht="15" customHeight="1" spans="1:13">
      <c r="A21" s="229">
        <v>14</v>
      </c>
      <c r="B21" s="232" t="s">
        <v>33</v>
      </c>
      <c r="C21" s="232">
        <v>34</v>
      </c>
      <c r="D21" s="232">
        <v>700.5</v>
      </c>
      <c r="E21" s="232">
        <v>700.5</v>
      </c>
      <c r="F21" s="232"/>
      <c r="G21" s="153">
        <v>16</v>
      </c>
      <c r="H21" s="233">
        <v>13375</v>
      </c>
      <c r="I21" s="233">
        <v>36789</v>
      </c>
      <c r="J21" s="153">
        <v>3</v>
      </c>
      <c r="K21" s="153">
        <v>673</v>
      </c>
      <c r="L21" s="153">
        <v>1923</v>
      </c>
      <c r="M21" s="232"/>
    </row>
    <row r="22" s="225" customFormat="1" ht="15" customHeight="1" spans="1:13">
      <c r="A22" s="229">
        <v>15</v>
      </c>
      <c r="B22" s="232" t="s">
        <v>34</v>
      </c>
      <c r="C22" s="232">
        <v>8</v>
      </c>
      <c r="D22" s="232">
        <v>107.3</v>
      </c>
      <c r="E22" s="232">
        <v>107.3</v>
      </c>
      <c r="F22" s="232"/>
      <c r="G22" s="153">
        <v>16</v>
      </c>
      <c r="H22" s="233">
        <v>13375</v>
      </c>
      <c r="I22" s="233">
        <v>36789</v>
      </c>
      <c r="J22" s="153">
        <v>3</v>
      </c>
      <c r="K22" s="153">
        <v>673</v>
      </c>
      <c r="L22" s="153">
        <v>1923</v>
      </c>
      <c r="M22" s="232"/>
    </row>
    <row r="23" s="225" customFormat="1" ht="15" customHeight="1" spans="1:13">
      <c r="A23" s="229">
        <v>16</v>
      </c>
      <c r="B23" s="232" t="s">
        <v>35</v>
      </c>
      <c r="C23" s="232">
        <v>6</v>
      </c>
      <c r="D23" s="232">
        <v>91.7</v>
      </c>
      <c r="E23" s="232">
        <v>91.7</v>
      </c>
      <c r="F23" s="232"/>
      <c r="G23" s="153">
        <v>16</v>
      </c>
      <c r="H23" s="233">
        <v>13375</v>
      </c>
      <c r="I23" s="233">
        <v>36789</v>
      </c>
      <c r="J23" s="153">
        <v>3</v>
      </c>
      <c r="K23" s="153">
        <v>673</v>
      </c>
      <c r="L23" s="153">
        <v>1923</v>
      </c>
      <c r="M23" s="232"/>
    </row>
    <row r="24" s="224" customFormat="1" ht="15" customHeight="1" spans="1:13">
      <c r="A24" s="229">
        <v>17</v>
      </c>
      <c r="B24" s="229" t="s">
        <v>36</v>
      </c>
      <c r="C24" s="229"/>
      <c r="D24" s="229"/>
      <c r="E24" s="229"/>
      <c r="F24" s="229"/>
      <c r="G24" s="232"/>
      <c r="H24" s="232"/>
      <c r="I24" s="232"/>
      <c r="J24" s="232"/>
      <c r="K24" s="232"/>
      <c r="L24" s="232"/>
      <c r="M24" s="229"/>
    </row>
    <row r="25" s="224" customFormat="1" ht="15" customHeight="1" spans="1:13">
      <c r="A25" s="229">
        <v>18</v>
      </c>
      <c r="B25" s="229" t="s">
        <v>37</v>
      </c>
      <c r="C25" s="229"/>
      <c r="D25" s="229"/>
      <c r="E25" s="229"/>
      <c r="F25" s="229"/>
      <c r="G25" s="230"/>
      <c r="H25" s="231"/>
      <c r="I25" s="231"/>
      <c r="J25" s="230"/>
      <c r="K25" s="230"/>
      <c r="L25" s="230"/>
      <c r="M25" s="229"/>
    </row>
    <row r="26" s="225" customFormat="1" ht="15" customHeight="1" spans="1:13">
      <c r="A26" s="229">
        <v>19</v>
      </c>
      <c r="B26" s="232" t="s">
        <v>38</v>
      </c>
      <c r="C26" s="232"/>
      <c r="D26" s="232"/>
      <c r="E26" s="232"/>
      <c r="F26" s="232"/>
      <c r="G26" s="232"/>
      <c r="H26" s="232"/>
      <c r="I26" s="232"/>
      <c r="J26" s="232"/>
      <c r="K26" s="232"/>
      <c r="L26" s="232"/>
      <c r="M26" s="232"/>
    </row>
    <row r="27" s="225" customFormat="1" ht="15" customHeight="1" spans="1:13">
      <c r="A27" s="229">
        <v>20</v>
      </c>
      <c r="B27" s="232" t="s">
        <v>39</v>
      </c>
      <c r="C27" s="232"/>
      <c r="D27" s="232"/>
      <c r="E27" s="232"/>
      <c r="F27" s="232"/>
      <c r="G27" s="153"/>
      <c r="H27" s="233"/>
      <c r="I27" s="233"/>
      <c r="J27" s="153"/>
      <c r="K27" s="153"/>
      <c r="L27" s="153"/>
      <c r="M27" s="232"/>
    </row>
    <row r="28" s="225" customFormat="1" ht="15" customHeight="1" spans="1:13">
      <c r="A28" s="229">
        <v>21</v>
      </c>
      <c r="B28" s="232" t="s">
        <v>40</v>
      </c>
      <c r="C28" s="232"/>
      <c r="D28" s="232"/>
      <c r="E28" s="232"/>
      <c r="F28" s="232"/>
      <c r="G28" s="232"/>
      <c r="H28" s="232"/>
      <c r="I28" s="232"/>
      <c r="J28" s="232"/>
      <c r="K28" s="232"/>
      <c r="L28" s="232"/>
      <c r="M28" s="232"/>
    </row>
    <row r="29" s="225" customFormat="1" ht="15" customHeight="1" spans="1:13">
      <c r="A29" s="229">
        <v>22</v>
      </c>
      <c r="B29" s="232" t="s">
        <v>41</v>
      </c>
      <c r="C29" s="232"/>
      <c r="D29" s="232"/>
      <c r="E29" s="232"/>
      <c r="F29" s="232"/>
      <c r="G29" s="232"/>
      <c r="H29" s="232"/>
      <c r="I29" s="232"/>
      <c r="J29" s="232"/>
      <c r="K29" s="232"/>
      <c r="L29" s="232"/>
      <c r="M29" s="232"/>
    </row>
    <row r="30" s="224" customFormat="1" ht="15" customHeight="1" spans="1:13">
      <c r="A30" s="229">
        <v>23</v>
      </c>
      <c r="B30" s="229" t="s">
        <v>42</v>
      </c>
      <c r="C30" s="229"/>
      <c r="D30" s="229"/>
      <c r="E30" s="229"/>
      <c r="F30" s="229"/>
      <c r="G30" s="229"/>
      <c r="H30" s="229"/>
      <c r="I30" s="229"/>
      <c r="J30" s="229"/>
      <c r="K30" s="229"/>
      <c r="L30" s="229"/>
      <c r="M30" s="229"/>
    </row>
    <row r="31" s="225" customFormat="1" ht="15" customHeight="1" spans="1:13">
      <c r="A31" s="229">
        <v>24</v>
      </c>
      <c r="B31" s="232" t="s">
        <v>43</v>
      </c>
      <c r="C31" s="232"/>
      <c r="D31" s="232"/>
      <c r="E31" s="232"/>
      <c r="F31" s="232"/>
      <c r="G31" s="232"/>
      <c r="H31" s="232"/>
      <c r="I31" s="232"/>
      <c r="J31" s="232"/>
      <c r="K31" s="232"/>
      <c r="L31" s="232"/>
      <c r="M31" s="232"/>
    </row>
    <row r="32" s="225" customFormat="1" ht="15" customHeight="1" spans="1:13">
      <c r="A32" s="229">
        <v>25</v>
      </c>
      <c r="B32" s="232" t="s">
        <v>44</v>
      </c>
      <c r="C32" s="232"/>
      <c r="D32" s="232"/>
      <c r="E32" s="234"/>
      <c r="F32" s="232"/>
      <c r="G32" s="232"/>
      <c r="H32" s="232"/>
      <c r="I32" s="232"/>
      <c r="J32" s="232"/>
      <c r="K32" s="232"/>
      <c r="L32" s="232"/>
      <c r="M32" s="232"/>
    </row>
    <row r="33" s="224" customFormat="1" ht="15" customHeight="1" spans="1:13">
      <c r="A33" s="229">
        <v>26</v>
      </c>
      <c r="B33" s="229" t="s">
        <v>45</v>
      </c>
      <c r="C33" s="229"/>
      <c r="D33" s="229"/>
      <c r="E33" s="229"/>
      <c r="F33" s="229"/>
      <c r="G33" s="229"/>
      <c r="H33" s="229"/>
      <c r="I33" s="229"/>
      <c r="J33" s="229"/>
      <c r="K33" s="229"/>
      <c r="L33" s="229"/>
      <c r="M33" s="229"/>
    </row>
    <row r="34" s="224" customFormat="1" ht="15" customHeight="1" spans="1:13">
      <c r="A34" s="229">
        <v>27</v>
      </c>
      <c r="B34" s="229" t="s">
        <v>46</v>
      </c>
      <c r="C34" s="229"/>
      <c r="D34" s="229"/>
      <c r="E34" s="229"/>
      <c r="F34" s="229"/>
      <c r="G34" s="229"/>
      <c r="H34" s="229"/>
      <c r="I34" s="229"/>
      <c r="J34" s="229"/>
      <c r="K34" s="229"/>
      <c r="L34" s="229"/>
      <c r="M34" s="229"/>
    </row>
  </sheetData>
  <mergeCells count="14">
    <mergeCell ref="A2:M2"/>
    <mergeCell ref="A3:M3"/>
    <mergeCell ref="D4:F4"/>
    <mergeCell ref="G4:L4"/>
    <mergeCell ref="E5:F5"/>
    <mergeCell ref="J5:L5"/>
    <mergeCell ref="A4:A6"/>
    <mergeCell ref="B4:B6"/>
    <mergeCell ref="C4:C6"/>
    <mergeCell ref="D5:D6"/>
    <mergeCell ref="G5:G6"/>
    <mergeCell ref="H5:H6"/>
    <mergeCell ref="I5:I6"/>
    <mergeCell ref="M4:M6"/>
  </mergeCells>
  <pageMargins left="0.432638888888889" right="0.196527777777778" top="0.314583333333333" bottom="0" header="0.236111111111111" footer="0.118055555555556"/>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211"/>
  <sheetViews>
    <sheetView workbookViewId="0">
      <selection activeCell="N1" sqref="N$1:N$1048576"/>
    </sheetView>
  </sheetViews>
  <sheetFormatPr defaultColWidth="9" defaultRowHeight="13.5"/>
  <cols>
    <col min="1" max="1" width="6.625" customWidth="1"/>
    <col min="2" max="6" width="7.375" customWidth="1"/>
    <col min="8" max="8" width="6.625" customWidth="1"/>
    <col min="9" max="9" width="12.25" customWidth="1"/>
    <col min="11" max="11" width="9.875"/>
    <col min="12" max="12" width="6.375" customWidth="1"/>
    <col min="13" max="13" width="12.375" customWidth="1"/>
    <col min="14" max="20" width="6.25" customWidth="1"/>
    <col min="24" max="24" width="10.625" customWidth="1"/>
  </cols>
  <sheetData>
    <row r="1" s="171" customFormat="1" ht="22" customHeight="1" spans="1:256">
      <c r="A1" s="171" t="s">
        <v>47</v>
      </c>
      <c r="E1" s="460"/>
      <c r="F1" s="460"/>
      <c r="J1" s="461"/>
      <c r="K1" s="461"/>
    </row>
    <row r="2" s="449" customFormat="1" ht="34" customHeight="1" spans="1:256">
      <c r="A2" s="462" t="s">
        <v>48</v>
      </c>
      <c r="B2" s="462"/>
      <c r="C2" s="462"/>
      <c r="D2" s="462"/>
      <c r="E2" s="463"/>
      <c r="F2" s="463"/>
      <c r="G2" s="462"/>
      <c r="H2" s="462"/>
      <c r="I2" s="462"/>
      <c r="J2" s="464"/>
      <c r="K2" s="464"/>
      <c r="L2" s="462"/>
      <c r="M2" s="462"/>
      <c r="N2" s="462"/>
      <c r="O2" s="462"/>
      <c r="P2" s="462"/>
      <c r="Q2" s="462"/>
      <c r="R2" s="462"/>
      <c r="S2" s="462"/>
      <c r="T2" s="462"/>
      <c r="U2" s="462"/>
      <c r="V2" s="462"/>
      <c r="W2" s="462"/>
      <c r="X2" s="462"/>
      <c r="Y2" s="462"/>
    </row>
    <row r="3" s="22" customFormat="1" ht="24" customHeight="1" spans="1:256">
      <c r="A3" s="234"/>
      <c r="B3" s="234"/>
      <c r="C3" s="234"/>
      <c r="D3" s="234"/>
      <c r="E3" s="458"/>
      <c r="F3" s="458"/>
      <c r="G3" s="234"/>
      <c r="H3" s="234"/>
      <c r="I3" s="234"/>
      <c r="J3" s="465"/>
      <c r="K3" s="465"/>
      <c r="L3" s="234"/>
      <c r="M3" s="234"/>
      <c r="N3" s="234"/>
      <c r="O3" s="234"/>
      <c r="P3" s="234"/>
      <c r="Q3" s="234"/>
      <c r="R3" s="234"/>
      <c r="S3" s="234"/>
      <c r="T3" s="234"/>
      <c r="U3" s="234"/>
      <c r="V3" s="234" t="s">
        <v>2</v>
      </c>
      <c r="W3" s="234"/>
      <c r="X3" s="234"/>
      <c r="Y3" s="234"/>
    </row>
    <row r="4" s="450" customFormat="1" ht="21" customHeight="1" spans="1:256">
      <c r="A4" s="466" t="s">
        <v>3</v>
      </c>
      <c r="B4" s="466" t="s">
        <v>49</v>
      </c>
      <c r="C4" s="466"/>
      <c r="D4" s="466"/>
      <c r="E4" s="466" t="s">
        <v>50</v>
      </c>
      <c r="F4" s="466" t="s">
        <v>51</v>
      </c>
      <c r="G4" s="466" t="s">
        <v>52</v>
      </c>
      <c r="H4" s="466" t="s">
        <v>53</v>
      </c>
      <c r="I4" s="466" t="s">
        <v>54</v>
      </c>
      <c r="J4" s="467" t="s">
        <v>55</v>
      </c>
      <c r="K4" s="467"/>
      <c r="L4" s="467" t="s">
        <v>56</v>
      </c>
      <c r="M4" s="466" t="s">
        <v>57</v>
      </c>
      <c r="N4" s="466" t="s">
        <v>6</v>
      </c>
      <c r="O4" s="466"/>
      <c r="P4" s="466"/>
      <c r="Q4" s="466" t="s">
        <v>7</v>
      </c>
      <c r="R4" s="466"/>
      <c r="S4" s="466"/>
      <c r="T4" s="466"/>
      <c r="U4" s="466"/>
      <c r="V4" s="466"/>
      <c r="W4" s="468" t="s">
        <v>58</v>
      </c>
      <c r="X4" s="468" t="s">
        <v>59</v>
      </c>
      <c r="Y4" s="467" t="s">
        <v>8</v>
      </c>
    </row>
    <row r="5" s="450" customFormat="1" ht="11.25" spans="1:256">
      <c r="A5" s="466"/>
      <c r="B5" s="466" t="s">
        <v>4</v>
      </c>
      <c r="C5" s="466" t="s">
        <v>60</v>
      </c>
      <c r="D5" s="466" t="s">
        <v>61</v>
      </c>
      <c r="E5" s="466"/>
      <c r="F5" s="466"/>
      <c r="G5" s="466"/>
      <c r="H5" s="466"/>
      <c r="I5" s="466"/>
      <c r="J5" s="467"/>
      <c r="K5" s="467"/>
      <c r="L5" s="467"/>
      <c r="M5" s="466"/>
      <c r="N5" s="466" t="s">
        <v>62</v>
      </c>
      <c r="O5" s="466" t="s">
        <v>10</v>
      </c>
      <c r="P5" s="466"/>
      <c r="Q5" s="467" t="s">
        <v>63</v>
      </c>
      <c r="R5" s="468" t="s">
        <v>64</v>
      </c>
      <c r="S5" s="468" t="s">
        <v>65</v>
      </c>
      <c r="T5" s="468" t="s">
        <v>10</v>
      </c>
      <c r="U5" s="468"/>
      <c r="V5" s="468"/>
      <c r="W5" s="468"/>
      <c r="X5" s="468"/>
      <c r="Y5" s="467"/>
    </row>
    <row r="6" s="450" customFormat="1" ht="70" customHeight="1" spans="1:256">
      <c r="A6" s="466"/>
      <c r="B6" s="466"/>
      <c r="C6" s="466"/>
      <c r="D6" s="466"/>
      <c r="E6" s="466"/>
      <c r="F6" s="466"/>
      <c r="G6" s="466"/>
      <c r="H6" s="466"/>
      <c r="I6" s="466"/>
      <c r="J6" s="467" t="s">
        <v>66</v>
      </c>
      <c r="K6" s="467" t="s">
        <v>67</v>
      </c>
      <c r="L6" s="467"/>
      <c r="M6" s="466"/>
      <c r="N6" s="466"/>
      <c r="O6" s="466" t="s">
        <v>68</v>
      </c>
      <c r="P6" s="466" t="s">
        <v>69</v>
      </c>
      <c r="Q6" s="467"/>
      <c r="R6" s="468"/>
      <c r="S6" s="468"/>
      <c r="T6" s="468" t="s">
        <v>70</v>
      </c>
      <c r="U6" s="468" t="s">
        <v>71</v>
      </c>
      <c r="V6" s="468" t="s">
        <v>72</v>
      </c>
      <c r="W6" s="468"/>
      <c r="X6" s="468"/>
      <c r="Y6" s="467"/>
    </row>
    <row r="7" s="450" customFormat="1" ht="49" hidden="1" customHeight="1" spans="1:256">
      <c r="A7" s="466"/>
      <c r="B7" s="466"/>
      <c r="C7" s="466"/>
      <c r="D7" s="466"/>
      <c r="E7" s="466"/>
      <c r="F7" s="466"/>
      <c r="G7" s="466"/>
      <c r="H7" s="466"/>
      <c r="I7" s="466"/>
      <c r="J7" s="467"/>
      <c r="K7" s="467"/>
      <c r="L7" s="467" t="s">
        <v>795</v>
      </c>
      <c r="M7" s="466"/>
      <c r="N7" s="466">
        <f>SUM(N8:N211)</f>
        <v>4828.8</v>
      </c>
      <c r="O7" s="466">
        <f>SUM(O8:O211)</f>
        <v>4828.8</v>
      </c>
      <c r="P7" s="466">
        <f t="shared" ref="N7:P7" si="0">SUM(P8:P194)</f>
        <v>0</v>
      </c>
      <c r="Q7" s="467"/>
      <c r="R7" s="468"/>
      <c r="S7" s="468"/>
      <c r="T7" s="468"/>
      <c r="U7" s="468"/>
      <c r="V7" s="468"/>
      <c r="W7" s="468"/>
      <c r="X7" s="468"/>
      <c r="Y7" s="467"/>
    </row>
    <row r="8" s="451" customFormat="1" ht="99" hidden="1" customHeight="1" spans="1:256">
      <c r="A8" s="184">
        <v>1</v>
      </c>
      <c r="B8" s="469" t="s">
        <v>74</v>
      </c>
      <c r="C8" s="469" t="s">
        <v>87</v>
      </c>
      <c r="D8" s="153" t="s">
        <v>88</v>
      </c>
      <c r="E8" s="153" t="s">
        <v>77</v>
      </c>
      <c r="F8" s="153" t="s">
        <v>461</v>
      </c>
      <c r="G8" s="153" t="s">
        <v>462</v>
      </c>
      <c r="H8" s="153" t="s">
        <v>80</v>
      </c>
      <c r="I8" s="153" t="s">
        <v>463</v>
      </c>
      <c r="J8" s="470">
        <v>2025.1</v>
      </c>
      <c r="K8" s="470">
        <v>2025.8</v>
      </c>
      <c r="L8" s="153" t="s">
        <v>461</v>
      </c>
      <c r="M8" s="153" t="s">
        <v>464</v>
      </c>
      <c r="N8" s="153">
        <v>18</v>
      </c>
      <c r="O8" s="153">
        <v>18</v>
      </c>
      <c r="P8" s="389"/>
      <c r="Q8" s="412">
        <v>1</v>
      </c>
      <c r="R8" s="412">
        <v>50</v>
      </c>
      <c r="S8" s="412">
        <v>100</v>
      </c>
      <c r="T8" s="412"/>
      <c r="U8" s="412">
        <v>7</v>
      </c>
      <c r="V8" s="412">
        <v>13</v>
      </c>
      <c r="W8" s="153" t="s">
        <v>202</v>
      </c>
      <c r="X8" s="153" t="s">
        <v>465</v>
      </c>
      <c r="Y8" s="160"/>
    </row>
    <row r="9" s="451" customFormat="1" ht="96" hidden="1" spans="1:256">
      <c r="A9" s="184">
        <v>2</v>
      </c>
      <c r="B9" s="469" t="s">
        <v>74</v>
      </c>
      <c r="C9" s="469" t="s">
        <v>87</v>
      </c>
      <c r="D9" s="153" t="s">
        <v>114</v>
      </c>
      <c r="E9" s="153" t="s">
        <v>77</v>
      </c>
      <c r="F9" s="153" t="s">
        <v>461</v>
      </c>
      <c r="G9" s="153" t="s">
        <v>466</v>
      </c>
      <c r="H9" s="153" t="s">
        <v>80</v>
      </c>
      <c r="I9" s="153" t="s">
        <v>467</v>
      </c>
      <c r="J9" s="471">
        <v>2025.01</v>
      </c>
      <c r="K9" s="472">
        <v>2025.12</v>
      </c>
      <c r="L9" s="153" t="s">
        <v>461</v>
      </c>
      <c r="M9" s="153" t="s">
        <v>468</v>
      </c>
      <c r="N9" s="412">
        <v>20</v>
      </c>
      <c r="O9" s="412">
        <v>20</v>
      </c>
      <c r="P9" s="389"/>
      <c r="Q9" s="412">
        <v>1</v>
      </c>
      <c r="R9" s="412">
        <v>6</v>
      </c>
      <c r="S9" s="412">
        <v>22</v>
      </c>
      <c r="T9" s="412"/>
      <c r="U9" s="412">
        <v>4</v>
      </c>
      <c r="V9" s="412">
        <v>15</v>
      </c>
      <c r="W9" s="153" t="s">
        <v>202</v>
      </c>
      <c r="X9" s="173" t="s">
        <v>469</v>
      </c>
      <c r="Y9" s="160"/>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2"/>
      <c r="BU9" s="452"/>
      <c r="BV9" s="452"/>
      <c r="BW9" s="452"/>
      <c r="BX9" s="452"/>
      <c r="BY9" s="452"/>
      <c r="BZ9" s="452"/>
      <c r="CA9" s="452"/>
      <c r="CB9" s="452"/>
      <c r="CC9" s="452"/>
      <c r="CD9" s="452"/>
      <c r="CE9" s="452"/>
      <c r="CF9" s="452"/>
      <c r="CG9" s="452"/>
      <c r="CH9" s="452"/>
      <c r="CI9" s="452"/>
      <c r="CJ9" s="452"/>
      <c r="CK9" s="452"/>
      <c r="CL9" s="452"/>
      <c r="CM9" s="452"/>
      <c r="CN9" s="452"/>
      <c r="CO9" s="452"/>
      <c r="CP9" s="452"/>
      <c r="CQ9" s="452"/>
      <c r="CR9" s="452"/>
      <c r="CS9" s="452"/>
      <c r="CT9" s="452"/>
      <c r="CU9" s="452"/>
      <c r="CV9" s="452"/>
      <c r="CW9" s="452"/>
      <c r="CX9" s="452"/>
      <c r="CY9" s="452"/>
      <c r="CZ9" s="452"/>
      <c r="DA9" s="452"/>
      <c r="DB9" s="452"/>
      <c r="DC9" s="452"/>
      <c r="DD9" s="452"/>
      <c r="DE9" s="452"/>
      <c r="DF9" s="452"/>
      <c r="DG9" s="452"/>
      <c r="DH9" s="452"/>
      <c r="DI9" s="452"/>
      <c r="DJ9" s="452"/>
      <c r="DK9" s="452"/>
      <c r="DL9" s="452"/>
      <c r="DM9" s="452"/>
      <c r="DN9" s="452"/>
      <c r="DO9" s="452"/>
      <c r="DP9" s="452"/>
      <c r="DQ9" s="452"/>
      <c r="DR9" s="452"/>
      <c r="DS9" s="452"/>
      <c r="DT9" s="452"/>
      <c r="DU9" s="452"/>
      <c r="DV9" s="452"/>
      <c r="DW9" s="452"/>
      <c r="DX9" s="452"/>
      <c r="DY9" s="452"/>
      <c r="DZ9" s="452"/>
      <c r="EA9" s="452"/>
      <c r="EB9" s="452"/>
      <c r="EC9" s="452"/>
      <c r="ED9" s="452"/>
      <c r="EE9" s="452"/>
      <c r="EF9" s="452"/>
      <c r="EG9" s="452"/>
      <c r="EH9" s="452"/>
      <c r="EI9" s="452"/>
      <c r="EJ9" s="452"/>
      <c r="EK9" s="452"/>
      <c r="EL9" s="452"/>
      <c r="EM9" s="452"/>
      <c r="EN9" s="452"/>
      <c r="EO9" s="452"/>
      <c r="EP9" s="452"/>
      <c r="EQ9" s="452"/>
      <c r="ER9" s="452"/>
      <c r="ES9" s="452"/>
      <c r="ET9" s="452"/>
      <c r="EU9" s="452"/>
      <c r="EV9" s="452"/>
      <c r="EW9" s="452"/>
      <c r="EX9" s="452"/>
      <c r="EY9" s="452"/>
      <c r="EZ9" s="452"/>
      <c r="FA9" s="452"/>
      <c r="FB9" s="452"/>
      <c r="FC9" s="452"/>
      <c r="FD9" s="452"/>
      <c r="FE9" s="452"/>
      <c r="FF9" s="452"/>
      <c r="FG9" s="452"/>
      <c r="FH9" s="452"/>
      <c r="FI9" s="452"/>
      <c r="FJ9" s="452"/>
      <c r="FK9" s="452"/>
      <c r="FL9" s="452"/>
      <c r="FM9" s="452"/>
      <c r="FN9" s="452"/>
      <c r="FO9" s="452"/>
      <c r="FP9" s="452"/>
      <c r="FQ9" s="452"/>
      <c r="FR9" s="452"/>
      <c r="FS9" s="452"/>
      <c r="FT9" s="452"/>
      <c r="FU9" s="452"/>
      <c r="FV9" s="452"/>
      <c r="FW9" s="452"/>
      <c r="FX9" s="452"/>
      <c r="FY9" s="452"/>
      <c r="FZ9" s="452"/>
      <c r="GA9" s="452"/>
      <c r="GB9" s="452"/>
      <c r="GC9" s="452"/>
      <c r="GD9" s="452"/>
      <c r="GE9" s="452"/>
      <c r="GF9" s="452"/>
      <c r="GG9" s="452"/>
      <c r="GH9" s="452"/>
      <c r="GI9" s="452"/>
      <c r="GJ9" s="452"/>
      <c r="GK9" s="452"/>
      <c r="GL9" s="452"/>
      <c r="GM9" s="452"/>
      <c r="GN9" s="452"/>
      <c r="GO9" s="452"/>
      <c r="GP9" s="452"/>
      <c r="GQ9" s="452"/>
      <c r="GR9" s="452"/>
      <c r="GS9" s="452"/>
      <c r="GT9" s="452"/>
      <c r="GU9" s="452"/>
      <c r="GV9" s="452"/>
      <c r="GW9" s="452"/>
      <c r="GX9" s="452"/>
      <c r="GY9" s="452"/>
      <c r="GZ9" s="452"/>
      <c r="HA9" s="452"/>
      <c r="HB9" s="452"/>
      <c r="HC9" s="452"/>
      <c r="HD9" s="452"/>
      <c r="HE9" s="452"/>
      <c r="HF9" s="452"/>
      <c r="HG9" s="452"/>
      <c r="HH9" s="452"/>
      <c r="HI9" s="452"/>
      <c r="HJ9" s="452"/>
      <c r="HK9" s="452"/>
      <c r="HL9" s="452"/>
      <c r="HM9" s="452"/>
      <c r="HN9" s="452"/>
      <c r="HO9" s="452"/>
      <c r="HP9" s="452"/>
      <c r="HQ9" s="452"/>
      <c r="HR9" s="452"/>
      <c r="HS9" s="452"/>
      <c r="HT9" s="452"/>
      <c r="HU9" s="452"/>
      <c r="HV9" s="452"/>
      <c r="HW9" s="452"/>
      <c r="HX9" s="452"/>
      <c r="HY9" s="452"/>
      <c r="HZ9" s="452"/>
      <c r="IA9" s="452"/>
      <c r="IB9" s="452"/>
      <c r="IC9" s="452"/>
      <c r="ID9" s="452"/>
      <c r="IE9" s="452"/>
      <c r="IF9" s="452"/>
      <c r="IG9" s="452"/>
      <c r="IH9" s="452"/>
      <c r="II9" s="452"/>
      <c r="IJ9" s="452"/>
      <c r="IK9" s="452"/>
      <c r="IL9" s="452"/>
      <c r="IM9" s="452"/>
      <c r="IN9" s="452"/>
      <c r="IO9" s="452"/>
      <c r="IP9" s="452"/>
      <c r="IQ9" s="452"/>
      <c r="IR9" s="452"/>
      <c r="IS9" s="452"/>
      <c r="IT9" s="452"/>
      <c r="IU9" s="20"/>
      <c r="IV9" s="20"/>
    </row>
    <row r="10" s="451" customFormat="1" ht="96" hidden="1" spans="1:256">
      <c r="A10" s="184">
        <v>3</v>
      </c>
      <c r="B10" s="469" t="s">
        <v>74</v>
      </c>
      <c r="C10" s="469" t="s">
        <v>87</v>
      </c>
      <c r="D10" s="153" t="s">
        <v>88</v>
      </c>
      <c r="E10" s="153" t="s">
        <v>77</v>
      </c>
      <c r="F10" s="153" t="s">
        <v>461</v>
      </c>
      <c r="G10" s="153" t="s">
        <v>470</v>
      </c>
      <c r="H10" s="153" t="s">
        <v>80</v>
      </c>
      <c r="I10" s="153" t="s">
        <v>467</v>
      </c>
      <c r="J10" s="471">
        <v>2025.01</v>
      </c>
      <c r="K10" s="472">
        <v>2025.12</v>
      </c>
      <c r="L10" s="153" t="s">
        <v>461</v>
      </c>
      <c r="M10" s="153" t="s">
        <v>796</v>
      </c>
      <c r="N10" s="412">
        <v>15</v>
      </c>
      <c r="O10" s="412">
        <v>15</v>
      </c>
      <c r="P10" s="389"/>
      <c r="Q10" s="412">
        <v>1</v>
      </c>
      <c r="R10" s="412">
        <v>5</v>
      </c>
      <c r="S10" s="412">
        <v>22</v>
      </c>
      <c r="T10" s="412"/>
      <c r="U10" s="412">
        <v>4</v>
      </c>
      <c r="V10" s="412">
        <v>15</v>
      </c>
      <c r="W10" s="153" t="s">
        <v>202</v>
      </c>
      <c r="X10" s="173" t="s">
        <v>472</v>
      </c>
      <c r="Y10" s="160"/>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2"/>
      <c r="BO10" s="452"/>
      <c r="BP10" s="452"/>
      <c r="BQ10" s="452"/>
      <c r="BR10" s="452"/>
      <c r="BS10" s="452"/>
      <c r="BT10" s="452"/>
      <c r="BU10" s="452"/>
      <c r="BV10" s="452"/>
      <c r="BW10" s="452"/>
      <c r="BX10" s="452"/>
      <c r="BY10" s="452"/>
      <c r="BZ10" s="452"/>
      <c r="CA10" s="452"/>
      <c r="CB10" s="452"/>
      <c r="CC10" s="452"/>
      <c r="CD10" s="452"/>
      <c r="CE10" s="452"/>
      <c r="CF10" s="452"/>
      <c r="CG10" s="452"/>
      <c r="CH10" s="452"/>
      <c r="CI10" s="452"/>
      <c r="CJ10" s="452"/>
      <c r="CK10" s="452"/>
      <c r="CL10" s="452"/>
      <c r="CM10" s="452"/>
      <c r="CN10" s="452"/>
      <c r="CO10" s="452"/>
      <c r="CP10" s="452"/>
      <c r="CQ10" s="452"/>
      <c r="CR10" s="452"/>
      <c r="CS10" s="452"/>
      <c r="CT10" s="452"/>
      <c r="CU10" s="452"/>
      <c r="CV10" s="452"/>
      <c r="CW10" s="452"/>
      <c r="CX10" s="452"/>
      <c r="CY10" s="452"/>
      <c r="CZ10" s="452"/>
      <c r="DA10" s="452"/>
      <c r="DB10" s="452"/>
      <c r="DC10" s="452"/>
      <c r="DD10" s="452"/>
      <c r="DE10" s="452"/>
      <c r="DF10" s="452"/>
      <c r="DG10" s="452"/>
      <c r="DH10" s="452"/>
      <c r="DI10" s="452"/>
      <c r="DJ10" s="452"/>
      <c r="DK10" s="452"/>
      <c r="DL10" s="452"/>
      <c r="DM10" s="452"/>
      <c r="DN10" s="452"/>
      <c r="DO10" s="452"/>
      <c r="DP10" s="452"/>
      <c r="DQ10" s="452"/>
      <c r="DR10" s="452"/>
      <c r="DS10" s="452"/>
      <c r="DT10" s="452"/>
      <c r="DU10" s="452"/>
      <c r="DV10" s="452"/>
      <c r="DW10" s="452"/>
      <c r="DX10" s="452"/>
      <c r="DY10" s="452"/>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2"/>
      <c r="GO10" s="452"/>
      <c r="GP10" s="452"/>
      <c r="GQ10" s="452"/>
      <c r="GR10" s="452"/>
      <c r="GS10" s="452"/>
      <c r="GT10" s="452"/>
      <c r="GU10" s="452"/>
      <c r="GV10" s="452"/>
      <c r="GW10" s="452"/>
      <c r="GX10" s="452"/>
      <c r="GY10" s="452"/>
      <c r="GZ10" s="452"/>
      <c r="HA10" s="452"/>
      <c r="HB10" s="452"/>
      <c r="HC10" s="452"/>
      <c r="HD10" s="452"/>
      <c r="HE10" s="452"/>
      <c r="HF10" s="452"/>
      <c r="HG10" s="452"/>
      <c r="HH10" s="452"/>
      <c r="HI10" s="452"/>
      <c r="HJ10" s="452"/>
      <c r="HK10" s="452"/>
      <c r="HL10" s="452"/>
      <c r="HM10" s="452"/>
      <c r="HN10" s="452"/>
      <c r="HO10" s="452"/>
      <c r="HP10" s="452"/>
      <c r="HQ10" s="452"/>
      <c r="HR10" s="452"/>
      <c r="HS10" s="452"/>
      <c r="HT10" s="452"/>
      <c r="HU10" s="452"/>
      <c r="HV10" s="452"/>
      <c r="HW10" s="452"/>
      <c r="HX10" s="452"/>
      <c r="HY10" s="452"/>
      <c r="HZ10" s="452"/>
      <c r="IA10" s="452"/>
      <c r="IB10" s="452"/>
      <c r="IC10" s="452"/>
      <c r="ID10" s="452"/>
      <c r="IE10" s="452"/>
      <c r="IF10" s="452"/>
      <c r="IG10" s="452"/>
      <c r="IH10" s="452"/>
      <c r="II10" s="452"/>
      <c r="IJ10" s="452"/>
      <c r="IK10" s="452"/>
      <c r="IL10" s="452"/>
      <c r="IM10" s="452"/>
      <c r="IN10" s="452"/>
      <c r="IO10" s="452"/>
      <c r="IP10" s="452"/>
      <c r="IQ10" s="452"/>
      <c r="IR10" s="452"/>
      <c r="IS10" s="452"/>
      <c r="IT10" s="452"/>
      <c r="IU10" s="20"/>
      <c r="IV10" s="20"/>
    </row>
    <row r="11" s="451" customFormat="1" ht="76" hidden="1" customHeight="1" spans="1:256">
      <c r="A11" s="184">
        <v>4</v>
      </c>
      <c r="B11" s="469" t="s">
        <v>74</v>
      </c>
      <c r="C11" s="469" t="s">
        <v>75</v>
      </c>
      <c r="D11" s="153" t="s">
        <v>88</v>
      </c>
      <c r="E11" s="153" t="s">
        <v>77</v>
      </c>
      <c r="F11" s="153" t="s">
        <v>461</v>
      </c>
      <c r="G11" s="153" t="s">
        <v>473</v>
      </c>
      <c r="H11" s="153" t="s">
        <v>80</v>
      </c>
      <c r="I11" s="153" t="s">
        <v>474</v>
      </c>
      <c r="J11" s="470">
        <v>2025.1</v>
      </c>
      <c r="K11" s="470">
        <v>2025.12</v>
      </c>
      <c r="L11" s="153" t="s">
        <v>461</v>
      </c>
      <c r="M11" s="232" t="s">
        <v>475</v>
      </c>
      <c r="N11" s="412">
        <v>40</v>
      </c>
      <c r="O11" s="412">
        <v>40</v>
      </c>
      <c r="P11" s="389"/>
      <c r="Q11" s="412">
        <v>1</v>
      </c>
      <c r="R11" s="412">
        <v>240</v>
      </c>
      <c r="S11" s="412">
        <v>750</v>
      </c>
      <c r="T11" s="412"/>
      <c r="U11" s="412">
        <v>10</v>
      </c>
      <c r="V11" s="412">
        <v>35</v>
      </c>
      <c r="W11" s="153" t="s">
        <v>476</v>
      </c>
      <c r="X11" s="153" t="s">
        <v>477</v>
      </c>
      <c r="Y11" s="160"/>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2"/>
      <c r="BO11" s="452"/>
      <c r="BP11" s="452"/>
      <c r="BQ11" s="452"/>
      <c r="BR11" s="452"/>
      <c r="BS11" s="452"/>
      <c r="BT11" s="452"/>
      <c r="BU11" s="452"/>
      <c r="BV11" s="452"/>
      <c r="BW11" s="452"/>
      <c r="BX11" s="452"/>
      <c r="BY11" s="452"/>
      <c r="BZ11" s="452"/>
      <c r="CA11" s="452"/>
      <c r="CB11" s="452"/>
      <c r="CC11" s="452"/>
      <c r="CD11" s="452"/>
      <c r="CE11" s="452"/>
      <c r="CF11" s="452"/>
      <c r="CG11" s="452"/>
      <c r="CH11" s="452"/>
      <c r="CI11" s="452"/>
      <c r="CJ11" s="452"/>
      <c r="CK11" s="452"/>
      <c r="CL11" s="452"/>
      <c r="CM11" s="452"/>
      <c r="CN11" s="452"/>
      <c r="CO11" s="452"/>
      <c r="CP11" s="452"/>
      <c r="CQ11" s="452"/>
      <c r="CR11" s="452"/>
      <c r="CS11" s="452"/>
      <c r="CT11" s="452"/>
      <c r="CU11" s="452"/>
      <c r="CV11" s="452"/>
      <c r="CW11" s="452"/>
      <c r="CX11" s="452"/>
      <c r="CY11" s="452"/>
      <c r="CZ11" s="452"/>
      <c r="DA11" s="452"/>
      <c r="DB11" s="452"/>
      <c r="DC11" s="452"/>
      <c r="DD11" s="452"/>
      <c r="DE11" s="452"/>
      <c r="DF11" s="452"/>
      <c r="DG11" s="452"/>
      <c r="DH11" s="452"/>
      <c r="DI11" s="452"/>
      <c r="DJ11" s="452"/>
      <c r="DK11" s="452"/>
      <c r="DL11" s="452"/>
      <c r="DM11" s="452"/>
      <c r="DN11" s="452"/>
      <c r="DO11" s="452"/>
      <c r="DP11" s="452"/>
      <c r="DQ11" s="452"/>
      <c r="DR11" s="452"/>
      <c r="DS11" s="452"/>
      <c r="DT11" s="452"/>
      <c r="DU11" s="452"/>
      <c r="DV11" s="452"/>
      <c r="DW11" s="452"/>
      <c r="DX11" s="452"/>
      <c r="DY11" s="452"/>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452"/>
      <c r="FC11" s="452"/>
      <c r="FD11" s="452"/>
      <c r="FE11" s="452"/>
      <c r="FF11" s="452"/>
      <c r="FG11" s="452"/>
      <c r="FH11" s="452"/>
      <c r="FI11" s="452"/>
      <c r="FJ11" s="452"/>
      <c r="FK11" s="452"/>
      <c r="FL11" s="452"/>
      <c r="FM11" s="452"/>
      <c r="FN11" s="452"/>
      <c r="FO11" s="452"/>
      <c r="FP11" s="452"/>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2"/>
      <c r="GO11" s="452"/>
      <c r="GP11" s="452"/>
      <c r="GQ11" s="452"/>
      <c r="GR11" s="452"/>
      <c r="GS11" s="452"/>
      <c r="GT11" s="452"/>
      <c r="GU11" s="452"/>
      <c r="GV11" s="452"/>
      <c r="GW11" s="452"/>
      <c r="GX11" s="452"/>
      <c r="GY11" s="452"/>
      <c r="GZ11" s="452"/>
      <c r="HA11" s="452"/>
      <c r="HB11" s="452"/>
      <c r="HC11" s="452"/>
      <c r="HD11" s="452"/>
      <c r="HE11" s="452"/>
      <c r="HF11" s="452"/>
      <c r="HG11" s="452"/>
      <c r="HH11" s="452"/>
      <c r="HI11" s="452"/>
      <c r="HJ11" s="452"/>
      <c r="HK11" s="452"/>
      <c r="HL11" s="452"/>
      <c r="HM11" s="452"/>
      <c r="HN11" s="452"/>
      <c r="HO11" s="452"/>
      <c r="HP11" s="452"/>
      <c r="HQ11" s="452"/>
      <c r="HR11" s="452"/>
      <c r="HS11" s="452"/>
      <c r="HT11" s="452"/>
      <c r="HU11" s="452"/>
      <c r="HV11" s="452"/>
      <c r="HW11" s="452"/>
      <c r="HX11" s="452"/>
      <c r="HY11" s="452"/>
      <c r="HZ11" s="452"/>
      <c r="IA11" s="452"/>
      <c r="IB11" s="452"/>
      <c r="IC11" s="452"/>
      <c r="ID11" s="452"/>
      <c r="IE11" s="452"/>
      <c r="IF11" s="452"/>
      <c r="IG11" s="452"/>
      <c r="IH11" s="452"/>
      <c r="II11" s="452"/>
      <c r="IJ11" s="452"/>
      <c r="IK11" s="452"/>
      <c r="IL11" s="452"/>
      <c r="IM11" s="452"/>
      <c r="IN11" s="452"/>
      <c r="IO11" s="452"/>
      <c r="IP11" s="452"/>
      <c r="IQ11" s="452"/>
      <c r="IR11" s="452"/>
      <c r="IS11" s="452"/>
      <c r="IT11" s="452"/>
      <c r="IU11" s="20"/>
      <c r="IV11" s="20"/>
    </row>
    <row r="12" s="451" customFormat="1" ht="108" hidden="1" spans="1:256">
      <c r="A12" s="184">
        <v>5</v>
      </c>
      <c r="B12" s="469" t="s">
        <v>74</v>
      </c>
      <c r="C12" s="469" t="s">
        <v>75</v>
      </c>
      <c r="D12" s="153" t="s">
        <v>99</v>
      </c>
      <c r="E12" s="153" t="s">
        <v>77</v>
      </c>
      <c r="F12" s="153" t="s">
        <v>461</v>
      </c>
      <c r="G12" s="153" t="s">
        <v>478</v>
      </c>
      <c r="H12" s="153" t="s">
        <v>80</v>
      </c>
      <c r="I12" s="153" t="s">
        <v>461</v>
      </c>
      <c r="J12" s="470">
        <v>2025.6</v>
      </c>
      <c r="K12" s="470">
        <v>2025.12</v>
      </c>
      <c r="L12" s="153" t="s">
        <v>461</v>
      </c>
      <c r="M12" s="473" t="s">
        <v>797</v>
      </c>
      <c r="N12" s="160">
        <v>10</v>
      </c>
      <c r="O12" s="160">
        <v>10</v>
      </c>
      <c r="P12" s="389"/>
      <c r="Q12" s="412">
        <v>1</v>
      </c>
      <c r="R12" s="412">
        <v>45</v>
      </c>
      <c r="S12" s="412">
        <v>144</v>
      </c>
      <c r="T12" s="412"/>
      <c r="U12" s="412">
        <v>6</v>
      </c>
      <c r="V12" s="412">
        <v>23</v>
      </c>
      <c r="W12" s="153" t="s">
        <v>480</v>
      </c>
      <c r="X12" s="173" t="s">
        <v>481</v>
      </c>
      <c r="Y12" s="160"/>
    </row>
    <row r="13" s="451" customFormat="1" ht="108" hidden="1" spans="1:256">
      <c r="A13" s="184">
        <v>6</v>
      </c>
      <c r="B13" s="153" t="s">
        <v>118</v>
      </c>
      <c r="C13" s="173" t="s">
        <v>135</v>
      </c>
      <c r="D13" s="153" t="s">
        <v>136</v>
      </c>
      <c r="E13" s="153" t="s">
        <v>77</v>
      </c>
      <c r="F13" s="153" t="s">
        <v>461</v>
      </c>
      <c r="G13" s="153" t="s">
        <v>482</v>
      </c>
      <c r="H13" s="153" t="s">
        <v>80</v>
      </c>
      <c r="I13" s="153" t="s">
        <v>483</v>
      </c>
      <c r="J13" s="399" t="s">
        <v>798</v>
      </c>
      <c r="K13" s="399" t="s">
        <v>799</v>
      </c>
      <c r="L13" s="153" t="s">
        <v>461</v>
      </c>
      <c r="M13" s="153" t="s">
        <v>484</v>
      </c>
      <c r="N13" s="153">
        <v>22</v>
      </c>
      <c r="O13" s="153">
        <v>22</v>
      </c>
      <c r="P13" s="389"/>
      <c r="Q13" s="412">
        <v>1</v>
      </c>
      <c r="R13" s="412">
        <v>46</v>
      </c>
      <c r="S13" s="412">
        <v>86</v>
      </c>
      <c r="T13" s="412"/>
      <c r="U13" s="412">
        <v>5</v>
      </c>
      <c r="V13" s="412">
        <v>16</v>
      </c>
      <c r="W13" s="153" t="s">
        <v>485</v>
      </c>
      <c r="X13" s="173" t="s">
        <v>486</v>
      </c>
      <c r="Y13" s="160"/>
    </row>
    <row r="14" s="451" customFormat="1" ht="108" hidden="1" spans="1:256">
      <c r="A14" s="184">
        <v>7</v>
      </c>
      <c r="B14" s="153" t="s">
        <v>118</v>
      </c>
      <c r="C14" s="173" t="s">
        <v>135</v>
      </c>
      <c r="D14" s="153" t="s">
        <v>136</v>
      </c>
      <c r="E14" s="153" t="s">
        <v>77</v>
      </c>
      <c r="F14" s="153" t="s">
        <v>461</v>
      </c>
      <c r="G14" s="153" t="s">
        <v>487</v>
      </c>
      <c r="H14" s="153" t="s">
        <v>80</v>
      </c>
      <c r="I14" s="153" t="s">
        <v>488</v>
      </c>
      <c r="J14" s="399" t="s">
        <v>798</v>
      </c>
      <c r="K14" s="399" t="s">
        <v>799</v>
      </c>
      <c r="L14" s="153" t="s">
        <v>461</v>
      </c>
      <c r="M14" s="153" t="s">
        <v>489</v>
      </c>
      <c r="N14" s="153">
        <v>10</v>
      </c>
      <c r="O14" s="153">
        <v>10</v>
      </c>
      <c r="P14" s="389"/>
      <c r="Q14" s="412">
        <v>1</v>
      </c>
      <c r="R14" s="412">
        <v>28</v>
      </c>
      <c r="S14" s="412">
        <v>64</v>
      </c>
      <c r="T14" s="412"/>
      <c r="U14" s="412">
        <v>2</v>
      </c>
      <c r="V14" s="412">
        <v>7</v>
      </c>
      <c r="W14" s="153" t="s">
        <v>485</v>
      </c>
      <c r="X14" s="173" t="s">
        <v>490</v>
      </c>
      <c r="Y14" s="160"/>
    </row>
    <row r="15" s="451" customFormat="1" ht="150" hidden="1" customHeight="1" spans="1:256">
      <c r="A15" s="184">
        <v>8</v>
      </c>
      <c r="B15" s="153" t="s">
        <v>118</v>
      </c>
      <c r="C15" s="173" t="s">
        <v>135</v>
      </c>
      <c r="D15" s="153" t="s">
        <v>136</v>
      </c>
      <c r="E15" s="153" t="s">
        <v>77</v>
      </c>
      <c r="F15" s="153" t="s">
        <v>461</v>
      </c>
      <c r="G15" s="153" t="s">
        <v>491</v>
      </c>
      <c r="H15" s="153" t="s">
        <v>80</v>
      </c>
      <c r="I15" s="153" t="s">
        <v>492</v>
      </c>
      <c r="J15" s="399" t="s">
        <v>798</v>
      </c>
      <c r="K15" s="399" t="s">
        <v>799</v>
      </c>
      <c r="L15" s="153" t="s">
        <v>461</v>
      </c>
      <c r="M15" s="153" t="s">
        <v>493</v>
      </c>
      <c r="N15" s="153">
        <v>12</v>
      </c>
      <c r="O15" s="153">
        <v>12</v>
      </c>
      <c r="P15" s="389"/>
      <c r="Q15" s="412">
        <v>1</v>
      </c>
      <c r="R15" s="412">
        <v>20</v>
      </c>
      <c r="S15" s="412">
        <v>68</v>
      </c>
      <c r="T15" s="412"/>
      <c r="U15" s="412">
        <v>2</v>
      </c>
      <c r="V15" s="412">
        <v>8</v>
      </c>
      <c r="W15" s="153" t="s">
        <v>485</v>
      </c>
      <c r="X15" s="173" t="s">
        <v>490</v>
      </c>
      <c r="Y15" s="160"/>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2"/>
      <c r="BM15" s="452"/>
      <c r="BN15" s="452"/>
      <c r="BO15" s="452"/>
      <c r="BP15" s="452"/>
      <c r="BQ15" s="452"/>
      <c r="BR15" s="452"/>
      <c r="BS15" s="452"/>
      <c r="BT15" s="452"/>
      <c r="BU15" s="452"/>
      <c r="BV15" s="452"/>
      <c r="BW15" s="452"/>
      <c r="BX15" s="452"/>
      <c r="BY15" s="452"/>
      <c r="BZ15" s="452"/>
      <c r="CA15" s="452"/>
      <c r="CB15" s="452"/>
      <c r="CC15" s="452"/>
      <c r="CD15" s="452"/>
      <c r="CE15" s="452"/>
      <c r="CF15" s="452"/>
      <c r="CG15" s="452"/>
      <c r="CH15" s="452"/>
      <c r="CI15" s="452"/>
      <c r="CJ15" s="452"/>
      <c r="CK15" s="452"/>
      <c r="CL15" s="452"/>
      <c r="CM15" s="452"/>
      <c r="CN15" s="452"/>
      <c r="CO15" s="452"/>
      <c r="CP15" s="452"/>
      <c r="CQ15" s="452"/>
      <c r="CR15" s="452"/>
      <c r="CS15" s="452"/>
      <c r="CT15" s="452"/>
      <c r="CU15" s="452"/>
      <c r="CV15" s="452"/>
      <c r="CW15" s="452"/>
      <c r="CX15" s="452"/>
      <c r="CY15" s="452"/>
      <c r="CZ15" s="452"/>
      <c r="DA15" s="452"/>
      <c r="DB15" s="452"/>
      <c r="DC15" s="452"/>
      <c r="DD15" s="452"/>
      <c r="DE15" s="452"/>
      <c r="DF15" s="452"/>
      <c r="DG15" s="452"/>
      <c r="DH15" s="452"/>
      <c r="DI15" s="452"/>
      <c r="DJ15" s="452"/>
      <c r="DK15" s="452"/>
      <c r="DL15" s="452"/>
      <c r="DM15" s="452"/>
      <c r="DN15" s="452"/>
      <c r="DO15" s="452"/>
      <c r="DP15" s="452"/>
      <c r="DQ15" s="452"/>
      <c r="DR15" s="452"/>
      <c r="DS15" s="452"/>
      <c r="DT15" s="452"/>
      <c r="DU15" s="452"/>
      <c r="DV15" s="452"/>
      <c r="DW15" s="452"/>
      <c r="DX15" s="452"/>
      <c r="DY15" s="452"/>
      <c r="DZ15" s="452"/>
      <c r="EA15" s="452"/>
      <c r="EB15" s="452"/>
      <c r="EC15" s="452"/>
      <c r="ED15" s="452"/>
      <c r="EE15" s="452"/>
      <c r="EF15" s="452"/>
      <c r="EG15" s="452"/>
      <c r="EH15" s="452"/>
      <c r="EI15" s="452"/>
      <c r="EJ15" s="452"/>
      <c r="EK15" s="452"/>
      <c r="EL15" s="452"/>
      <c r="EM15" s="452"/>
      <c r="EN15" s="452"/>
      <c r="EO15" s="452"/>
      <c r="EP15" s="452"/>
      <c r="EQ15" s="452"/>
      <c r="ER15" s="452"/>
      <c r="ES15" s="452"/>
      <c r="ET15" s="452"/>
      <c r="EU15" s="452"/>
      <c r="EV15" s="452"/>
      <c r="EW15" s="452"/>
      <c r="EX15" s="452"/>
      <c r="EY15" s="452"/>
      <c r="EZ15" s="452"/>
      <c r="FA15" s="452"/>
      <c r="FB15" s="452"/>
      <c r="FC15" s="452"/>
      <c r="FD15" s="452"/>
      <c r="FE15" s="452"/>
      <c r="FF15" s="452"/>
      <c r="FG15" s="452"/>
      <c r="FH15" s="452"/>
      <c r="FI15" s="452"/>
      <c r="FJ15" s="452"/>
      <c r="FK15" s="452"/>
      <c r="FL15" s="452"/>
      <c r="FM15" s="452"/>
      <c r="FN15" s="452"/>
      <c r="FO15" s="452"/>
      <c r="FP15" s="452"/>
      <c r="FQ15" s="452"/>
      <c r="FR15" s="452"/>
      <c r="FS15" s="452"/>
      <c r="FT15" s="452"/>
      <c r="FU15" s="452"/>
      <c r="FV15" s="452"/>
      <c r="FW15" s="452"/>
      <c r="FX15" s="452"/>
      <c r="FY15" s="452"/>
      <c r="FZ15" s="452"/>
      <c r="GA15" s="452"/>
      <c r="GB15" s="452"/>
      <c r="GC15" s="452"/>
      <c r="GD15" s="452"/>
      <c r="GE15" s="452"/>
      <c r="GF15" s="452"/>
      <c r="GG15" s="452"/>
      <c r="GH15" s="452"/>
      <c r="GI15" s="452"/>
      <c r="GJ15" s="452"/>
      <c r="GK15" s="452"/>
      <c r="GL15" s="452"/>
      <c r="GM15" s="452"/>
      <c r="GN15" s="452"/>
      <c r="GO15" s="452"/>
      <c r="GP15" s="452"/>
      <c r="GQ15" s="452"/>
      <c r="GR15" s="452"/>
      <c r="GS15" s="452"/>
      <c r="GT15" s="452"/>
      <c r="GU15" s="452"/>
      <c r="GV15" s="452"/>
      <c r="GW15" s="452"/>
      <c r="GX15" s="452"/>
      <c r="GY15" s="452"/>
      <c r="GZ15" s="452"/>
      <c r="HA15" s="452"/>
      <c r="HB15" s="452"/>
      <c r="HC15" s="452"/>
      <c r="HD15" s="452"/>
      <c r="HE15" s="452"/>
      <c r="HF15" s="452"/>
      <c r="HG15" s="452"/>
      <c r="HH15" s="452"/>
      <c r="HI15" s="452"/>
      <c r="HJ15" s="452"/>
      <c r="HK15" s="452"/>
      <c r="HL15" s="452"/>
      <c r="HM15" s="452"/>
      <c r="HN15" s="452"/>
      <c r="HO15" s="452"/>
      <c r="HP15" s="452"/>
      <c r="HQ15" s="452"/>
      <c r="HR15" s="452"/>
      <c r="HS15" s="452"/>
      <c r="HT15" s="452"/>
      <c r="HU15" s="452"/>
      <c r="HV15" s="452"/>
      <c r="HW15" s="452"/>
      <c r="HX15" s="452"/>
      <c r="HY15" s="452"/>
      <c r="HZ15" s="452"/>
      <c r="IA15" s="452"/>
      <c r="IB15" s="452"/>
      <c r="IC15" s="452"/>
      <c r="ID15" s="452"/>
      <c r="IE15" s="452"/>
      <c r="IF15" s="452"/>
      <c r="IG15" s="452"/>
      <c r="IH15" s="452"/>
      <c r="II15" s="452"/>
      <c r="IJ15" s="452"/>
      <c r="IK15" s="452"/>
      <c r="IL15" s="452"/>
      <c r="IM15" s="452"/>
      <c r="IN15" s="452"/>
      <c r="IO15" s="452"/>
      <c r="IP15" s="452"/>
      <c r="IQ15" s="452"/>
      <c r="IR15" s="452"/>
      <c r="IS15" s="452"/>
      <c r="IT15" s="452"/>
      <c r="IU15" s="20"/>
      <c r="IV15" s="20"/>
    </row>
    <row r="16" s="451" customFormat="1" ht="120" hidden="1" spans="1:256">
      <c r="A16" s="184">
        <v>9</v>
      </c>
      <c r="B16" s="469" t="s">
        <v>118</v>
      </c>
      <c r="C16" s="469" t="s">
        <v>119</v>
      </c>
      <c r="D16" s="153" t="s">
        <v>187</v>
      </c>
      <c r="E16" s="153" t="s">
        <v>77</v>
      </c>
      <c r="F16" s="153" t="s">
        <v>461</v>
      </c>
      <c r="G16" s="153" t="s">
        <v>494</v>
      </c>
      <c r="H16" s="153" t="s">
        <v>495</v>
      </c>
      <c r="I16" s="153" t="s">
        <v>496</v>
      </c>
      <c r="J16" s="470">
        <v>2025.5</v>
      </c>
      <c r="K16" s="470">
        <v>2025.12</v>
      </c>
      <c r="L16" s="153" t="s">
        <v>461</v>
      </c>
      <c r="M16" s="153" t="s">
        <v>497</v>
      </c>
      <c r="N16" s="153">
        <v>25</v>
      </c>
      <c r="O16" s="153">
        <v>25</v>
      </c>
      <c r="P16" s="389"/>
      <c r="Q16" s="412">
        <v>1</v>
      </c>
      <c r="R16" s="412">
        <v>320</v>
      </c>
      <c r="S16" s="412">
        <v>889</v>
      </c>
      <c r="T16" s="412"/>
      <c r="U16" s="412">
        <v>32</v>
      </c>
      <c r="V16" s="412">
        <v>98</v>
      </c>
      <c r="W16" s="153" t="s">
        <v>498</v>
      </c>
      <c r="X16" s="173" t="s">
        <v>499</v>
      </c>
      <c r="Y16" s="160"/>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2"/>
      <c r="AY16" s="452"/>
      <c r="AZ16" s="452"/>
      <c r="BA16" s="452"/>
      <c r="BB16" s="452"/>
      <c r="BC16" s="452"/>
      <c r="BD16" s="452"/>
      <c r="BE16" s="452"/>
      <c r="BF16" s="452"/>
      <c r="BG16" s="452"/>
      <c r="BH16" s="452"/>
      <c r="BI16" s="452"/>
      <c r="BJ16" s="452"/>
      <c r="BK16" s="452"/>
      <c r="BL16" s="452"/>
      <c r="BM16" s="452"/>
      <c r="BN16" s="452"/>
      <c r="BO16" s="452"/>
      <c r="BP16" s="452"/>
      <c r="BQ16" s="452"/>
      <c r="BR16" s="452"/>
      <c r="BS16" s="452"/>
      <c r="BT16" s="452"/>
      <c r="BU16" s="452"/>
      <c r="BV16" s="452"/>
      <c r="BW16" s="452"/>
      <c r="BX16" s="452"/>
      <c r="BY16" s="452"/>
      <c r="BZ16" s="452"/>
      <c r="CA16" s="452"/>
      <c r="CB16" s="452"/>
      <c r="CC16" s="452"/>
      <c r="CD16" s="452"/>
      <c r="CE16" s="452"/>
      <c r="CF16" s="452"/>
      <c r="CG16" s="452"/>
      <c r="CH16" s="452"/>
      <c r="CI16" s="452"/>
      <c r="CJ16" s="452"/>
      <c r="CK16" s="452"/>
      <c r="CL16" s="452"/>
      <c r="CM16" s="452"/>
      <c r="CN16" s="452"/>
      <c r="CO16" s="452"/>
      <c r="CP16" s="452"/>
      <c r="CQ16" s="452"/>
      <c r="CR16" s="452"/>
      <c r="CS16" s="452"/>
      <c r="CT16" s="452"/>
      <c r="CU16" s="452"/>
      <c r="CV16" s="452"/>
      <c r="CW16" s="452"/>
      <c r="CX16" s="452"/>
      <c r="CY16" s="452"/>
      <c r="CZ16" s="452"/>
      <c r="DA16" s="452"/>
      <c r="DB16" s="452"/>
      <c r="DC16" s="452"/>
      <c r="DD16" s="452"/>
      <c r="DE16" s="452"/>
      <c r="DF16" s="452"/>
      <c r="DG16" s="452"/>
      <c r="DH16" s="452"/>
      <c r="DI16" s="452"/>
      <c r="DJ16" s="452"/>
      <c r="DK16" s="452"/>
      <c r="DL16" s="452"/>
      <c r="DM16" s="452"/>
      <c r="DN16" s="452"/>
      <c r="DO16" s="452"/>
      <c r="DP16" s="452"/>
      <c r="DQ16" s="452"/>
      <c r="DR16" s="452"/>
      <c r="DS16" s="452"/>
      <c r="DT16" s="452"/>
      <c r="DU16" s="452"/>
      <c r="DV16" s="452"/>
      <c r="DW16" s="452"/>
      <c r="DX16" s="452"/>
      <c r="DY16" s="452"/>
      <c r="DZ16" s="452"/>
      <c r="EA16" s="452"/>
      <c r="EB16" s="452"/>
      <c r="EC16" s="452"/>
      <c r="ED16" s="452"/>
      <c r="EE16" s="452"/>
      <c r="EF16" s="452"/>
      <c r="EG16" s="452"/>
      <c r="EH16" s="452"/>
      <c r="EI16" s="452"/>
      <c r="EJ16" s="452"/>
      <c r="EK16" s="452"/>
      <c r="EL16" s="452"/>
      <c r="EM16" s="452"/>
      <c r="EN16" s="452"/>
      <c r="EO16" s="452"/>
      <c r="EP16" s="452"/>
      <c r="EQ16" s="452"/>
      <c r="ER16" s="452"/>
      <c r="ES16" s="452"/>
      <c r="ET16" s="452"/>
      <c r="EU16" s="452"/>
      <c r="EV16" s="452"/>
      <c r="EW16" s="452"/>
      <c r="EX16" s="452"/>
      <c r="EY16" s="452"/>
      <c r="EZ16" s="452"/>
      <c r="FA16" s="452"/>
      <c r="FB16" s="452"/>
      <c r="FC16" s="452"/>
      <c r="FD16" s="452"/>
      <c r="FE16" s="452"/>
      <c r="FF16" s="452"/>
      <c r="FG16" s="452"/>
      <c r="FH16" s="452"/>
      <c r="FI16" s="452"/>
      <c r="FJ16" s="452"/>
      <c r="FK16" s="452"/>
      <c r="FL16" s="452"/>
      <c r="FM16" s="452"/>
      <c r="FN16" s="452"/>
      <c r="FO16" s="452"/>
      <c r="FP16" s="452"/>
      <c r="FQ16" s="452"/>
      <c r="FR16" s="452"/>
      <c r="FS16" s="452"/>
      <c r="FT16" s="452"/>
      <c r="FU16" s="452"/>
      <c r="FV16" s="452"/>
      <c r="FW16" s="452"/>
      <c r="FX16" s="452"/>
      <c r="FY16" s="452"/>
      <c r="FZ16" s="452"/>
      <c r="GA16" s="452"/>
      <c r="GB16" s="452"/>
      <c r="GC16" s="452"/>
      <c r="GD16" s="452"/>
      <c r="GE16" s="452"/>
      <c r="GF16" s="452"/>
      <c r="GG16" s="452"/>
      <c r="GH16" s="452"/>
      <c r="GI16" s="452"/>
      <c r="GJ16" s="452"/>
      <c r="GK16" s="452"/>
      <c r="GL16" s="452"/>
      <c r="GM16" s="452"/>
      <c r="GN16" s="452"/>
      <c r="GO16" s="452"/>
      <c r="GP16" s="452"/>
      <c r="GQ16" s="452"/>
      <c r="GR16" s="452"/>
      <c r="GS16" s="452"/>
      <c r="GT16" s="452"/>
      <c r="GU16" s="452"/>
      <c r="GV16" s="452"/>
      <c r="GW16" s="452"/>
      <c r="GX16" s="452"/>
      <c r="GY16" s="452"/>
      <c r="GZ16" s="452"/>
      <c r="HA16" s="452"/>
      <c r="HB16" s="452"/>
      <c r="HC16" s="452"/>
      <c r="HD16" s="452"/>
      <c r="HE16" s="452"/>
      <c r="HF16" s="452"/>
      <c r="HG16" s="452"/>
      <c r="HH16" s="452"/>
      <c r="HI16" s="452"/>
      <c r="HJ16" s="452"/>
      <c r="HK16" s="452"/>
      <c r="HL16" s="452"/>
      <c r="HM16" s="452"/>
      <c r="HN16" s="452"/>
      <c r="HO16" s="452"/>
      <c r="HP16" s="452"/>
      <c r="HQ16" s="452"/>
      <c r="HR16" s="452"/>
      <c r="HS16" s="452"/>
      <c r="HT16" s="452"/>
      <c r="HU16" s="452"/>
      <c r="HV16" s="452"/>
      <c r="HW16" s="452"/>
      <c r="HX16" s="452"/>
      <c r="HY16" s="452"/>
      <c r="HZ16" s="452"/>
      <c r="IA16" s="452"/>
      <c r="IB16" s="452"/>
      <c r="IC16" s="452"/>
      <c r="ID16" s="452"/>
      <c r="IE16" s="452"/>
      <c r="IF16" s="452"/>
      <c r="IG16" s="452"/>
      <c r="IH16" s="452"/>
      <c r="II16" s="452"/>
      <c r="IJ16" s="452"/>
      <c r="IK16" s="452"/>
      <c r="IL16" s="452"/>
      <c r="IM16" s="452"/>
      <c r="IN16" s="452"/>
      <c r="IO16" s="452"/>
      <c r="IP16" s="452"/>
      <c r="IQ16" s="452"/>
      <c r="IR16" s="452"/>
      <c r="IS16" s="452"/>
      <c r="IT16" s="452"/>
      <c r="IU16" s="20"/>
      <c r="IV16" s="20"/>
    </row>
    <row r="17" s="451" customFormat="1" ht="108" hidden="1" spans="1:256">
      <c r="A17" s="184">
        <v>10</v>
      </c>
      <c r="B17" s="469" t="s">
        <v>74</v>
      </c>
      <c r="C17" s="469" t="s">
        <v>75</v>
      </c>
      <c r="D17" s="153" t="s">
        <v>114</v>
      </c>
      <c r="E17" s="153" t="s">
        <v>77</v>
      </c>
      <c r="F17" s="153" t="s">
        <v>461</v>
      </c>
      <c r="G17" s="153" t="s">
        <v>500</v>
      </c>
      <c r="H17" s="153" t="s">
        <v>80</v>
      </c>
      <c r="I17" s="153" t="s">
        <v>501</v>
      </c>
      <c r="J17" s="470">
        <v>2025.03</v>
      </c>
      <c r="K17" s="408">
        <v>2025.12</v>
      </c>
      <c r="L17" s="153" t="s">
        <v>461</v>
      </c>
      <c r="M17" s="153" t="s">
        <v>502</v>
      </c>
      <c r="N17" s="160">
        <v>10</v>
      </c>
      <c r="O17" s="160">
        <v>10</v>
      </c>
      <c r="P17" s="389"/>
      <c r="Q17" s="412">
        <v>1</v>
      </c>
      <c r="R17" s="412">
        <v>27</v>
      </c>
      <c r="S17" s="412">
        <v>80</v>
      </c>
      <c r="T17" s="412"/>
      <c r="U17" s="412">
        <v>4</v>
      </c>
      <c r="V17" s="412">
        <v>15</v>
      </c>
      <c r="W17" s="153" t="s">
        <v>498</v>
      </c>
      <c r="X17" s="173" t="s">
        <v>503</v>
      </c>
      <c r="Y17" s="160"/>
      <c r="Z17" s="452"/>
      <c r="AA17" s="452"/>
      <c r="AB17" s="452"/>
      <c r="AC17" s="452"/>
      <c r="AD17" s="452"/>
      <c r="AE17" s="452"/>
      <c r="AF17" s="452"/>
      <c r="AG17" s="452"/>
      <c r="AH17" s="452"/>
      <c r="AI17" s="452"/>
      <c r="AJ17" s="452"/>
      <c r="AK17" s="452"/>
      <c r="AL17" s="452"/>
      <c r="AM17" s="452"/>
      <c r="AN17" s="452"/>
      <c r="AO17" s="452"/>
      <c r="AP17" s="452"/>
      <c r="AQ17" s="452"/>
      <c r="AR17" s="452"/>
      <c r="AS17" s="452"/>
      <c r="AT17" s="452"/>
      <c r="AU17" s="452"/>
      <c r="AV17" s="452"/>
      <c r="AW17" s="452"/>
      <c r="AX17" s="452"/>
      <c r="AY17" s="452"/>
      <c r="AZ17" s="452"/>
      <c r="BA17" s="452"/>
      <c r="BB17" s="452"/>
      <c r="BC17" s="452"/>
      <c r="BD17" s="452"/>
      <c r="BE17" s="452"/>
      <c r="BF17" s="452"/>
      <c r="BG17" s="452"/>
      <c r="BH17" s="452"/>
      <c r="BI17" s="452"/>
      <c r="BJ17" s="452"/>
      <c r="BK17" s="452"/>
      <c r="BL17" s="452"/>
      <c r="BM17" s="452"/>
      <c r="BN17" s="452"/>
      <c r="BO17" s="452"/>
      <c r="BP17" s="452"/>
      <c r="BQ17" s="452"/>
      <c r="BR17" s="452"/>
      <c r="BS17" s="452"/>
      <c r="BT17" s="452"/>
      <c r="BU17" s="452"/>
      <c r="BV17" s="452"/>
      <c r="BW17" s="452"/>
      <c r="BX17" s="452"/>
      <c r="BY17" s="452"/>
      <c r="BZ17" s="452"/>
      <c r="CA17" s="452"/>
      <c r="CB17" s="452"/>
      <c r="CC17" s="452"/>
      <c r="CD17" s="452"/>
      <c r="CE17" s="452"/>
      <c r="CF17" s="452"/>
      <c r="CG17" s="452"/>
      <c r="CH17" s="452"/>
      <c r="CI17" s="452"/>
      <c r="CJ17" s="452"/>
      <c r="CK17" s="452"/>
      <c r="CL17" s="452"/>
      <c r="CM17" s="452"/>
      <c r="CN17" s="452"/>
      <c r="CO17" s="452"/>
      <c r="CP17" s="452"/>
      <c r="CQ17" s="452"/>
      <c r="CR17" s="452"/>
      <c r="CS17" s="452"/>
      <c r="CT17" s="452"/>
      <c r="CU17" s="452"/>
      <c r="CV17" s="452"/>
      <c r="CW17" s="452"/>
      <c r="CX17" s="452"/>
      <c r="CY17" s="452"/>
      <c r="CZ17" s="452"/>
      <c r="DA17" s="452"/>
      <c r="DB17" s="452"/>
      <c r="DC17" s="452"/>
      <c r="DD17" s="452"/>
      <c r="DE17" s="452"/>
      <c r="DF17" s="452"/>
      <c r="DG17" s="452"/>
      <c r="DH17" s="452"/>
      <c r="DI17" s="452"/>
      <c r="DJ17" s="452"/>
      <c r="DK17" s="452"/>
      <c r="DL17" s="452"/>
      <c r="DM17" s="452"/>
      <c r="DN17" s="452"/>
      <c r="DO17" s="452"/>
      <c r="DP17" s="452"/>
      <c r="DQ17" s="452"/>
      <c r="DR17" s="452"/>
      <c r="DS17" s="452"/>
      <c r="DT17" s="452"/>
      <c r="DU17" s="452"/>
      <c r="DV17" s="452"/>
      <c r="DW17" s="452"/>
      <c r="DX17" s="452"/>
      <c r="DY17" s="452"/>
      <c r="DZ17" s="452"/>
      <c r="EA17" s="452"/>
      <c r="EB17" s="452"/>
      <c r="EC17" s="452"/>
      <c r="ED17" s="452"/>
      <c r="EE17" s="452"/>
      <c r="EF17" s="452"/>
      <c r="EG17" s="452"/>
      <c r="EH17" s="452"/>
      <c r="EI17" s="452"/>
      <c r="EJ17" s="452"/>
      <c r="EK17" s="452"/>
      <c r="EL17" s="452"/>
      <c r="EM17" s="452"/>
      <c r="EN17" s="452"/>
      <c r="EO17" s="452"/>
      <c r="EP17" s="452"/>
      <c r="EQ17" s="452"/>
      <c r="ER17" s="452"/>
      <c r="ES17" s="452"/>
      <c r="ET17" s="452"/>
      <c r="EU17" s="452"/>
      <c r="EV17" s="452"/>
      <c r="EW17" s="452"/>
      <c r="EX17" s="452"/>
      <c r="EY17" s="452"/>
      <c r="EZ17" s="452"/>
      <c r="FA17" s="452"/>
      <c r="FB17" s="452"/>
      <c r="FC17" s="452"/>
      <c r="FD17" s="452"/>
      <c r="FE17" s="452"/>
      <c r="FF17" s="452"/>
      <c r="FG17" s="452"/>
      <c r="FH17" s="452"/>
      <c r="FI17" s="452"/>
      <c r="FJ17" s="452"/>
      <c r="FK17" s="452"/>
      <c r="FL17" s="452"/>
      <c r="FM17" s="452"/>
      <c r="FN17" s="452"/>
      <c r="FO17" s="452"/>
      <c r="FP17" s="452"/>
      <c r="FQ17" s="452"/>
      <c r="FR17" s="452"/>
      <c r="FS17" s="452"/>
      <c r="FT17" s="452"/>
      <c r="FU17" s="452"/>
      <c r="FV17" s="452"/>
      <c r="FW17" s="452"/>
      <c r="FX17" s="452"/>
      <c r="FY17" s="452"/>
      <c r="FZ17" s="452"/>
      <c r="GA17" s="452"/>
      <c r="GB17" s="452"/>
      <c r="GC17" s="452"/>
      <c r="GD17" s="452"/>
      <c r="GE17" s="452"/>
      <c r="GF17" s="452"/>
      <c r="GG17" s="452"/>
      <c r="GH17" s="452"/>
      <c r="GI17" s="452"/>
      <c r="GJ17" s="452"/>
      <c r="GK17" s="452"/>
      <c r="GL17" s="452"/>
      <c r="GM17" s="452"/>
      <c r="GN17" s="452"/>
      <c r="GO17" s="452"/>
      <c r="GP17" s="452"/>
      <c r="GQ17" s="452"/>
      <c r="GR17" s="452"/>
      <c r="GS17" s="452"/>
      <c r="GT17" s="452"/>
      <c r="GU17" s="452"/>
      <c r="GV17" s="452"/>
      <c r="GW17" s="452"/>
      <c r="GX17" s="452"/>
      <c r="GY17" s="452"/>
      <c r="GZ17" s="452"/>
      <c r="HA17" s="452"/>
      <c r="HB17" s="452"/>
      <c r="HC17" s="452"/>
      <c r="HD17" s="452"/>
      <c r="HE17" s="452"/>
      <c r="HF17" s="452"/>
      <c r="HG17" s="452"/>
      <c r="HH17" s="452"/>
      <c r="HI17" s="452"/>
      <c r="HJ17" s="452"/>
      <c r="HK17" s="452"/>
      <c r="HL17" s="452"/>
      <c r="HM17" s="452"/>
      <c r="HN17" s="452"/>
      <c r="HO17" s="452"/>
      <c r="HP17" s="452"/>
      <c r="HQ17" s="452"/>
      <c r="HR17" s="452"/>
      <c r="HS17" s="452"/>
      <c r="HT17" s="452"/>
      <c r="HU17" s="452"/>
      <c r="HV17" s="452"/>
      <c r="HW17" s="452"/>
      <c r="HX17" s="452"/>
      <c r="HY17" s="452"/>
      <c r="HZ17" s="452"/>
      <c r="IA17" s="452"/>
      <c r="IB17" s="452"/>
      <c r="IC17" s="452"/>
      <c r="ID17" s="452"/>
      <c r="IE17" s="452"/>
      <c r="IF17" s="452"/>
      <c r="IG17" s="452"/>
      <c r="IH17" s="452"/>
      <c r="II17" s="452"/>
      <c r="IJ17" s="452"/>
      <c r="IK17" s="452"/>
      <c r="IL17" s="452"/>
      <c r="IM17" s="452"/>
      <c r="IN17" s="452"/>
      <c r="IO17" s="452"/>
      <c r="IP17" s="452"/>
      <c r="IQ17" s="452"/>
      <c r="IR17" s="452"/>
      <c r="IS17" s="452"/>
      <c r="IT17" s="452"/>
      <c r="IU17" s="20"/>
      <c r="IV17" s="20"/>
    </row>
    <row r="18" s="451" customFormat="1" ht="96" hidden="1" spans="1:256">
      <c r="A18" s="184">
        <v>11</v>
      </c>
      <c r="B18" s="469" t="s">
        <v>74</v>
      </c>
      <c r="C18" s="469" t="s">
        <v>87</v>
      </c>
      <c r="D18" s="153" t="s">
        <v>114</v>
      </c>
      <c r="E18" s="153" t="s">
        <v>77</v>
      </c>
      <c r="F18" s="153" t="s">
        <v>461</v>
      </c>
      <c r="G18" s="153" t="s">
        <v>504</v>
      </c>
      <c r="H18" s="153" t="s">
        <v>80</v>
      </c>
      <c r="I18" s="153" t="s">
        <v>496</v>
      </c>
      <c r="J18" s="472">
        <v>2025.1</v>
      </c>
      <c r="K18" s="472">
        <v>2025.12</v>
      </c>
      <c r="L18" s="153" t="s">
        <v>461</v>
      </c>
      <c r="M18" s="153" t="s">
        <v>505</v>
      </c>
      <c r="N18" s="412">
        <v>12</v>
      </c>
      <c r="O18" s="412">
        <v>12</v>
      </c>
      <c r="P18" s="389"/>
      <c r="Q18" s="412">
        <v>1</v>
      </c>
      <c r="R18" s="412">
        <v>36</v>
      </c>
      <c r="S18" s="412">
        <v>86</v>
      </c>
      <c r="T18" s="412"/>
      <c r="U18" s="412">
        <v>5</v>
      </c>
      <c r="V18" s="412">
        <v>21</v>
      </c>
      <c r="W18" s="153" t="s">
        <v>202</v>
      </c>
      <c r="X18" s="173" t="s">
        <v>506</v>
      </c>
      <c r="Y18" s="160"/>
    </row>
    <row r="19" s="451" customFormat="1" ht="96" hidden="1" spans="1:256">
      <c r="A19" s="184">
        <v>12</v>
      </c>
      <c r="B19" s="469" t="s">
        <v>74</v>
      </c>
      <c r="C19" s="469" t="s">
        <v>87</v>
      </c>
      <c r="D19" s="153" t="s">
        <v>114</v>
      </c>
      <c r="E19" s="153" t="s">
        <v>77</v>
      </c>
      <c r="F19" s="153" t="s">
        <v>461</v>
      </c>
      <c r="G19" s="153" t="s">
        <v>507</v>
      </c>
      <c r="H19" s="153" t="s">
        <v>80</v>
      </c>
      <c r="I19" s="153" t="s">
        <v>508</v>
      </c>
      <c r="J19" s="470">
        <v>2025.01</v>
      </c>
      <c r="K19" s="470">
        <v>2025.8</v>
      </c>
      <c r="L19" s="153" t="s">
        <v>461</v>
      </c>
      <c r="M19" s="153" t="s">
        <v>509</v>
      </c>
      <c r="N19" s="412">
        <v>15</v>
      </c>
      <c r="O19" s="412">
        <v>15</v>
      </c>
      <c r="P19" s="389"/>
      <c r="Q19" s="412">
        <v>1</v>
      </c>
      <c r="R19" s="412">
        <v>34</v>
      </c>
      <c r="S19" s="412">
        <v>86</v>
      </c>
      <c r="T19" s="412"/>
      <c r="U19" s="412">
        <v>3</v>
      </c>
      <c r="V19" s="412">
        <v>8</v>
      </c>
      <c r="W19" s="153" t="s">
        <v>202</v>
      </c>
      <c r="X19" s="153" t="s">
        <v>510</v>
      </c>
      <c r="Y19" s="160"/>
      <c r="Z19" s="452"/>
      <c r="AA19" s="452"/>
      <c r="AB19" s="452"/>
      <c r="AC19" s="452"/>
      <c r="AD19" s="452"/>
      <c r="AE19" s="452"/>
      <c r="AF19" s="452"/>
      <c r="AG19" s="452"/>
      <c r="AH19" s="452"/>
      <c r="AI19" s="452"/>
      <c r="AJ19" s="452"/>
      <c r="AK19" s="452"/>
      <c r="AL19" s="452"/>
      <c r="AM19" s="452"/>
      <c r="AN19" s="452"/>
      <c r="AO19" s="452"/>
      <c r="AP19" s="452"/>
      <c r="AQ19" s="452"/>
      <c r="AR19" s="452"/>
      <c r="AS19" s="452"/>
      <c r="AT19" s="452"/>
      <c r="AU19" s="452"/>
      <c r="AV19" s="452"/>
      <c r="AW19" s="452"/>
      <c r="AX19" s="452"/>
      <c r="AY19" s="452"/>
      <c r="AZ19" s="452"/>
      <c r="BA19" s="452"/>
      <c r="BB19" s="452"/>
      <c r="BC19" s="452"/>
      <c r="BD19" s="452"/>
      <c r="BE19" s="452"/>
      <c r="BF19" s="452"/>
      <c r="BG19" s="452"/>
      <c r="BH19" s="452"/>
      <c r="BI19" s="452"/>
      <c r="BJ19" s="452"/>
      <c r="BK19" s="452"/>
      <c r="BL19" s="452"/>
      <c r="BM19" s="452"/>
      <c r="BN19" s="452"/>
      <c r="BO19" s="452"/>
      <c r="BP19" s="452"/>
      <c r="BQ19" s="452"/>
      <c r="BR19" s="452"/>
      <c r="BS19" s="452"/>
      <c r="BT19" s="452"/>
      <c r="BU19" s="452"/>
      <c r="BV19" s="452"/>
      <c r="BW19" s="452"/>
      <c r="BX19" s="452"/>
      <c r="BY19" s="452"/>
      <c r="BZ19" s="452"/>
      <c r="CA19" s="452"/>
      <c r="CB19" s="452"/>
      <c r="CC19" s="452"/>
      <c r="CD19" s="452"/>
      <c r="CE19" s="452"/>
      <c r="CF19" s="452"/>
      <c r="CG19" s="452"/>
      <c r="CH19" s="452"/>
      <c r="CI19" s="452"/>
      <c r="CJ19" s="452"/>
      <c r="CK19" s="452"/>
      <c r="CL19" s="452"/>
      <c r="CM19" s="452"/>
      <c r="CN19" s="452"/>
      <c r="CO19" s="452"/>
      <c r="CP19" s="452"/>
      <c r="CQ19" s="452"/>
      <c r="CR19" s="452"/>
      <c r="CS19" s="452"/>
      <c r="CT19" s="452"/>
      <c r="CU19" s="452"/>
      <c r="CV19" s="452"/>
      <c r="CW19" s="452"/>
      <c r="CX19" s="452"/>
      <c r="CY19" s="452"/>
      <c r="CZ19" s="452"/>
      <c r="DA19" s="452"/>
      <c r="DB19" s="452"/>
      <c r="DC19" s="452"/>
      <c r="DD19" s="452"/>
      <c r="DE19" s="452"/>
      <c r="DF19" s="452"/>
      <c r="DG19" s="452"/>
      <c r="DH19" s="452"/>
      <c r="DI19" s="452"/>
      <c r="DJ19" s="452"/>
      <c r="DK19" s="452"/>
      <c r="DL19" s="452"/>
      <c r="DM19" s="452"/>
      <c r="DN19" s="452"/>
      <c r="DO19" s="452"/>
      <c r="DP19" s="452"/>
      <c r="DQ19" s="452"/>
      <c r="DR19" s="452"/>
      <c r="DS19" s="452"/>
      <c r="DT19" s="452"/>
      <c r="DU19" s="452"/>
      <c r="DV19" s="452"/>
      <c r="DW19" s="452"/>
      <c r="DX19" s="452"/>
      <c r="DY19" s="452"/>
      <c r="DZ19" s="452"/>
      <c r="EA19" s="452"/>
      <c r="EB19" s="452"/>
      <c r="EC19" s="452"/>
      <c r="ED19" s="452"/>
      <c r="EE19" s="452"/>
      <c r="EF19" s="452"/>
      <c r="EG19" s="452"/>
      <c r="EH19" s="452"/>
      <c r="EI19" s="452"/>
      <c r="EJ19" s="452"/>
      <c r="EK19" s="452"/>
      <c r="EL19" s="452"/>
      <c r="EM19" s="452"/>
      <c r="EN19" s="452"/>
      <c r="EO19" s="452"/>
      <c r="EP19" s="452"/>
      <c r="EQ19" s="452"/>
      <c r="ER19" s="452"/>
      <c r="ES19" s="452"/>
      <c r="ET19" s="452"/>
      <c r="EU19" s="452"/>
      <c r="EV19" s="452"/>
      <c r="EW19" s="452"/>
      <c r="EX19" s="452"/>
      <c r="EY19" s="452"/>
      <c r="EZ19" s="452"/>
      <c r="FA19" s="452"/>
      <c r="FB19" s="452"/>
      <c r="FC19" s="452"/>
      <c r="FD19" s="452"/>
      <c r="FE19" s="452"/>
      <c r="FF19" s="452"/>
      <c r="FG19" s="452"/>
      <c r="FH19" s="452"/>
      <c r="FI19" s="452"/>
      <c r="FJ19" s="452"/>
      <c r="FK19" s="452"/>
      <c r="FL19" s="452"/>
      <c r="FM19" s="452"/>
      <c r="FN19" s="452"/>
      <c r="FO19" s="452"/>
      <c r="FP19" s="452"/>
      <c r="FQ19" s="452"/>
      <c r="FR19" s="452"/>
      <c r="FS19" s="452"/>
      <c r="FT19" s="452"/>
      <c r="FU19" s="452"/>
      <c r="FV19" s="452"/>
      <c r="FW19" s="452"/>
      <c r="FX19" s="452"/>
      <c r="FY19" s="452"/>
      <c r="FZ19" s="452"/>
      <c r="GA19" s="452"/>
      <c r="GB19" s="452"/>
      <c r="GC19" s="452"/>
      <c r="GD19" s="452"/>
      <c r="GE19" s="452"/>
      <c r="GF19" s="452"/>
      <c r="GG19" s="452"/>
      <c r="GH19" s="452"/>
      <c r="GI19" s="452"/>
      <c r="GJ19" s="452"/>
      <c r="GK19" s="452"/>
      <c r="GL19" s="452"/>
      <c r="GM19" s="452"/>
      <c r="GN19" s="452"/>
      <c r="GO19" s="452"/>
      <c r="GP19" s="452"/>
      <c r="GQ19" s="452"/>
      <c r="GR19" s="452"/>
      <c r="GS19" s="452"/>
      <c r="GT19" s="452"/>
      <c r="GU19" s="452"/>
      <c r="GV19" s="452"/>
      <c r="GW19" s="452"/>
      <c r="GX19" s="452"/>
      <c r="GY19" s="452"/>
      <c r="GZ19" s="452"/>
      <c r="HA19" s="452"/>
      <c r="HB19" s="452"/>
      <c r="HC19" s="452"/>
      <c r="HD19" s="452"/>
      <c r="HE19" s="452"/>
      <c r="HF19" s="452"/>
      <c r="HG19" s="452"/>
      <c r="HH19" s="452"/>
      <c r="HI19" s="452"/>
      <c r="HJ19" s="452"/>
      <c r="HK19" s="452"/>
      <c r="HL19" s="452"/>
      <c r="HM19" s="452"/>
      <c r="HN19" s="452"/>
      <c r="HO19" s="452"/>
      <c r="HP19" s="452"/>
      <c r="HQ19" s="452"/>
      <c r="HR19" s="452"/>
      <c r="HS19" s="452"/>
      <c r="HT19" s="452"/>
      <c r="HU19" s="452"/>
      <c r="HV19" s="452"/>
      <c r="HW19" s="452"/>
      <c r="HX19" s="452"/>
      <c r="HY19" s="452"/>
      <c r="HZ19" s="452"/>
      <c r="IA19" s="452"/>
      <c r="IB19" s="452"/>
      <c r="IC19" s="452"/>
      <c r="ID19" s="452"/>
      <c r="IE19" s="452"/>
      <c r="IF19" s="452"/>
      <c r="IG19" s="452"/>
      <c r="IH19" s="452"/>
      <c r="II19" s="452"/>
      <c r="IJ19" s="452"/>
      <c r="IK19" s="452"/>
      <c r="IL19" s="452"/>
      <c r="IM19" s="452"/>
      <c r="IN19" s="452"/>
      <c r="IO19" s="452"/>
      <c r="IP19" s="452"/>
      <c r="IQ19" s="452"/>
      <c r="IR19" s="452"/>
      <c r="IS19" s="452"/>
      <c r="IT19" s="452"/>
      <c r="IU19" s="20"/>
      <c r="IV19" s="20"/>
    </row>
    <row r="20" s="451" customFormat="1" ht="108" hidden="1" spans="1:256">
      <c r="A20" s="184">
        <v>13</v>
      </c>
      <c r="B20" s="469" t="s">
        <v>74</v>
      </c>
      <c r="C20" s="469" t="s">
        <v>75</v>
      </c>
      <c r="D20" s="153" t="s">
        <v>99</v>
      </c>
      <c r="E20" s="153" t="s">
        <v>77</v>
      </c>
      <c r="F20" s="153" t="s">
        <v>461</v>
      </c>
      <c r="G20" s="153" t="s">
        <v>511</v>
      </c>
      <c r="H20" s="153" t="s">
        <v>80</v>
      </c>
      <c r="I20" s="153" t="s">
        <v>512</v>
      </c>
      <c r="J20" s="470">
        <v>2025.5</v>
      </c>
      <c r="K20" s="470">
        <v>2025.12</v>
      </c>
      <c r="L20" s="153" t="s">
        <v>461</v>
      </c>
      <c r="M20" s="153" t="s">
        <v>513</v>
      </c>
      <c r="N20" s="160">
        <v>20</v>
      </c>
      <c r="O20" s="160">
        <v>20</v>
      </c>
      <c r="P20" s="389"/>
      <c r="Q20" s="412">
        <v>1</v>
      </c>
      <c r="R20" s="412">
        <v>42</v>
      </c>
      <c r="S20" s="412">
        <v>92</v>
      </c>
      <c r="T20" s="412"/>
      <c r="U20" s="412">
        <v>6</v>
      </c>
      <c r="V20" s="412">
        <v>23</v>
      </c>
      <c r="W20" s="153" t="s">
        <v>514</v>
      </c>
      <c r="X20" s="173" t="s">
        <v>515</v>
      </c>
      <c r="Y20" s="160"/>
    </row>
    <row r="21" s="451" customFormat="1" ht="108" hidden="1" spans="1:256">
      <c r="A21" s="184">
        <v>14</v>
      </c>
      <c r="B21" s="469" t="s">
        <v>74</v>
      </c>
      <c r="C21" s="469" t="s">
        <v>75</v>
      </c>
      <c r="D21" s="153" t="s">
        <v>99</v>
      </c>
      <c r="E21" s="153" t="s">
        <v>77</v>
      </c>
      <c r="F21" s="153" t="s">
        <v>461</v>
      </c>
      <c r="G21" s="153" t="s">
        <v>516</v>
      </c>
      <c r="H21" s="153" t="s">
        <v>80</v>
      </c>
      <c r="I21" s="153" t="s">
        <v>517</v>
      </c>
      <c r="J21" s="470">
        <v>2025.7</v>
      </c>
      <c r="K21" s="470">
        <v>2025.12</v>
      </c>
      <c r="L21" s="153" t="s">
        <v>461</v>
      </c>
      <c r="M21" s="153" t="s">
        <v>518</v>
      </c>
      <c r="N21" s="160">
        <v>20</v>
      </c>
      <c r="O21" s="160">
        <v>20</v>
      </c>
      <c r="P21" s="389"/>
      <c r="Q21" s="412">
        <v>1</v>
      </c>
      <c r="R21" s="412">
        <v>45</v>
      </c>
      <c r="S21" s="412">
        <v>95</v>
      </c>
      <c r="T21" s="412"/>
      <c r="U21" s="412">
        <v>6</v>
      </c>
      <c r="V21" s="412">
        <v>23</v>
      </c>
      <c r="W21" s="153" t="s">
        <v>514</v>
      </c>
      <c r="X21" s="173" t="s">
        <v>515</v>
      </c>
      <c r="Y21" s="160"/>
    </row>
    <row r="22" s="451" customFormat="1" ht="108" hidden="1" spans="1:256">
      <c r="A22" s="184">
        <v>15</v>
      </c>
      <c r="B22" s="153" t="s">
        <v>118</v>
      </c>
      <c r="C22" s="153" t="s">
        <v>135</v>
      </c>
      <c r="D22" s="153" t="s">
        <v>169</v>
      </c>
      <c r="E22" s="153" t="s">
        <v>77</v>
      </c>
      <c r="F22" s="153" t="s">
        <v>461</v>
      </c>
      <c r="G22" s="153" t="s">
        <v>519</v>
      </c>
      <c r="H22" s="153" t="s">
        <v>80</v>
      </c>
      <c r="I22" s="153" t="s">
        <v>520</v>
      </c>
      <c r="J22" s="470">
        <v>2025.1</v>
      </c>
      <c r="K22" s="408">
        <v>2025.08</v>
      </c>
      <c r="L22" s="153" t="s">
        <v>461</v>
      </c>
      <c r="M22" s="473" t="s">
        <v>521</v>
      </c>
      <c r="N22" s="160">
        <v>10</v>
      </c>
      <c r="O22" s="160">
        <v>10</v>
      </c>
      <c r="P22" s="389"/>
      <c r="Q22" s="412">
        <v>1</v>
      </c>
      <c r="R22" s="412">
        <v>38</v>
      </c>
      <c r="S22" s="412">
        <v>125</v>
      </c>
      <c r="T22" s="412"/>
      <c r="U22" s="412">
        <v>7</v>
      </c>
      <c r="V22" s="412">
        <v>24</v>
      </c>
      <c r="W22" s="153" t="s">
        <v>476</v>
      </c>
      <c r="X22" s="173" t="s">
        <v>522</v>
      </c>
      <c r="Y22" s="160"/>
    </row>
    <row r="23" s="451" customFormat="1" ht="108" hidden="1" spans="1:256">
      <c r="A23" s="184">
        <v>16</v>
      </c>
      <c r="B23" s="469" t="s">
        <v>74</v>
      </c>
      <c r="C23" s="469" t="s">
        <v>87</v>
      </c>
      <c r="D23" s="153" t="s">
        <v>88</v>
      </c>
      <c r="E23" s="153" t="s">
        <v>77</v>
      </c>
      <c r="F23" s="153" t="s">
        <v>461</v>
      </c>
      <c r="G23" s="153" t="s">
        <v>523</v>
      </c>
      <c r="H23" s="153" t="s">
        <v>80</v>
      </c>
      <c r="I23" s="153" t="s">
        <v>501</v>
      </c>
      <c r="J23" s="471">
        <v>2025.03</v>
      </c>
      <c r="K23" s="472">
        <v>2025.09</v>
      </c>
      <c r="L23" s="153" t="s">
        <v>461</v>
      </c>
      <c r="M23" s="153" t="s">
        <v>524</v>
      </c>
      <c r="N23" s="412">
        <v>15</v>
      </c>
      <c r="O23" s="412">
        <v>15</v>
      </c>
      <c r="P23" s="389"/>
      <c r="Q23" s="412">
        <v>1</v>
      </c>
      <c r="R23" s="412">
        <v>26</v>
      </c>
      <c r="S23" s="412">
        <v>62</v>
      </c>
      <c r="T23" s="412"/>
      <c r="U23" s="412">
        <v>4</v>
      </c>
      <c r="V23" s="412">
        <v>15</v>
      </c>
      <c r="W23" s="153" t="s">
        <v>525</v>
      </c>
      <c r="X23" s="173" t="s">
        <v>526</v>
      </c>
      <c r="Y23" s="160"/>
    </row>
    <row r="24" s="452" customFormat="1" ht="72" hidden="1" spans="1:256">
      <c r="A24" s="184">
        <v>17</v>
      </c>
      <c r="B24" s="153" t="s">
        <v>74</v>
      </c>
      <c r="C24" s="469" t="s">
        <v>131</v>
      </c>
      <c r="D24" s="153" t="s">
        <v>183</v>
      </c>
      <c r="E24" s="153" t="s">
        <v>77</v>
      </c>
      <c r="F24" s="153" t="s">
        <v>461</v>
      </c>
      <c r="G24" s="153" t="s">
        <v>527</v>
      </c>
      <c r="H24" s="153" t="s">
        <v>80</v>
      </c>
      <c r="I24" s="153" t="s">
        <v>488</v>
      </c>
      <c r="J24" s="160">
        <v>2025.02</v>
      </c>
      <c r="K24" s="153">
        <v>2025.08</v>
      </c>
      <c r="L24" s="153" t="s">
        <v>461</v>
      </c>
      <c r="M24" s="153" t="s">
        <v>528</v>
      </c>
      <c r="N24" s="160">
        <v>35</v>
      </c>
      <c r="O24" s="160">
        <v>35</v>
      </c>
      <c r="P24" s="389"/>
      <c r="Q24" s="160">
        <v>1</v>
      </c>
      <c r="R24" s="160">
        <v>421</v>
      </c>
      <c r="S24" s="160">
        <v>1225</v>
      </c>
      <c r="T24" s="160"/>
      <c r="U24" s="160">
        <v>32</v>
      </c>
      <c r="V24" s="474">
        <v>98</v>
      </c>
      <c r="W24" s="153" t="s">
        <v>529</v>
      </c>
      <c r="X24" s="173" t="s">
        <v>208</v>
      </c>
      <c r="Y24" s="475"/>
    </row>
    <row r="25" s="451" customFormat="1" ht="96" hidden="1" spans="1:256">
      <c r="A25" s="184">
        <v>18</v>
      </c>
      <c r="B25" s="153" t="s">
        <v>74</v>
      </c>
      <c r="C25" s="153" t="s">
        <v>87</v>
      </c>
      <c r="D25" s="153" t="s">
        <v>114</v>
      </c>
      <c r="E25" s="153" t="s">
        <v>77</v>
      </c>
      <c r="F25" s="153" t="s">
        <v>461</v>
      </c>
      <c r="G25" s="153" t="s">
        <v>530</v>
      </c>
      <c r="H25" s="153" t="s">
        <v>80</v>
      </c>
      <c r="I25" s="153" t="s">
        <v>531</v>
      </c>
      <c r="J25" s="470">
        <v>2025.01</v>
      </c>
      <c r="K25" s="470">
        <v>2025.08</v>
      </c>
      <c r="L25" s="153" t="s">
        <v>461</v>
      </c>
      <c r="M25" s="153" t="s">
        <v>532</v>
      </c>
      <c r="N25" s="160">
        <v>20</v>
      </c>
      <c r="O25" s="160">
        <v>20</v>
      </c>
      <c r="P25" s="389"/>
      <c r="Q25" s="412">
        <v>1</v>
      </c>
      <c r="R25" s="412">
        <v>112</v>
      </c>
      <c r="S25" s="412">
        <v>322</v>
      </c>
      <c r="T25" s="412"/>
      <c r="U25" s="412">
        <v>4</v>
      </c>
      <c r="V25" s="412">
        <v>15</v>
      </c>
      <c r="W25" s="406" t="s">
        <v>202</v>
      </c>
      <c r="X25" s="210" t="s">
        <v>533</v>
      </c>
      <c r="Y25" s="161"/>
    </row>
    <row r="26" s="452" customFormat="1" ht="96" hidden="1" spans="1:256">
      <c r="A26" s="184">
        <v>19</v>
      </c>
      <c r="B26" s="476" t="s">
        <v>74</v>
      </c>
      <c r="C26" s="476" t="s">
        <v>87</v>
      </c>
      <c r="D26" s="476" t="s">
        <v>114</v>
      </c>
      <c r="E26" s="476" t="s">
        <v>77</v>
      </c>
      <c r="F26" s="476" t="s">
        <v>461</v>
      </c>
      <c r="G26" s="476" t="s">
        <v>534</v>
      </c>
      <c r="H26" s="476" t="s">
        <v>80</v>
      </c>
      <c r="I26" s="476" t="s">
        <v>535</v>
      </c>
      <c r="J26" s="477">
        <v>2025.01</v>
      </c>
      <c r="K26" s="476">
        <v>2025.09</v>
      </c>
      <c r="L26" s="476" t="s">
        <v>461</v>
      </c>
      <c r="M26" s="477" t="s">
        <v>536</v>
      </c>
      <c r="N26" s="477">
        <v>15</v>
      </c>
      <c r="O26" s="477">
        <v>15</v>
      </c>
      <c r="P26" s="478"/>
      <c r="Q26" s="477">
        <v>1</v>
      </c>
      <c r="R26" s="477">
        <v>45</v>
      </c>
      <c r="S26" s="477">
        <v>126</v>
      </c>
      <c r="T26" s="477"/>
      <c r="U26" s="477">
        <v>4</v>
      </c>
      <c r="V26" s="479">
        <v>15</v>
      </c>
      <c r="W26" s="476" t="s">
        <v>202</v>
      </c>
      <c r="X26" s="480" t="s">
        <v>533</v>
      </c>
      <c r="Y26" s="481"/>
    </row>
    <row r="27" s="254" customFormat="1" ht="54" hidden="1" customHeight="1" spans="1:256">
      <c r="A27" s="184">
        <v>20</v>
      </c>
      <c r="B27" s="413" t="s">
        <v>74</v>
      </c>
      <c r="C27" s="413" t="s">
        <v>75</v>
      </c>
      <c r="D27" s="414" t="s">
        <v>76</v>
      </c>
      <c r="E27" s="413" t="s">
        <v>77</v>
      </c>
      <c r="F27" s="413" t="s">
        <v>275</v>
      </c>
      <c r="G27" s="413" t="s">
        <v>276</v>
      </c>
      <c r="H27" s="415" t="s">
        <v>80</v>
      </c>
      <c r="I27" s="413" t="s">
        <v>275</v>
      </c>
      <c r="J27" s="416" t="s">
        <v>800</v>
      </c>
      <c r="K27" s="415">
        <v>2025.5</v>
      </c>
      <c r="L27" s="417" t="s">
        <v>275</v>
      </c>
      <c r="M27" s="413" t="s">
        <v>801</v>
      </c>
      <c r="N27" s="418">
        <v>10</v>
      </c>
      <c r="O27" s="418">
        <v>10</v>
      </c>
      <c r="P27" s="418">
        <v>0</v>
      </c>
      <c r="Q27" s="418">
        <v>1</v>
      </c>
      <c r="R27" s="418">
        <v>15</v>
      </c>
      <c r="S27" s="418">
        <v>35</v>
      </c>
      <c r="T27" s="418"/>
      <c r="U27" s="418">
        <v>3</v>
      </c>
      <c r="V27" s="418">
        <v>10</v>
      </c>
      <c r="W27" s="414" t="s">
        <v>278</v>
      </c>
      <c r="X27" s="414" t="s">
        <v>279</v>
      </c>
      <c r="Y27" s="418"/>
      <c r="Z27" s="482"/>
    </row>
    <row r="28" s="254" customFormat="1" ht="72" hidden="1" customHeight="1" spans="1:256">
      <c r="A28" s="184">
        <v>21</v>
      </c>
      <c r="B28" s="414" t="s">
        <v>74</v>
      </c>
      <c r="C28" s="414" t="s">
        <v>282</v>
      </c>
      <c r="D28" s="414" t="s">
        <v>283</v>
      </c>
      <c r="E28" s="414" t="s">
        <v>77</v>
      </c>
      <c r="F28" s="414" t="s">
        <v>275</v>
      </c>
      <c r="G28" s="414" t="s">
        <v>284</v>
      </c>
      <c r="H28" s="414" t="s">
        <v>80</v>
      </c>
      <c r="I28" s="414" t="s">
        <v>275</v>
      </c>
      <c r="J28" s="416" t="s">
        <v>800</v>
      </c>
      <c r="K28" s="415">
        <v>2025.5</v>
      </c>
      <c r="L28" s="414" t="s">
        <v>275</v>
      </c>
      <c r="M28" s="414" t="s">
        <v>285</v>
      </c>
      <c r="N28" s="418">
        <v>20</v>
      </c>
      <c r="O28" s="418">
        <v>20</v>
      </c>
      <c r="P28" s="418">
        <v>0</v>
      </c>
      <c r="Q28" s="418">
        <v>1</v>
      </c>
      <c r="R28" s="418">
        <v>8</v>
      </c>
      <c r="S28" s="418">
        <v>19</v>
      </c>
      <c r="T28" s="418"/>
      <c r="U28" s="418">
        <v>6</v>
      </c>
      <c r="V28" s="418">
        <v>15</v>
      </c>
      <c r="W28" s="414" t="s">
        <v>278</v>
      </c>
      <c r="X28" s="414" t="s">
        <v>279</v>
      </c>
      <c r="Y28" s="418"/>
      <c r="Z28" s="482"/>
    </row>
    <row r="29" s="254" customFormat="1" ht="54" hidden="1" customHeight="1" spans="1:256">
      <c r="A29" s="184">
        <v>22</v>
      </c>
      <c r="B29" s="426" t="s">
        <v>74</v>
      </c>
      <c r="C29" s="414" t="s">
        <v>87</v>
      </c>
      <c r="D29" s="414" t="s">
        <v>114</v>
      </c>
      <c r="E29" s="414" t="s">
        <v>77</v>
      </c>
      <c r="F29" s="414" t="s">
        <v>275</v>
      </c>
      <c r="G29" s="414" t="s">
        <v>286</v>
      </c>
      <c r="H29" s="418" t="s">
        <v>80</v>
      </c>
      <c r="I29" s="414" t="s">
        <v>275</v>
      </c>
      <c r="J29" s="416" t="s">
        <v>800</v>
      </c>
      <c r="K29" s="415">
        <v>2025.5</v>
      </c>
      <c r="L29" s="418" t="s">
        <v>275</v>
      </c>
      <c r="M29" s="414" t="s">
        <v>802</v>
      </c>
      <c r="N29" s="418">
        <v>15</v>
      </c>
      <c r="O29" s="418">
        <v>15</v>
      </c>
      <c r="P29" s="418">
        <v>0</v>
      </c>
      <c r="Q29" s="418">
        <v>1</v>
      </c>
      <c r="R29" s="418">
        <v>28</v>
      </c>
      <c r="S29" s="418">
        <v>53</v>
      </c>
      <c r="T29" s="418"/>
      <c r="U29" s="418">
        <v>6</v>
      </c>
      <c r="V29" s="418">
        <v>16</v>
      </c>
      <c r="W29" s="414" t="s">
        <v>278</v>
      </c>
      <c r="X29" s="417" t="s">
        <v>113</v>
      </c>
      <c r="Y29" s="418"/>
      <c r="Z29" s="482"/>
    </row>
    <row r="30" s="21" customFormat="1" ht="55" hidden="1" customHeight="1" spans="1:256">
      <c r="A30" s="184">
        <v>23</v>
      </c>
      <c r="B30" s="204" t="s">
        <v>74</v>
      </c>
      <c r="C30" s="204" t="s">
        <v>75</v>
      </c>
      <c r="D30" s="204" t="s">
        <v>76</v>
      </c>
      <c r="E30" s="211" t="s">
        <v>77</v>
      </c>
      <c r="F30" s="211" t="s">
        <v>275</v>
      </c>
      <c r="G30" s="211" t="s">
        <v>288</v>
      </c>
      <c r="H30" s="211" t="s">
        <v>80</v>
      </c>
      <c r="I30" s="211" t="s">
        <v>275</v>
      </c>
      <c r="J30" s="206" t="s">
        <v>800</v>
      </c>
      <c r="K30" s="205">
        <v>2025.5</v>
      </c>
      <c r="L30" s="211" t="s">
        <v>275</v>
      </c>
      <c r="M30" s="211" t="s">
        <v>289</v>
      </c>
      <c r="N30" s="208">
        <v>45</v>
      </c>
      <c r="O30" s="208">
        <v>45</v>
      </c>
      <c r="P30" s="208">
        <v>0</v>
      </c>
      <c r="Q30" s="208">
        <v>1</v>
      </c>
      <c r="R30" s="208">
        <v>25</v>
      </c>
      <c r="S30" s="208">
        <v>65</v>
      </c>
      <c r="T30" s="208"/>
      <c r="U30" s="208">
        <v>5</v>
      </c>
      <c r="V30" s="208">
        <v>13</v>
      </c>
      <c r="W30" s="204" t="s">
        <v>278</v>
      </c>
      <c r="X30" s="204" t="s">
        <v>279</v>
      </c>
      <c r="Y30" s="208"/>
      <c r="Z30" s="483"/>
    </row>
    <row r="31" s="21" customFormat="1" ht="54" hidden="1" customHeight="1" spans="1:256">
      <c r="A31" s="184">
        <v>24</v>
      </c>
      <c r="B31" s="204" t="s">
        <v>118</v>
      </c>
      <c r="C31" s="204" t="s">
        <v>95</v>
      </c>
      <c r="D31" s="204" t="s">
        <v>803</v>
      </c>
      <c r="E31" s="203" t="s">
        <v>77</v>
      </c>
      <c r="F31" s="203" t="s">
        <v>275</v>
      </c>
      <c r="G31" s="204" t="s">
        <v>804</v>
      </c>
      <c r="H31" s="208" t="s">
        <v>80</v>
      </c>
      <c r="I31" s="203" t="s">
        <v>275</v>
      </c>
      <c r="J31" s="206" t="s">
        <v>800</v>
      </c>
      <c r="K31" s="205">
        <v>2025.5</v>
      </c>
      <c r="L31" s="207" t="s">
        <v>275</v>
      </c>
      <c r="M31" s="204" t="s">
        <v>805</v>
      </c>
      <c r="N31" s="208">
        <v>15</v>
      </c>
      <c r="O31" s="208">
        <v>15</v>
      </c>
      <c r="P31" s="208">
        <v>0</v>
      </c>
      <c r="Q31" s="208">
        <v>1</v>
      </c>
      <c r="R31" s="208">
        <v>782</v>
      </c>
      <c r="S31" s="208">
        <v>2853</v>
      </c>
      <c r="T31" s="208"/>
      <c r="U31" s="208">
        <v>3</v>
      </c>
      <c r="V31" s="208">
        <v>9</v>
      </c>
      <c r="W31" s="204" t="s">
        <v>806</v>
      </c>
      <c r="X31" s="204" t="s">
        <v>279</v>
      </c>
      <c r="Y31" s="208"/>
      <c r="Z31" s="483"/>
    </row>
    <row r="32" s="254" customFormat="1" ht="54" hidden="1" customHeight="1" spans="1:256">
      <c r="A32" s="184">
        <v>25</v>
      </c>
      <c r="B32" s="414" t="s">
        <v>118</v>
      </c>
      <c r="C32" s="414" t="s">
        <v>135</v>
      </c>
      <c r="D32" s="414" t="s">
        <v>215</v>
      </c>
      <c r="E32" s="413" t="s">
        <v>77</v>
      </c>
      <c r="F32" s="413" t="s">
        <v>275</v>
      </c>
      <c r="G32" s="414" t="s">
        <v>293</v>
      </c>
      <c r="H32" s="418" t="s">
        <v>80</v>
      </c>
      <c r="I32" s="413" t="s">
        <v>275</v>
      </c>
      <c r="J32" s="416" t="s">
        <v>800</v>
      </c>
      <c r="K32" s="415">
        <v>2025.5</v>
      </c>
      <c r="L32" s="417" t="s">
        <v>275</v>
      </c>
      <c r="M32" s="414" t="s">
        <v>807</v>
      </c>
      <c r="N32" s="418">
        <v>5</v>
      </c>
      <c r="O32" s="418">
        <v>5</v>
      </c>
      <c r="P32" s="418">
        <v>0</v>
      </c>
      <c r="Q32" s="418">
        <v>1</v>
      </c>
      <c r="R32" s="418">
        <v>782</v>
      </c>
      <c r="S32" s="418">
        <v>2853</v>
      </c>
      <c r="T32" s="418"/>
      <c r="U32" s="418">
        <v>2</v>
      </c>
      <c r="V32" s="418">
        <v>7</v>
      </c>
      <c r="W32" s="414" t="s">
        <v>106</v>
      </c>
      <c r="X32" s="414" t="s">
        <v>279</v>
      </c>
      <c r="Y32" s="418"/>
      <c r="Z32" s="482"/>
    </row>
    <row r="33" s="254" customFormat="1" ht="54" hidden="1" customHeight="1" spans="1:26">
      <c r="A33" s="184">
        <v>26</v>
      </c>
      <c r="B33" s="414" t="s">
        <v>118</v>
      </c>
      <c r="C33" s="414" t="s">
        <v>135</v>
      </c>
      <c r="D33" s="414" t="s">
        <v>215</v>
      </c>
      <c r="E33" s="413" t="s">
        <v>77</v>
      </c>
      <c r="F33" s="413" t="s">
        <v>275</v>
      </c>
      <c r="G33" s="414" t="s">
        <v>295</v>
      </c>
      <c r="H33" s="418" t="s">
        <v>80</v>
      </c>
      <c r="I33" s="413" t="s">
        <v>275</v>
      </c>
      <c r="J33" s="416" t="s">
        <v>800</v>
      </c>
      <c r="K33" s="415">
        <v>2025.5</v>
      </c>
      <c r="L33" s="417" t="s">
        <v>275</v>
      </c>
      <c r="M33" s="414" t="s">
        <v>296</v>
      </c>
      <c r="N33" s="418">
        <v>30</v>
      </c>
      <c r="O33" s="418">
        <v>30</v>
      </c>
      <c r="P33" s="418">
        <v>0</v>
      </c>
      <c r="Q33" s="418">
        <v>1</v>
      </c>
      <c r="R33" s="418">
        <v>782</v>
      </c>
      <c r="S33" s="418">
        <v>2853</v>
      </c>
      <c r="T33" s="418"/>
      <c r="U33" s="418">
        <v>2</v>
      </c>
      <c r="V33" s="418">
        <v>6</v>
      </c>
      <c r="W33" s="414" t="s">
        <v>106</v>
      </c>
      <c r="X33" s="414" t="s">
        <v>279</v>
      </c>
      <c r="Y33" s="418"/>
      <c r="Z33" s="482"/>
    </row>
    <row r="34" s="254" customFormat="1" ht="64" hidden="1" customHeight="1" spans="1:26">
      <c r="A34" s="184">
        <v>27</v>
      </c>
      <c r="B34" s="426" t="s">
        <v>74</v>
      </c>
      <c r="C34" s="414" t="s">
        <v>75</v>
      </c>
      <c r="D34" s="414" t="s">
        <v>76</v>
      </c>
      <c r="E34" s="413" t="s">
        <v>77</v>
      </c>
      <c r="F34" s="413" t="s">
        <v>275</v>
      </c>
      <c r="G34" s="414" t="s">
        <v>808</v>
      </c>
      <c r="H34" s="418" t="s">
        <v>80</v>
      </c>
      <c r="I34" s="413" t="s">
        <v>275</v>
      </c>
      <c r="J34" s="416" t="s">
        <v>800</v>
      </c>
      <c r="K34" s="415">
        <v>2025.5</v>
      </c>
      <c r="L34" s="417" t="s">
        <v>275</v>
      </c>
      <c r="M34" s="414" t="s">
        <v>809</v>
      </c>
      <c r="N34" s="418">
        <v>25</v>
      </c>
      <c r="O34" s="418">
        <v>25</v>
      </c>
      <c r="P34" s="418">
        <v>0</v>
      </c>
      <c r="Q34" s="418">
        <v>1</v>
      </c>
      <c r="R34" s="418">
        <v>782</v>
      </c>
      <c r="S34" s="418">
        <v>2853</v>
      </c>
      <c r="T34" s="418"/>
      <c r="U34" s="418">
        <v>3</v>
      </c>
      <c r="V34" s="418">
        <v>8</v>
      </c>
      <c r="W34" s="414" t="s">
        <v>810</v>
      </c>
      <c r="X34" s="414" t="s">
        <v>279</v>
      </c>
      <c r="Y34" s="418"/>
      <c r="Z34" s="482"/>
    </row>
    <row r="35" s="254" customFormat="1" ht="64" hidden="1" customHeight="1" spans="1:26">
      <c r="A35" s="184">
        <v>28</v>
      </c>
      <c r="B35" s="426" t="s">
        <v>74</v>
      </c>
      <c r="C35" s="414" t="s">
        <v>75</v>
      </c>
      <c r="D35" s="414" t="s">
        <v>76</v>
      </c>
      <c r="E35" s="413" t="s">
        <v>77</v>
      </c>
      <c r="F35" s="413" t="s">
        <v>275</v>
      </c>
      <c r="G35" s="414" t="s">
        <v>811</v>
      </c>
      <c r="H35" s="418" t="s">
        <v>80</v>
      </c>
      <c r="I35" s="413" t="s">
        <v>275</v>
      </c>
      <c r="J35" s="416" t="s">
        <v>800</v>
      </c>
      <c r="K35" s="415">
        <v>2025.5</v>
      </c>
      <c r="L35" s="417" t="s">
        <v>275</v>
      </c>
      <c r="M35" s="414" t="s">
        <v>812</v>
      </c>
      <c r="N35" s="418">
        <v>15</v>
      </c>
      <c r="O35" s="418">
        <v>15</v>
      </c>
      <c r="P35" s="418">
        <v>0</v>
      </c>
      <c r="Q35" s="418">
        <v>1</v>
      </c>
      <c r="R35" s="418">
        <v>782</v>
      </c>
      <c r="S35" s="418">
        <v>2853</v>
      </c>
      <c r="T35" s="418"/>
      <c r="U35" s="418">
        <v>5</v>
      </c>
      <c r="V35" s="418">
        <v>14</v>
      </c>
      <c r="W35" s="414" t="s">
        <v>810</v>
      </c>
      <c r="X35" s="414" t="s">
        <v>279</v>
      </c>
      <c r="Y35" s="418"/>
      <c r="Z35" s="482"/>
    </row>
    <row r="36" s="254" customFormat="1" ht="64" hidden="1" customHeight="1" spans="1:26">
      <c r="A36" s="184">
        <v>29</v>
      </c>
      <c r="B36" s="414" t="s">
        <v>118</v>
      </c>
      <c r="C36" s="414" t="s">
        <v>135</v>
      </c>
      <c r="D36" s="414" t="s">
        <v>215</v>
      </c>
      <c r="E36" s="413" t="s">
        <v>77</v>
      </c>
      <c r="F36" s="413" t="s">
        <v>275</v>
      </c>
      <c r="G36" s="414" t="s">
        <v>301</v>
      </c>
      <c r="H36" s="418" t="s">
        <v>80</v>
      </c>
      <c r="I36" s="413" t="s">
        <v>275</v>
      </c>
      <c r="J36" s="416" t="s">
        <v>800</v>
      </c>
      <c r="K36" s="415">
        <v>2025.5</v>
      </c>
      <c r="L36" s="417" t="s">
        <v>275</v>
      </c>
      <c r="M36" s="414" t="s">
        <v>302</v>
      </c>
      <c r="N36" s="418">
        <v>24</v>
      </c>
      <c r="O36" s="418">
        <v>24</v>
      </c>
      <c r="P36" s="418">
        <v>0</v>
      </c>
      <c r="Q36" s="418">
        <v>1</v>
      </c>
      <c r="R36" s="418">
        <v>782</v>
      </c>
      <c r="S36" s="418">
        <v>2853</v>
      </c>
      <c r="T36" s="418"/>
      <c r="U36" s="418">
        <v>3</v>
      </c>
      <c r="V36" s="418">
        <v>7</v>
      </c>
      <c r="W36" s="414" t="s">
        <v>106</v>
      </c>
      <c r="X36" s="414" t="s">
        <v>279</v>
      </c>
      <c r="Y36" s="418"/>
      <c r="Z36" s="482"/>
    </row>
    <row r="37" s="254" customFormat="1" ht="64" hidden="1" customHeight="1" spans="1:26">
      <c r="A37" s="184">
        <v>30</v>
      </c>
      <c r="B37" s="414" t="s">
        <v>74</v>
      </c>
      <c r="C37" s="414" t="s">
        <v>87</v>
      </c>
      <c r="D37" s="414" t="s">
        <v>124</v>
      </c>
      <c r="E37" s="414" t="s">
        <v>77</v>
      </c>
      <c r="F37" s="414" t="s">
        <v>275</v>
      </c>
      <c r="G37" s="414" t="s">
        <v>303</v>
      </c>
      <c r="H37" s="418" t="s">
        <v>80</v>
      </c>
      <c r="I37" s="413" t="s">
        <v>275</v>
      </c>
      <c r="J37" s="416" t="s">
        <v>800</v>
      </c>
      <c r="K37" s="415">
        <v>2025.5</v>
      </c>
      <c r="L37" s="417" t="s">
        <v>275</v>
      </c>
      <c r="M37" s="414" t="s">
        <v>304</v>
      </c>
      <c r="N37" s="418">
        <v>25</v>
      </c>
      <c r="O37" s="418">
        <v>25</v>
      </c>
      <c r="P37" s="418">
        <v>0</v>
      </c>
      <c r="Q37" s="418">
        <v>1</v>
      </c>
      <c r="R37" s="418">
        <v>10</v>
      </c>
      <c r="S37" s="418">
        <v>42</v>
      </c>
      <c r="T37" s="418"/>
      <c r="U37" s="418">
        <v>2</v>
      </c>
      <c r="V37" s="418">
        <v>5</v>
      </c>
      <c r="W37" s="414" t="s">
        <v>278</v>
      </c>
      <c r="X37" s="417" t="s">
        <v>113</v>
      </c>
      <c r="Y37" s="418"/>
      <c r="Z37" s="482"/>
    </row>
    <row r="38" s="254" customFormat="1" ht="71" hidden="1" customHeight="1" spans="1:26">
      <c r="A38" s="184">
        <v>31</v>
      </c>
      <c r="B38" s="426" t="s">
        <v>74</v>
      </c>
      <c r="C38" s="414" t="s">
        <v>75</v>
      </c>
      <c r="D38" s="414" t="s">
        <v>76</v>
      </c>
      <c r="E38" s="413" t="s">
        <v>77</v>
      </c>
      <c r="F38" s="413" t="s">
        <v>275</v>
      </c>
      <c r="G38" s="414" t="s">
        <v>813</v>
      </c>
      <c r="H38" s="418" t="s">
        <v>80</v>
      </c>
      <c r="I38" s="413" t="s">
        <v>275</v>
      </c>
      <c r="J38" s="416" t="s">
        <v>800</v>
      </c>
      <c r="K38" s="415">
        <v>2025.5</v>
      </c>
      <c r="L38" s="417" t="s">
        <v>275</v>
      </c>
      <c r="M38" s="414" t="s">
        <v>814</v>
      </c>
      <c r="N38" s="418">
        <v>6</v>
      </c>
      <c r="O38" s="418">
        <v>6</v>
      </c>
      <c r="P38" s="418">
        <v>0</v>
      </c>
      <c r="Q38" s="418">
        <v>1</v>
      </c>
      <c r="R38" s="418">
        <v>782</v>
      </c>
      <c r="S38" s="418">
        <v>2853</v>
      </c>
      <c r="T38" s="418"/>
      <c r="U38" s="418">
        <v>5</v>
      </c>
      <c r="V38" s="418">
        <v>14</v>
      </c>
      <c r="W38" s="414" t="s">
        <v>815</v>
      </c>
      <c r="X38" s="414" t="s">
        <v>279</v>
      </c>
      <c r="Y38" s="418"/>
      <c r="Z38" s="482"/>
    </row>
    <row r="39" s="20" customFormat="1" ht="60" hidden="1" spans="1:26">
      <c r="A39" s="184">
        <v>32</v>
      </c>
      <c r="B39" s="153" t="s">
        <v>74</v>
      </c>
      <c r="C39" s="153" t="s">
        <v>87</v>
      </c>
      <c r="D39" s="153" t="s">
        <v>114</v>
      </c>
      <c r="E39" s="153" t="s">
        <v>77</v>
      </c>
      <c r="F39" s="153" t="s">
        <v>577</v>
      </c>
      <c r="G39" s="153" t="s">
        <v>578</v>
      </c>
      <c r="H39" s="159" t="s">
        <v>80</v>
      </c>
      <c r="I39" s="159" t="s">
        <v>577</v>
      </c>
      <c r="J39" s="184">
        <v>2025.1</v>
      </c>
      <c r="K39" s="184">
        <v>2025.12</v>
      </c>
      <c r="L39" s="153" t="s">
        <v>577</v>
      </c>
      <c r="M39" s="153" t="s">
        <v>579</v>
      </c>
      <c r="N39" s="186">
        <v>38</v>
      </c>
      <c r="O39" s="186">
        <v>38</v>
      </c>
      <c r="P39" s="389"/>
      <c r="Q39" s="185">
        <v>1</v>
      </c>
      <c r="R39" s="185">
        <v>632</v>
      </c>
      <c r="S39" s="185">
        <v>2226</v>
      </c>
      <c r="T39" s="185">
        <v>1</v>
      </c>
      <c r="U39" s="185">
        <v>63</v>
      </c>
      <c r="V39" s="185">
        <v>185</v>
      </c>
      <c r="W39" s="162" t="s">
        <v>351</v>
      </c>
      <c r="X39" s="162" t="s">
        <v>113</v>
      </c>
      <c r="Y39" s="183"/>
    </row>
    <row r="40" s="20" customFormat="1" ht="60" hidden="1" spans="1:26">
      <c r="A40" s="184">
        <v>33</v>
      </c>
      <c r="B40" s="484" t="s">
        <v>74</v>
      </c>
      <c r="C40" s="187" t="s">
        <v>75</v>
      </c>
      <c r="D40" s="183" t="s">
        <v>348</v>
      </c>
      <c r="E40" s="183" t="s">
        <v>77</v>
      </c>
      <c r="F40" s="183" t="s">
        <v>577</v>
      </c>
      <c r="G40" s="183" t="s">
        <v>580</v>
      </c>
      <c r="H40" s="183" t="s">
        <v>80</v>
      </c>
      <c r="I40" s="183" t="s">
        <v>577</v>
      </c>
      <c r="J40" s="184">
        <v>2025.1</v>
      </c>
      <c r="K40" s="184">
        <v>2025.12</v>
      </c>
      <c r="L40" s="183" t="s">
        <v>577</v>
      </c>
      <c r="M40" s="183" t="s">
        <v>581</v>
      </c>
      <c r="N40" s="186">
        <v>12</v>
      </c>
      <c r="O40" s="186">
        <v>12</v>
      </c>
      <c r="P40" s="389"/>
      <c r="Q40" s="185">
        <v>1</v>
      </c>
      <c r="R40" s="185">
        <v>632</v>
      </c>
      <c r="S40" s="185">
        <v>2226</v>
      </c>
      <c r="T40" s="185">
        <v>1</v>
      </c>
      <c r="U40" s="185">
        <v>63</v>
      </c>
      <c r="V40" s="185">
        <v>185</v>
      </c>
      <c r="W40" s="162" t="s">
        <v>351</v>
      </c>
      <c r="X40" s="162" t="s">
        <v>113</v>
      </c>
      <c r="Y40" s="183"/>
    </row>
    <row r="41" s="20" customFormat="1" ht="60" hidden="1" spans="1:26">
      <c r="A41" s="184">
        <v>34</v>
      </c>
      <c r="B41" s="484" t="s">
        <v>74</v>
      </c>
      <c r="C41" s="187" t="s">
        <v>131</v>
      </c>
      <c r="D41" s="187" t="s">
        <v>183</v>
      </c>
      <c r="E41" s="183" t="s">
        <v>77</v>
      </c>
      <c r="F41" s="183" t="s">
        <v>577</v>
      </c>
      <c r="G41" s="183" t="s">
        <v>582</v>
      </c>
      <c r="H41" s="183" t="s">
        <v>80</v>
      </c>
      <c r="I41" s="183" t="s">
        <v>577</v>
      </c>
      <c r="J41" s="184">
        <v>2025.1</v>
      </c>
      <c r="K41" s="184">
        <v>2025.12</v>
      </c>
      <c r="L41" s="183" t="s">
        <v>577</v>
      </c>
      <c r="M41" s="183" t="s">
        <v>583</v>
      </c>
      <c r="N41" s="186">
        <v>14.2</v>
      </c>
      <c r="O41" s="186">
        <v>14.2</v>
      </c>
      <c r="P41" s="389"/>
      <c r="Q41" s="185">
        <v>1</v>
      </c>
      <c r="R41" s="185">
        <v>632</v>
      </c>
      <c r="S41" s="185">
        <v>2226</v>
      </c>
      <c r="T41" s="185">
        <v>1</v>
      </c>
      <c r="U41" s="185">
        <v>63</v>
      </c>
      <c r="V41" s="185">
        <v>185</v>
      </c>
      <c r="W41" s="162" t="s">
        <v>351</v>
      </c>
      <c r="X41" s="162" t="s">
        <v>113</v>
      </c>
      <c r="Y41" s="186"/>
    </row>
    <row r="42" s="20" customFormat="1" ht="84" hidden="1" spans="1:26">
      <c r="A42" s="184">
        <v>35</v>
      </c>
      <c r="B42" s="484" t="s">
        <v>74</v>
      </c>
      <c r="C42" s="484" t="s">
        <v>75</v>
      </c>
      <c r="D42" s="484" t="s">
        <v>99</v>
      </c>
      <c r="E42" s="484" t="s">
        <v>77</v>
      </c>
      <c r="F42" s="484" t="s">
        <v>577</v>
      </c>
      <c r="G42" s="484" t="s">
        <v>584</v>
      </c>
      <c r="H42" s="484" t="s">
        <v>80</v>
      </c>
      <c r="I42" s="484" t="s">
        <v>577</v>
      </c>
      <c r="J42" s="484">
        <v>2025.1</v>
      </c>
      <c r="K42" s="484">
        <v>2025.12</v>
      </c>
      <c r="L42" s="484" t="s">
        <v>577</v>
      </c>
      <c r="M42" s="484" t="s">
        <v>585</v>
      </c>
      <c r="N42" s="484">
        <v>130</v>
      </c>
      <c r="O42" s="484">
        <v>130</v>
      </c>
      <c r="P42" s="389"/>
      <c r="Q42" s="185">
        <v>1</v>
      </c>
      <c r="R42" s="185">
        <v>632</v>
      </c>
      <c r="S42" s="185">
        <v>2226</v>
      </c>
      <c r="T42" s="185">
        <v>1</v>
      </c>
      <c r="U42" s="185">
        <v>63</v>
      </c>
      <c r="V42" s="185">
        <v>185</v>
      </c>
      <c r="W42" s="162" t="s">
        <v>586</v>
      </c>
      <c r="X42" s="162" t="s">
        <v>113</v>
      </c>
      <c r="Y42" s="183"/>
    </row>
    <row r="43" s="20" customFormat="1" ht="60" hidden="1" spans="1:26">
      <c r="A43" s="184">
        <v>36</v>
      </c>
      <c r="B43" s="484" t="s">
        <v>74</v>
      </c>
      <c r="C43" s="187" t="s">
        <v>75</v>
      </c>
      <c r="D43" s="183" t="s">
        <v>99</v>
      </c>
      <c r="E43" s="484" t="s">
        <v>77</v>
      </c>
      <c r="F43" s="484" t="s">
        <v>577</v>
      </c>
      <c r="G43" s="159" t="s">
        <v>587</v>
      </c>
      <c r="H43" s="484" t="s">
        <v>80</v>
      </c>
      <c r="I43" s="484" t="s">
        <v>577</v>
      </c>
      <c r="J43" s="184">
        <v>2025.1</v>
      </c>
      <c r="K43" s="184">
        <v>2025.12</v>
      </c>
      <c r="L43" s="484" t="s">
        <v>577</v>
      </c>
      <c r="M43" s="159" t="s">
        <v>588</v>
      </c>
      <c r="N43" s="168">
        <v>10</v>
      </c>
      <c r="O43" s="168">
        <v>10</v>
      </c>
      <c r="P43" s="389"/>
      <c r="Q43" s="185">
        <v>1</v>
      </c>
      <c r="R43" s="185">
        <v>632</v>
      </c>
      <c r="S43" s="185">
        <v>2226</v>
      </c>
      <c r="T43" s="185">
        <v>1</v>
      </c>
      <c r="U43" s="185">
        <v>63</v>
      </c>
      <c r="V43" s="185">
        <v>185</v>
      </c>
      <c r="W43" s="162" t="s">
        <v>589</v>
      </c>
      <c r="X43" s="484" t="s">
        <v>113</v>
      </c>
      <c r="Y43" s="183"/>
    </row>
    <row r="44" s="20" customFormat="1" ht="48" hidden="1" customHeight="1" spans="1:26">
      <c r="A44" s="184">
        <v>37</v>
      </c>
      <c r="B44" s="484" t="s">
        <v>74</v>
      </c>
      <c r="C44" s="187" t="s">
        <v>75</v>
      </c>
      <c r="D44" s="183" t="s">
        <v>99</v>
      </c>
      <c r="E44" s="484" t="s">
        <v>77</v>
      </c>
      <c r="F44" s="484" t="s">
        <v>577</v>
      </c>
      <c r="G44" s="159" t="s">
        <v>590</v>
      </c>
      <c r="H44" s="484" t="s">
        <v>80</v>
      </c>
      <c r="I44" s="484" t="s">
        <v>577</v>
      </c>
      <c r="J44" s="184">
        <v>2025.1</v>
      </c>
      <c r="K44" s="184">
        <v>2025.12</v>
      </c>
      <c r="L44" s="484" t="s">
        <v>577</v>
      </c>
      <c r="M44" s="159" t="s">
        <v>591</v>
      </c>
      <c r="N44" s="168">
        <v>12</v>
      </c>
      <c r="O44" s="168">
        <v>12</v>
      </c>
      <c r="P44" s="389"/>
      <c r="Q44" s="185">
        <v>1</v>
      </c>
      <c r="R44" s="185">
        <v>632</v>
      </c>
      <c r="S44" s="185">
        <v>2226</v>
      </c>
      <c r="T44" s="185">
        <v>1</v>
      </c>
      <c r="U44" s="185">
        <v>63</v>
      </c>
      <c r="V44" s="185">
        <v>185</v>
      </c>
      <c r="W44" s="162" t="s">
        <v>589</v>
      </c>
      <c r="X44" s="484" t="s">
        <v>113</v>
      </c>
      <c r="Y44" s="153"/>
    </row>
    <row r="45" s="20" customFormat="1" ht="48" hidden="1" customHeight="1" spans="1:26">
      <c r="A45" s="184">
        <v>38</v>
      </c>
      <c r="B45" s="484" t="s">
        <v>74</v>
      </c>
      <c r="C45" s="484" t="s">
        <v>75</v>
      </c>
      <c r="D45" s="484" t="s">
        <v>99</v>
      </c>
      <c r="E45" s="484" t="s">
        <v>77</v>
      </c>
      <c r="F45" s="484" t="s">
        <v>577</v>
      </c>
      <c r="G45" s="484" t="s">
        <v>592</v>
      </c>
      <c r="H45" s="484" t="s">
        <v>80</v>
      </c>
      <c r="I45" s="484" t="s">
        <v>577</v>
      </c>
      <c r="J45" s="484">
        <v>2025.1</v>
      </c>
      <c r="K45" s="484">
        <v>2025.12</v>
      </c>
      <c r="L45" s="484" t="s">
        <v>577</v>
      </c>
      <c r="M45" s="484" t="s">
        <v>593</v>
      </c>
      <c r="N45" s="484">
        <v>4</v>
      </c>
      <c r="O45" s="484">
        <v>4</v>
      </c>
      <c r="P45" s="484"/>
      <c r="Q45" s="484">
        <v>1</v>
      </c>
      <c r="R45" s="484">
        <v>632</v>
      </c>
      <c r="S45" s="484">
        <v>2226</v>
      </c>
      <c r="T45" s="484">
        <v>1</v>
      </c>
      <c r="U45" s="484">
        <v>63</v>
      </c>
      <c r="V45" s="484">
        <v>185</v>
      </c>
      <c r="W45" s="484" t="s">
        <v>594</v>
      </c>
      <c r="X45" s="484" t="s">
        <v>113</v>
      </c>
      <c r="Y45" s="184"/>
    </row>
    <row r="46" s="20" customFormat="1" ht="48" hidden="1" customHeight="1" spans="1:26">
      <c r="A46" s="184">
        <v>39</v>
      </c>
      <c r="B46" s="484" t="s">
        <v>74</v>
      </c>
      <c r="C46" s="484" t="s">
        <v>75</v>
      </c>
      <c r="D46" s="484" t="s">
        <v>99</v>
      </c>
      <c r="E46" s="484" t="s">
        <v>77</v>
      </c>
      <c r="F46" s="484" t="s">
        <v>577</v>
      </c>
      <c r="G46" s="484" t="s">
        <v>595</v>
      </c>
      <c r="H46" s="484" t="s">
        <v>80</v>
      </c>
      <c r="I46" s="484" t="s">
        <v>577</v>
      </c>
      <c r="J46" s="484">
        <v>2025.1</v>
      </c>
      <c r="K46" s="484">
        <v>2025.12</v>
      </c>
      <c r="L46" s="484" t="s">
        <v>577</v>
      </c>
      <c r="M46" s="484" t="s">
        <v>596</v>
      </c>
      <c r="N46" s="484">
        <v>5</v>
      </c>
      <c r="O46" s="484">
        <v>5</v>
      </c>
      <c r="P46" s="484"/>
      <c r="Q46" s="484">
        <v>1</v>
      </c>
      <c r="R46" s="484">
        <v>632</v>
      </c>
      <c r="S46" s="484">
        <v>2226</v>
      </c>
      <c r="T46" s="484">
        <v>1</v>
      </c>
      <c r="U46" s="484">
        <v>63</v>
      </c>
      <c r="V46" s="484">
        <v>185</v>
      </c>
      <c r="W46" s="484" t="s">
        <v>589</v>
      </c>
      <c r="X46" s="484" t="s">
        <v>113</v>
      </c>
      <c r="Y46" s="184"/>
    </row>
    <row r="47" s="20" customFormat="1" ht="48" hidden="1" customHeight="1" spans="1:26">
      <c r="A47" s="184">
        <v>40</v>
      </c>
      <c r="B47" s="484" t="s">
        <v>118</v>
      </c>
      <c r="C47" s="484" t="s">
        <v>95</v>
      </c>
      <c r="D47" s="484" t="s">
        <v>570</v>
      </c>
      <c r="E47" s="484" t="s">
        <v>77</v>
      </c>
      <c r="F47" s="484" t="s">
        <v>577</v>
      </c>
      <c r="G47" s="484" t="s">
        <v>597</v>
      </c>
      <c r="H47" s="484" t="s">
        <v>80</v>
      </c>
      <c r="I47" s="484" t="s">
        <v>577</v>
      </c>
      <c r="J47" s="484">
        <v>2025.1</v>
      </c>
      <c r="K47" s="484">
        <v>2025.12</v>
      </c>
      <c r="L47" s="484" t="s">
        <v>577</v>
      </c>
      <c r="M47" s="484" t="s">
        <v>598</v>
      </c>
      <c r="N47" s="484">
        <v>25</v>
      </c>
      <c r="O47" s="484">
        <v>25</v>
      </c>
      <c r="P47" s="484"/>
      <c r="Q47" s="484">
        <v>1</v>
      </c>
      <c r="R47" s="484">
        <v>632</v>
      </c>
      <c r="S47" s="484">
        <v>2226</v>
      </c>
      <c r="T47" s="484">
        <v>1</v>
      </c>
      <c r="U47" s="484">
        <v>63</v>
      </c>
      <c r="V47" s="484">
        <v>185</v>
      </c>
      <c r="W47" s="484" t="s">
        <v>599</v>
      </c>
      <c r="X47" s="484" t="s">
        <v>113</v>
      </c>
      <c r="Y47" s="184"/>
    </row>
    <row r="48" s="20" customFormat="1" ht="48" hidden="1" customHeight="1" spans="1:26">
      <c r="A48" s="184">
        <v>41</v>
      </c>
      <c r="B48" s="484" t="s">
        <v>74</v>
      </c>
      <c r="C48" s="484" t="s">
        <v>75</v>
      </c>
      <c r="D48" s="484" t="s">
        <v>99</v>
      </c>
      <c r="E48" s="484" t="s">
        <v>77</v>
      </c>
      <c r="F48" s="484" t="s">
        <v>577</v>
      </c>
      <c r="G48" s="484" t="s">
        <v>816</v>
      </c>
      <c r="H48" s="484" t="s">
        <v>80</v>
      </c>
      <c r="I48" s="484" t="s">
        <v>577</v>
      </c>
      <c r="J48" s="484">
        <v>2025.1</v>
      </c>
      <c r="K48" s="484">
        <v>2025.12</v>
      </c>
      <c r="L48" s="484" t="s">
        <v>577</v>
      </c>
      <c r="M48" s="484" t="s">
        <v>817</v>
      </c>
      <c r="N48" s="484">
        <v>2.8</v>
      </c>
      <c r="O48" s="484">
        <v>2.8</v>
      </c>
      <c r="P48" s="484"/>
      <c r="Q48" s="484">
        <v>1</v>
      </c>
      <c r="R48" s="484">
        <v>632</v>
      </c>
      <c r="S48" s="484">
        <v>2226</v>
      </c>
      <c r="T48" s="484">
        <v>1</v>
      </c>
      <c r="U48" s="484">
        <v>63</v>
      </c>
      <c r="V48" s="484">
        <v>185</v>
      </c>
      <c r="W48" s="484" t="s">
        <v>589</v>
      </c>
      <c r="X48" s="484" t="s">
        <v>113</v>
      </c>
      <c r="Y48" s="184"/>
    </row>
    <row r="49" s="17" customFormat="1" ht="111" hidden="1" customHeight="1" spans="1:25">
      <c r="A49" s="184">
        <v>42</v>
      </c>
      <c r="B49" s="155" t="s">
        <v>74</v>
      </c>
      <c r="C49" s="155" t="s">
        <v>87</v>
      </c>
      <c r="D49" s="159" t="s">
        <v>88</v>
      </c>
      <c r="E49" s="159" t="s">
        <v>77</v>
      </c>
      <c r="F49" s="159" t="s">
        <v>224</v>
      </c>
      <c r="G49" s="152" t="s">
        <v>234</v>
      </c>
      <c r="H49" s="159" t="s">
        <v>80</v>
      </c>
      <c r="I49" s="152" t="s">
        <v>226</v>
      </c>
      <c r="J49" s="165" t="s">
        <v>818</v>
      </c>
      <c r="K49" s="165" t="s">
        <v>819</v>
      </c>
      <c r="L49" s="159" t="s">
        <v>224</v>
      </c>
      <c r="M49" s="152" t="s">
        <v>236</v>
      </c>
      <c r="N49" s="152">
        <v>24</v>
      </c>
      <c r="O49" s="152">
        <v>24</v>
      </c>
      <c r="P49" s="166">
        <v>0</v>
      </c>
      <c r="Q49" s="166">
        <v>1</v>
      </c>
      <c r="R49" s="166">
        <v>307</v>
      </c>
      <c r="S49" s="166">
        <v>1210</v>
      </c>
      <c r="T49" s="166"/>
      <c r="U49" s="166">
        <v>15</v>
      </c>
      <c r="V49" s="166">
        <v>38</v>
      </c>
      <c r="W49" s="190" t="s">
        <v>237</v>
      </c>
      <c r="X49" s="159" t="s">
        <v>229</v>
      </c>
      <c r="Y49" s="169"/>
    </row>
    <row r="50" s="17" customFormat="1" ht="112" hidden="1" customHeight="1" spans="1:25">
      <c r="A50" s="184">
        <v>43</v>
      </c>
      <c r="B50" s="163" t="s">
        <v>74</v>
      </c>
      <c r="C50" s="163" t="s">
        <v>87</v>
      </c>
      <c r="D50" s="159" t="s">
        <v>88</v>
      </c>
      <c r="E50" s="159" t="s">
        <v>77</v>
      </c>
      <c r="F50" s="159" t="s">
        <v>224</v>
      </c>
      <c r="G50" s="159" t="s">
        <v>820</v>
      </c>
      <c r="H50" s="164" t="s">
        <v>80</v>
      </c>
      <c r="I50" s="152" t="s">
        <v>821</v>
      </c>
      <c r="J50" s="165" t="s">
        <v>818</v>
      </c>
      <c r="K50" s="165" t="s">
        <v>819</v>
      </c>
      <c r="L50" s="159" t="s">
        <v>224</v>
      </c>
      <c r="M50" s="159" t="s">
        <v>822</v>
      </c>
      <c r="N50" s="168">
        <v>10</v>
      </c>
      <c r="O50" s="168">
        <v>10</v>
      </c>
      <c r="P50" s="166">
        <v>0</v>
      </c>
      <c r="Q50" s="166">
        <v>1</v>
      </c>
      <c r="R50" s="166">
        <v>307</v>
      </c>
      <c r="S50" s="166">
        <v>1210</v>
      </c>
      <c r="T50" s="166"/>
      <c r="U50" s="166">
        <v>15</v>
      </c>
      <c r="V50" s="166">
        <v>38</v>
      </c>
      <c r="W50" s="159" t="s">
        <v>823</v>
      </c>
      <c r="X50" s="159" t="s">
        <v>229</v>
      </c>
      <c r="Y50" s="485"/>
    </row>
    <row r="51" s="17" customFormat="1" ht="82" hidden="1" customHeight="1" spans="1:25">
      <c r="A51" s="184">
        <v>44</v>
      </c>
      <c r="B51" s="486" t="s">
        <v>74</v>
      </c>
      <c r="C51" s="159" t="s">
        <v>87</v>
      </c>
      <c r="D51" s="159" t="s">
        <v>88</v>
      </c>
      <c r="E51" s="159" t="s">
        <v>77</v>
      </c>
      <c r="F51" s="159" t="s">
        <v>224</v>
      </c>
      <c r="G51" s="152" t="s">
        <v>824</v>
      </c>
      <c r="H51" s="159" t="s">
        <v>243</v>
      </c>
      <c r="I51" s="152" t="s">
        <v>248</v>
      </c>
      <c r="J51" s="170" t="s">
        <v>818</v>
      </c>
      <c r="K51" s="170" t="s">
        <v>819</v>
      </c>
      <c r="L51" s="159" t="s">
        <v>224</v>
      </c>
      <c r="M51" s="152" t="s">
        <v>825</v>
      </c>
      <c r="N51" s="152">
        <v>7</v>
      </c>
      <c r="O51" s="152">
        <v>7</v>
      </c>
      <c r="P51" s="166">
        <v>0</v>
      </c>
      <c r="Q51" s="166">
        <v>1</v>
      </c>
      <c r="R51" s="166">
        <v>307</v>
      </c>
      <c r="S51" s="166">
        <v>1210</v>
      </c>
      <c r="T51" s="166"/>
      <c r="U51" s="166">
        <v>15</v>
      </c>
      <c r="V51" s="166">
        <v>38</v>
      </c>
      <c r="W51" s="159" t="s">
        <v>826</v>
      </c>
      <c r="X51" s="159" t="s">
        <v>229</v>
      </c>
      <c r="Y51" s="168"/>
    </row>
    <row r="52" s="17" customFormat="1" ht="82" hidden="1" customHeight="1" spans="1:25">
      <c r="A52" s="184">
        <v>45</v>
      </c>
      <c r="B52" s="163" t="s">
        <v>74</v>
      </c>
      <c r="C52" s="159" t="s">
        <v>75</v>
      </c>
      <c r="D52" s="159" t="s">
        <v>99</v>
      </c>
      <c r="E52" s="159" t="s">
        <v>77</v>
      </c>
      <c r="F52" s="159" t="s">
        <v>224</v>
      </c>
      <c r="G52" s="159" t="s">
        <v>271</v>
      </c>
      <c r="H52" s="159" t="s">
        <v>154</v>
      </c>
      <c r="I52" s="152" t="s">
        <v>272</v>
      </c>
      <c r="J52" s="165" t="s">
        <v>818</v>
      </c>
      <c r="K52" s="165" t="s">
        <v>819</v>
      </c>
      <c r="L52" s="159" t="s">
        <v>224</v>
      </c>
      <c r="M52" s="159" t="s">
        <v>273</v>
      </c>
      <c r="N52" s="168">
        <v>7</v>
      </c>
      <c r="O52" s="168">
        <v>7</v>
      </c>
      <c r="P52" s="166">
        <v>0</v>
      </c>
      <c r="Q52" s="166">
        <v>1</v>
      </c>
      <c r="R52" s="166">
        <v>307</v>
      </c>
      <c r="S52" s="166">
        <v>1210</v>
      </c>
      <c r="T52" s="166"/>
      <c r="U52" s="166">
        <v>15</v>
      </c>
      <c r="V52" s="166">
        <v>38</v>
      </c>
      <c r="W52" s="152" t="s">
        <v>274</v>
      </c>
      <c r="X52" s="159" t="s">
        <v>229</v>
      </c>
      <c r="Y52" s="168"/>
    </row>
    <row r="53" s="17" customFormat="1" ht="111" hidden="1" customHeight="1" spans="1:25">
      <c r="A53" s="184">
        <v>46</v>
      </c>
      <c r="B53" s="487" t="s">
        <v>74</v>
      </c>
      <c r="C53" s="487" t="s">
        <v>87</v>
      </c>
      <c r="D53" s="200" t="s">
        <v>88</v>
      </c>
      <c r="E53" s="200" t="s">
        <v>77</v>
      </c>
      <c r="F53" s="200" t="s">
        <v>224</v>
      </c>
      <c r="G53" s="488" t="s">
        <v>238</v>
      </c>
      <c r="H53" s="200" t="s">
        <v>80</v>
      </c>
      <c r="I53" s="488" t="s">
        <v>239</v>
      </c>
      <c r="J53" s="489" t="s">
        <v>818</v>
      </c>
      <c r="K53" s="489" t="s">
        <v>819</v>
      </c>
      <c r="L53" s="200" t="s">
        <v>224</v>
      </c>
      <c r="M53" s="488" t="s">
        <v>240</v>
      </c>
      <c r="N53" s="488">
        <v>35</v>
      </c>
      <c r="O53" s="488">
        <v>35</v>
      </c>
      <c r="P53" s="490">
        <v>0</v>
      </c>
      <c r="Q53" s="490">
        <v>1</v>
      </c>
      <c r="R53" s="490">
        <v>307</v>
      </c>
      <c r="S53" s="490">
        <v>1210</v>
      </c>
      <c r="T53" s="490"/>
      <c r="U53" s="490">
        <v>15</v>
      </c>
      <c r="V53" s="490">
        <v>38</v>
      </c>
      <c r="W53" s="195" t="s">
        <v>241</v>
      </c>
      <c r="X53" s="200" t="s">
        <v>229</v>
      </c>
      <c r="Y53" s="491"/>
    </row>
    <row r="54" s="17" customFormat="1" ht="103" hidden="1" customHeight="1" spans="1:25">
      <c r="A54" s="184">
        <v>47</v>
      </c>
      <c r="B54" s="159" t="s">
        <v>74</v>
      </c>
      <c r="C54" s="159" t="s">
        <v>75</v>
      </c>
      <c r="D54" s="159" t="s">
        <v>99</v>
      </c>
      <c r="E54" s="159" t="s">
        <v>77</v>
      </c>
      <c r="F54" s="159" t="s">
        <v>224</v>
      </c>
      <c r="G54" s="492" t="s">
        <v>242</v>
      </c>
      <c r="H54" s="152" t="s">
        <v>243</v>
      </c>
      <c r="I54" s="159" t="s">
        <v>244</v>
      </c>
      <c r="J54" s="170" t="s">
        <v>818</v>
      </c>
      <c r="K54" s="170" t="s">
        <v>819</v>
      </c>
      <c r="L54" s="159" t="s">
        <v>224</v>
      </c>
      <c r="M54" s="159" t="s">
        <v>245</v>
      </c>
      <c r="N54" s="166">
        <v>28</v>
      </c>
      <c r="O54" s="166">
        <v>28</v>
      </c>
      <c r="P54" s="166">
        <v>0</v>
      </c>
      <c r="Q54" s="166">
        <v>1</v>
      </c>
      <c r="R54" s="166">
        <v>307</v>
      </c>
      <c r="S54" s="166">
        <v>1210</v>
      </c>
      <c r="T54" s="166"/>
      <c r="U54" s="166">
        <v>15</v>
      </c>
      <c r="V54" s="166">
        <v>38</v>
      </c>
      <c r="W54" s="190" t="s">
        <v>246</v>
      </c>
      <c r="X54" s="159" t="s">
        <v>229</v>
      </c>
      <c r="Y54" s="168"/>
    </row>
    <row r="55" s="17" customFormat="1" ht="103" hidden="1" customHeight="1" spans="1:25">
      <c r="A55" s="184">
        <v>48</v>
      </c>
      <c r="B55" s="163" t="s">
        <v>74</v>
      </c>
      <c r="C55" s="163" t="s">
        <v>87</v>
      </c>
      <c r="D55" s="164" t="s">
        <v>124</v>
      </c>
      <c r="E55" s="164" t="s">
        <v>77</v>
      </c>
      <c r="F55" s="164" t="s">
        <v>224</v>
      </c>
      <c r="G55" s="164" t="s">
        <v>225</v>
      </c>
      <c r="H55" s="164" t="s">
        <v>80</v>
      </c>
      <c r="I55" s="164" t="s">
        <v>226</v>
      </c>
      <c r="J55" s="165" t="s">
        <v>818</v>
      </c>
      <c r="K55" s="165" t="s">
        <v>819</v>
      </c>
      <c r="L55" s="164" t="s">
        <v>224</v>
      </c>
      <c r="M55" s="164" t="s">
        <v>227</v>
      </c>
      <c r="N55" s="166">
        <v>35</v>
      </c>
      <c r="O55" s="166">
        <v>35</v>
      </c>
      <c r="P55" s="166">
        <v>0</v>
      </c>
      <c r="Q55" s="166">
        <v>1</v>
      </c>
      <c r="R55" s="166">
        <v>25</v>
      </c>
      <c r="S55" s="166">
        <v>90</v>
      </c>
      <c r="T55" s="166"/>
      <c r="U55" s="166">
        <v>15</v>
      </c>
      <c r="V55" s="166">
        <v>38</v>
      </c>
      <c r="W55" s="190" t="s">
        <v>228</v>
      </c>
      <c r="X55" s="159" t="s">
        <v>229</v>
      </c>
      <c r="Y55" s="168"/>
    </row>
    <row r="56" s="17" customFormat="1" ht="103" hidden="1" customHeight="1" spans="1:25">
      <c r="A56" s="184">
        <v>49</v>
      </c>
      <c r="B56" s="155" t="s">
        <v>74</v>
      </c>
      <c r="C56" s="155" t="s">
        <v>87</v>
      </c>
      <c r="D56" s="159" t="s">
        <v>114</v>
      </c>
      <c r="E56" s="159" t="s">
        <v>77</v>
      </c>
      <c r="F56" s="159" t="s">
        <v>224</v>
      </c>
      <c r="G56" s="159" t="s">
        <v>230</v>
      </c>
      <c r="H56" s="159" t="s">
        <v>80</v>
      </c>
      <c r="I56" s="159" t="s">
        <v>231</v>
      </c>
      <c r="J56" s="165" t="s">
        <v>818</v>
      </c>
      <c r="K56" s="165" t="s">
        <v>819</v>
      </c>
      <c r="L56" s="159" t="s">
        <v>224</v>
      </c>
      <c r="M56" s="159" t="s">
        <v>232</v>
      </c>
      <c r="N56" s="166">
        <v>25</v>
      </c>
      <c r="O56" s="166">
        <v>25</v>
      </c>
      <c r="P56" s="166">
        <v>0</v>
      </c>
      <c r="Q56" s="166">
        <v>1</v>
      </c>
      <c r="R56" s="166">
        <v>307</v>
      </c>
      <c r="S56" s="166">
        <v>1210</v>
      </c>
      <c r="T56" s="166"/>
      <c r="U56" s="166">
        <v>15</v>
      </c>
      <c r="V56" s="166">
        <v>38</v>
      </c>
      <c r="W56" s="190" t="s">
        <v>233</v>
      </c>
      <c r="X56" s="159" t="s">
        <v>229</v>
      </c>
      <c r="Y56" s="168"/>
    </row>
    <row r="57" s="17" customFormat="1" ht="98" hidden="1" customHeight="1" spans="1:25">
      <c r="A57" s="184">
        <v>50</v>
      </c>
      <c r="B57" s="155" t="s">
        <v>118</v>
      </c>
      <c r="C57" s="155" t="s">
        <v>95</v>
      </c>
      <c r="D57" s="159" t="s">
        <v>212</v>
      </c>
      <c r="E57" s="159" t="s">
        <v>77</v>
      </c>
      <c r="F57" s="159" t="s">
        <v>224</v>
      </c>
      <c r="G57" s="152" t="s">
        <v>255</v>
      </c>
      <c r="H57" s="152" t="s">
        <v>243</v>
      </c>
      <c r="I57" s="159" t="s">
        <v>231</v>
      </c>
      <c r="J57" s="165" t="s">
        <v>818</v>
      </c>
      <c r="K57" s="165" t="s">
        <v>819</v>
      </c>
      <c r="L57" s="159" t="s">
        <v>224</v>
      </c>
      <c r="M57" s="152" t="s">
        <v>256</v>
      </c>
      <c r="N57" s="152">
        <v>5</v>
      </c>
      <c r="O57" s="152">
        <v>5</v>
      </c>
      <c r="P57" s="166">
        <v>0</v>
      </c>
      <c r="Q57" s="166">
        <v>1</v>
      </c>
      <c r="R57" s="166">
        <v>307</v>
      </c>
      <c r="S57" s="166">
        <v>1210</v>
      </c>
      <c r="T57" s="166"/>
      <c r="U57" s="166">
        <v>15</v>
      </c>
      <c r="V57" s="166">
        <v>38</v>
      </c>
      <c r="W57" s="190" t="s">
        <v>257</v>
      </c>
      <c r="X57" s="159" t="s">
        <v>229</v>
      </c>
      <c r="Y57" s="169"/>
    </row>
    <row r="58" s="17" customFormat="1" ht="82" hidden="1" customHeight="1" spans="1:25">
      <c r="A58" s="184">
        <v>51</v>
      </c>
      <c r="B58" s="155" t="s">
        <v>118</v>
      </c>
      <c r="C58" s="155" t="s">
        <v>135</v>
      </c>
      <c r="D58" s="159" t="s">
        <v>258</v>
      </c>
      <c r="E58" s="159" t="s">
        <v>77</v>
      </c>
      <c r="F58" s="159" t="s">
        <v>224</v>
      </c>
      <c r="G58" s="159" t="s">
        <v>259</v>
      </c>
      <c r="H58" s="159" t="s">
        <v>80</v>
      </c>
      <c r="I58" s="159" t="s">
        <v>260</v>
      </c>
      <c r="J58" s="165" t="s">
        <v>818</v>
      </c>
      <c r="K58" s="165" t="s">
        <v>819</v>
      </c>
      <c r="L58" s="159" t="s">
        <v>224</v>
      </c>
      <c r="M58" s="159" t="s">
        <v>261</v>
      </c>
      <c r="N58" s="168">
        <v>30</v>
      </c>
      <c r="O58" s="168">
        <v>30</v>
      </c>
      <c r="P58" s="166">
        <v>0</v>
      </c>
      <c r="Q58" s="166">
        <v>1</v>
      </c>
      <c r="R58" s="166">
        <v>307</v>
      </c>
      <c r="S58" s="166">
        <v>1210</v>
      </c>
      <c r="T58" s="166"/>
      <c r="U58" s="166">
        <v>15</v>
      </c>
      <c r="V58" s="166">
        <v>38</v>
      </c>
      <c r="W58" s="152" t="s">
        <v>262</v>
      </c>
      <c r="X58" s="159" t="s">
        <v>229</v>
      </c>
      <c r="Y58" s="168"/>
    </row>
    <row r="59" s="17" customFormat="1" ht="82" hidden="1" customHeight="1" spans="1:25">
      <c r="A59" s="184">
        <v>52</v>
      </c>
      <c r="B59" s="155" t="s">
        <v>118</v>
      </c>
      <c r="C59" s="155" t="s">
        <v>135</v>
      </c>
      <c r="D59" s="152" t="s">
        <v>136</v>
      </c>
      <c r="E59" s="159" t="s">
        <v>77</v>
      </c>
      <c r="F59" s="159" t="s">
        <v>224</v>
      </c>
      <c r="G59" s="159" t="s">
        <v>263</v>
      </c>
      <c r="H59" s="159" t="s">
        <v>80</v>
      </c>
      <c r="I59" s="152" t="s">
        <v>264</v>
      </c>
      <c r="J59" s="165" t="s">
        <v>818</v>
      </c>
      <c r="K59" s="165" t="s">
        <v>819</v>
      </c>
      <c r="L59" s="159" t="s">
        <v>224</v>
      </c>
      <c r="M59" s="159" t="s">
        <v>265</v>
      </c>
      <c r="N59" s="168">
        <v>15</v>
      </c>
      <c r="O59" s="168">
        <v>15</v>
      </c>
      <c r="P59" s="166">
        <v>0</v>
      </c>
      <c r="Q59" s="166">
        <v>1</v>
      </c>
      <c r="R59" s="166">
        <v>307</v>
      </c>
      <c r="S59" s="166">
        <v>1210</v>
      </c>
      <c r="T59" s="166"/>
      <c r="U59" s="166">
        <v>15</v>
      </c>
      <c r="V59" s="166">
        <v>38</v>
      </c>
      <c r="W59" s="152" t="s">
        <v>266</v>
      </c>
      <c r="X59" s="159" t="s">
        <v>229</v>
      </c>
      <c r="Y59" s="168"/>
    </row>
    <row r="60" s="17" customFormat="1" ht="82" hidden="1" customHeight="1" spans="1:25">
      <c r="A60" s="184">
        <v>53</v>
      </c>
      <c r="B60" s="155" t="s">
        <v>118</v>
      </c>
      <c r="C60" s="155" t="s">
        <v>135</v>
      </c>
      <c r="D60" s="152" t="s">
        <v>187</v>
      </c>
      <c r="E60" s="159" t="s">
        <v>77</v>
      </c>
      <c r="F60" s="159" t="s">
        <v>224</v>
      </c>
      <c r="G60" s="159" t="s">
        <v>267</v>
      </c>
      <c r="H60" s="159" t="s">
        <v>243</v>
      </c>
      <c r="I60" s="152" t="s">
        <v>268</v>
      </c>
      <c r="J60" s="165" t="s">
        <v>818</v>
      </c>
      <c r="K60" s="165" t="s">
        <v>819</v>
      </c>
      <c r="L60" s="159" t="s">
        <v>224</v>
      </c>
      <c r="M60" s="159" t="s">
        <v>269</v>
      </c>
      <c r="N60" s="168">
        <v>28</v>
      </c>
      <c r="O60" s="168">
        <v>28</v>
      </c>
      <c r="P60" s="166">
        <v>0</v>
      </c>
      <c r="Q60" s="166">
        <v>1</v>
      </c>
      <c r="R60" s="166">
        <v>307</v>
      </c>
      <c r="S60" s="166">
        <v>1210</v>
      </c>
      <c r="T60" s="166"/>
      <c r="U60" s="166">
        <v>15</v>
      </c>
      <c r="V60" s="166">
        <v>38</v>
      </c>
      <c r="W60" s="152" t="s">
        <v>270</v>
      </c>
      <c r="X60" s="159" t="s">
        <v>229</v>
      </c>
      <c r="Y60" s="168"/>
    </row>
    <row r="61" s="234" customFormat="1" ht="84" hidden="1" spans="1:25">
      <c r="A61" s="184">
        <v>54</v>
      </c>
      <c r="B61" s="413" t="s">
        <v>74</v>
      </c>
      <c r="C61" s="493" t="s">
        <v>75</v>
      </c>
      <c r="D61" s="413" t="s">
        <v>827</v>
      </c>
      <c r="E61" s="413" t="s">
        <v>77</v>
      </c>
      <c r="F61" s="413" t="s">
        <v>78</v>
      </c>
      <c r="G61" s="413" t="s">
        <v>79</v>
      </c>
      <c r="H61" s="413" t="s">
        <v>80</v>
      </c>
      <c r="I61" s="413" t="s">
        <v>78</v>
      </c>
      <c r="J61" s="494" t="s">
        <v>828</v>
      </c>
      <c r="K61" s="494" t="s">
        <v>196</v>
      </c>
      <c r="L61" s="413" t="s">
        <v>78</v>
      </c>
      <c r="M61" s="413" t="s">
        <v>81</v>
      </c>
      <c r="N61" s="159">
        <v>35</v>
      </c>
      <c r="O61" s="159">
        <v>35</v>
      </c>
      <c r="P61" s="159"/>
      <c r="Q61" s="201">
        <v>1</v>
      </c>
      <c r="R61" s="159">
        <v>200</v>
      </c>
      <c r="S61" s="159">
        <v>1000</v>
      </c>
      <c r="T61" s="159"/>
      <c r="U61" s="159">
        <v>10</v>
      </c>
      <c r="V61" s="166">
        <v>25</v>
      </c>
      <c r="W61" s="159" t="s">
        <v>82</v>
      </c>
      <c r="X61" s="159" t="s">
        <v>83</v>
      </c>
      <c r="Y61" s="159"/>
    </row>
    <row r="62" s="234" customFormat="1" ht="84" hidden="1" spans="1:25">
      <c r="A62" s="184">
        <v>55</v>
      </c>
      <c r="B62" s="413" t="s">
        <v>74</v>
      </c>
      <c r="C62" s="495" t="s">
        <v>75</v>
      </c>
      <c r="D62" s="413" t="s">
        <v>827</v>
      </c>
      <c r="E62" s="413" t="s">
        <v>77</v>
      </c>
      <c r="F62" s="413" t="s">
        <v>78</v>
      </c>
      <c r="G62" s="413" t="s">
        <v>84</v>
      </c>
      <c r="H62" s="413" t="s">
        <v>80</v>
      </c>
      <c r="I62" s="413" t="s">
        <v>78</v>
      </c>
      <c r="J62" s="494" t="s">
        <v>828</v>
      </c>
      <c r="K62" s="494" t="s">
        <v>196</v>
      </c>
      <c r="L62" s="413" t="s">
        <v>78</v>
      </c>
      <c r="M62" s="413" t="s">
        <v>85</v>
      </c>
      <c r="N62" s="159">
        <v>28</v>
      </c>
      <c r="O62" s="159">
        <v>28</v>
      </c>
      <c r="P62" s="159"/>
      <c r="Q62" s="201">
        <v>1</v>
      </c>
      <c r="R62" s="159">
        <v>100</v>
      </c>
      <c r="S62" s="159">
        <v>500</v>
      </c>
      <c r="T62" s="159"/>
      <c r="U62" s="159">
        <v>10</v>
      </c>
      <c r="V62" s="166">
        <v>25</v>
      </c>
      <c r="W62" s="159" t="s">
        <v>86</v>
      </c>
      <c r="X62" s="159" t="s">
        <v>83</v>
      </c>
      <c r="Y62" s="159"/>
    </row>
    <row r="63" s="234" customFormat="1" ht="84" hidden="1" spans="1:25">
      <c r="A63" s="184">
        <v>56</v>
      </c>
      <c r="B63" s="413" t="s">
        <v>74</v>
      </c>
      <c r="C63" s="414" t="s">
        <v>87</v>
      </c>
      <c r="D63" s="413" t="s">
        <v>88</v>
      </c>
      <c r="E63" s="413" t="s">
        <v>77</v>
      </c>
      <c r="F63" s="413" t="s">
        <v>78</v>
      </c>
      <c r="G63" s="413" t="s">
        <v>89</v>
      </c>
      <c r="H63" s="413" t="s">
        <v>80</v>
      </c>
      <c r="I63" s="413" t="s">
        <v>78</v>
      </c>
      <c r="J63" s="494" t="s">
        <v>828</v>
      </c>
      <c r="K63" s="494" t="s">
        <v>196</v>
      </c>
      <c r="L63" s="413" t="s">
        <v>78</v>
      </c>
      <c r="M63" s="413" t="s">
        <v>90</v>
      </c>
      <c r="N63" s="159">
        <v>30</v>
      </c>
      <c r="O63" s="159">
        <v>30</v>
      </c>
      <c r="P63" s="159"/>
      <c r="Q63" s="201">
        <v>1</v>
      </c>
      <c r="R63" s="159">
        <v>100</v>
      </c>
      <c r="S63" s="159">
        <v>500</v>
      </c>
      <c r="T63" s="159"/>
      <c r="U63" s="159">
        <v>10</v>
      </c>
      <c r="V63" s="166">
        <v>25</v>
      </c>
      <c r="W63" s="159" t="s">
        <v>91</v>
      </c>
      <c r="X63" s="159" t="s">
        <v>83</v>
      </c>
      <c r="Y63" s="159"/>
    </row>
    <row r="64" s="234" customFormat="1" ht="84" hidden="1" spans="1:25">
      <c r="A64" s="184">
        <v>57</v>
      </c>
      <c r="B64" s="413" t="s">
        <v>74</v>
      </c>
      <c r="C64" s="414" t="s">
        <v>75</v>
      </c>
      <c r="D64" s="413" t="s">
        <v>827</v>
      </c>
      <c r="E64" s="413" t="s">
        <v>77</v>
      </c>
      <c r="F64" s="413" t="s">
        <v>78</v>
      </c>
      <c r="G64" s="413" t="s">
        <v>92</v>
      </c>
      <c r="H64" s="413" t="s">
        <v>80</v>
      </c>
      <c r="I64" s="413" t="s">
        <v>78</v>
      </c>
      <c r="J64" s="494" t="s">
        <v>828</v>
      </c>
      <c r="K64" s="494" t="s">
        <v>196</v>
      </c>
      <c r="L64" s="413" t="s">
        <v>78</v>
      </c>
      <c r="M64" s="413" t="s">
        <v>93</v>
      </c>
      <c r="N64" s="159">
        <v>30</v>
      </c>
      <c r="O64" s="159">
        <v>30</v>
      </c>
      <c r="P64" s="159"/>
      <c r="Q64" s="201">
        <v>1</v>
      </c>
      <c r="R64" s="159">
        <v>200</v>
      </c>
      <c r="S64" s="159">
        <v>1000</v>
      </c>
      <c r="T64" s="159"/>
      <c r="U64" s="159">
        <v>10</v>
      </c>
      <c r="V64" s="166">
        <v>25</v>
      </c>
      <c r="W64" s="159" t="s">
        <v>94</v>
      </c>
      <c r="X64" s="159" t="s">
        <v>83</v>
      </c>
      <c r="Y64" s="159"/>
    </row>
    <row r="65" s="16" customFormat="1" ht="63" hidden="1" customHeight="1" spans="1:25">
      <c r="A65" s="184">
        <v>58</v>
      </c>
      <c r="B65" s="413" t="s">
        <v>74</v>
      </c>
      <c r="C65" s="493" t="s">
        <v>87</v>
      </c>
      <c r="D65" s="413" t="s">
        <v>95</v>
      </c>
      <c r="E65" s="413" t="s">
        <v>77</v>
      </c>
      <c r="F65" s="413" t="s">
        <v>78</v>
      </c>
      <c r="G65" s="413" t="s">
        <v>96</v>
      </c>
      <c r="H65" s="413" t="s">
        <v>80</v>
      </c>
      <c r="I65" s="413" t="s">
        <v>78</v>
      </c>
      <c r="J65" s="494" t="s">
        <v>828</v>
      </c>
      <c r="K65" s="494" t="s">
        <v>196</v>
      </c>
      <c r="L65" s="413" t="s">
        <v>78</v>
      </c>
      <c r="M65" s="413" t="s">
        <v>97</v>
      </c>
      <c r="N65" s="496">
        <v>25</v>
      </c>
      <c r="O65" s="496">
        <v>25</v>
      </c>
      <c r="P65" s="166"/>
      <c r="Q65" s="201">
        <v>1</v>
      </c>
      <c r="R65" s="169">
        <v>559</v>
      </c>
      <c r="S65" s="169">
        <v>2117</v>
      </c>
      <c r="T65" s="168"/>
      <c r="U65" s="168">
        <v>10</v>
      </c>
      <c r="V65" s="193">
        <v>25</v>
      </c>
      <c r="W65" s="159" t="s">
        <v>98</v>
      </c>
      <c r="X65" s="159" t="s">
        <v>83</v>
      </c>
      <c r="Y65" s="159"/>
    </row>
    <row r="66" s="453" customFormat="1" ht="84" hidden="1" spans="1:25">
      <c r="A66" s="184">
        <v>59</v>
      </c>
      <c r="B66" s="417" t="s">
        <v>74</v>
      </c>
      <c r="C66" s="495" t="s">
        <v>75</v>
      </c>
      <c r="D66" s="417" t="s">
        <v>99</v>
      </c>
      <c r="E66" s="417" t="s">
        <v>77</v>
      </c>
      <c r="F66" s="417" t="s">
        <v>78</v>
      </c>
      <c r="G66" s="417" t="s">
        <v>100</v>
      </c>
      <c r="H66" s="417" t="s">
        <v>101</v>
      </c>
      <c r="I66" s="417" t="s">
        <v>78</v>
      </c>
      <c r="J66" s="417" t="s">
        <v>828</v>
      </c>
      <c r="K66" s="417" t="s">
        <v>196</v>
      </c>
      <c r="L66" s="417" t="s">
        <v>78</v>
      </c>
      <c r="M66" s="417" t="s">
        <v>102</v>
      </c>
      <c r="N66" s="470">
        <v>12</v>
      </c>
      <c r="O66" s="470">
        <v>12</v>
      </c>
      <c r="P66" s="153"/>
      <c r="Q66" s="201">
        <v>1</v>
      </c>
      <c r="R66" s="153">
        <v>27</v>
      </c>
      <c r="S66" s="153">
        <v>150</v>
      </c>
      <c r="T66" s="153"/>
      <c r="U66" s="153">
        <v>2</v>
      </c>
      <c r="V66" s="153">
        <v>4</v>
      </c>
      <c r="W66" s="153" t="s">
        <v>103</v>
      </c>
      <c r="X66" s="153" t="s">
        <v>83</v>
      </c>
      <c r="Y66" s="153"/>
    </row>
    <row r="67" s="234" customFormat="1" ht="60" hidden="1" customHeight="1" spans="1:25">
      <c r="A67" s="184">
        <v>60</v>
      </c>
      <c r="B67" s="413" t="s">
        <v>74</v>
      </c>
      <c r="C67" s="493" t="s">
        <v>75</v>
      </c>
      <c r="D67" s="413" t="s">
        <v>827</v>
      </c>
      <c r="E67" s="413" t="s">
        <v>77</v>
      </c>
      <c r="F67" s="413" t="s">
        <v>78</v>
      </c>
      <c r="G67" s="413" t="s">
        <v>104</v>
      </c>
      <c r="H67" s="413" t="s">
        <v>80</v>
      </c>
      <c r="I67" s="413" t="s">
        <v>78</v>
      </c>
      <c r="J67" s="494" t="s">
        <v>828</v>
      </c>
      <c r="K67" s="494" t="s">
        <v>196</v>
      </c>
      <c r="L67" s="413" t="s">
        <v>78</v>
      </c>
      <c r="M67" s="413" t="s">
        <v>105</v>
      </c>
      <c r="N67" s="169">
        <v>5.5</v>
      </c>
      <c r="O67" s="169">
        <v>5.5</v>
      </c>
      <c r="P67" s="201"/>
      <c r="Q67" s="201">
        <v>1</v>
      </c>
      <c r="R67" s="153">
        <v>27</v>
      </c>
      <c r="S67" s="153">
        <v>150</v>
      </c>
      <c r="T67" s="153"/>
      <c r="U67" s="153">
        <v>2</v>
      </c>
      <c r="V67" s="153">
        <v>4</v>
      </c>
      <c r="W67" s="159" t="s">
        <v>106</v>
      </c>
      <c r="X67" s="153" t="s">
        <v>83</v>
      </c>
      <c r="Y67" s="201"/>
    </row>
    <row r="68" s="234" customFormat="1" ht="48" hidden="1" customHeight="1" spans="1:25">
      <c r="A68" s="184">
        <v>61</v>
      </c>
      <c r="B68" s="413" t="s">
        <v>74</v>
      </c>
      <c r="C68" s="493" t="s">
        <v>75</v>
      </c>
      <c r="D68" s="413" t="s">
        <v>827</v>
      </c>
      <c r="E68" s="413" t="s">
        <v>77</v>
      </c>
      <c r="F68" s="413" t="s">
        <v>78</v>
      </c>
      <c r="G68" s="413" t="s">
        <v>107</v>
      </c>
      <c r="H68" s="413" t="s">
        <v>80</v>
      </c>
      <c r="I68" s="413" t="s">
        <v>78</v>
      </c>
      <c r="J68" s="494" t="s">
        <v>828</v>
      </c>
      <c r="K68" s="494" t="s">
        <v>196</v>
      </c>
      <c r="L68" s="413" t="s">
        <v>78</v>
      </c>
      <c r="M68" s="413" t="s">
        <v>829</v>
      </c>
      <c r="N68" s="169">
        <v>1.5</v>
      </c>
      <c r="O68" s="169">
        <v>1.5</v>
      </c>
      <c r="P68" s="201"/>
      <c r="Q68" s="201">
        <v>1</v>
      </c>
      <c r="R68" s="153">
        <v>27</v>
      </c>
      <c r="S68" s="153">
        <v>150</v>
      </c>
      <c r="T68" s="153"/>
      <c r="U68" s="153">
        <v>2</v>
      </c>
      <c r="V68" s="153">
        <v>4</v>
      </c>
      <c r="W68" s="159" t="s">
        <v>82</v>
      </c>
      <c r="X68" s="153" t="s">
        <v>83</v>
      </c>
      <c r="Y68" s="201"/>
    </row>
    <row r="69" s="454" customFormat="1" ht="50" hidden="1" customHeight="1" spans="1:25">
      <c r="A69" s="184">
        <v>62</v>
      </c>
      <c r="B69" s="153" t="s">
        <v>74</v>
      </c>
      <c r="C69" s="153" t="s">
        <v>75</v>
      </c>
      <c r="D69" s="153" t="s">
        <v>827</v>
      </c>
      <c r="E69" s="162" t="s">
        <v>77</v>
      </c>
      <c r="F69" s="153" t="s">
        <v>378</v>
      </c>
      <c r="G69" s="153" t="s">
        <v>379</v>
      </c>
      <c r="H69" s="153" t="s">
        <v>80</v>
      </c>
      <c r="I69" s="153" t="s">
        <v>378</v>
      </c>
      <c r="J69" s="160">
        <v>2025.3</v>
      </c>
      <c r="K69" s="497">
        <v>2025.1</v>
      </c>
      <c r="L69" s="153" t="s">
        <v>378</v>
      </c>
      <c r="M69" s="153" t="s">
        <v>380</v>
      </c>
      <c r="N69" s="153">
        <v>29</v>
      </c>
      <c r="O69" s="153">
        <v>29</v>
      </c>
      <c r="P69" s="389"/>
      <c r="Q69" s="412">
        <v>1</v>
      </c>
      <c r="R69" s="412">
        <v>813</v>
      </c>
      <c r="S69" s="412">
        <v>2692</v>
      </c>
      <c r="T69" s="412"/>
      <c r="U69" s="412">
        <v>73</v>
      </c>
      <c r="V69" s="412">
        <v>202</v>
      </c>
      <c r="W69" s="153" t="s">
        <v>202</v>
      </c>
      <c r="X69" s="153" t="s">
        <v>113</v>
      </c>
      <c r="Y69" s="160"/>
    </row>
    <row r="70" s="454" customFormat="1" ht="50" hidden="1" customHeight="1" spans="1:25">
      <c r="A70" s="184">
        <v>63</v>
      </c>
      <c r="B70" s="162" t="s">
        <v>118</v>
      </c>
      <c r="C70" s="153" t="s">
        <v>135</v>
      </c>
      <c r="D70" s="153" t="s">
        <v>136</v>
      </c>
      <c r="E70" s="162" t="s">
        <v>77</v>
      </c>
      <c r="F70" s="153" t="s">
        <v>378</v>
      </c>
      <c r="G70" s="153" t="s">
        <v>830</v>
      </c>
      <c r="H70" s="153" t="s">
        <v>80</v>
      </c>
      <c r="I70" s="153" t="s">
        <v>378</v>
      </c>
      <c r="J70" s="160">
        <v>2025.3</v>
      </c>
      <c r="K70" s="497">
        <v>2025.1</v>
      </c>
      <c r="L70" s="153" t="s">
        <v>378</v>
      </c>
      <c r="M70" s="153" t="s">
        <v>831</v>
      </c>
      <c r="N70" s="160">
        <v>16</v>
      </c>
      <c r="O70" s="160">
        <v>16</v>
      </c>
      <c r="P70" s="389"/>
      <c r="Q70" s="160">
        <v>1</v>
      </c>
      <c r="R70" s="160">
        <v>16</v>
      </c>
      <c r="S70" s="160">
        <v>62</v>
      </c>
      <c r="T70" s="160"/>
      <c r="U70" s="160">
        <v>2</v>
      </c>
      <c r="V70" s="474">
        <v>8</v>
      </c>
      <c r="W70" s="153" t="s">
        <v>106</v>
      </c>
      <c r="X70" s="153" t="s">
        <v>113</v>
      </c>
      <c r="Y70" s="160"/>
    </row>
    <row r="71" s="454" customFormat="1" ht="50" hidden="1" customHeight="1" spans="1:25">
      <c r="A71" s="184">
        <v>64</v>
      </c>
      <c r="B71" s="162" t="s">
        <v>118</v>
      </c>
      <c r="C71" s="153" t="s">
        <v>135</v>
      </c>
      <c r="D71" s="153" t="s">
        <v>136</v>
      </c>
      <c r="E71" s="162" t="s">
        <v>77</v>
      </c>
      <c r="F71" s="153" t="s">
        <v>378</v>
      </c>
      <c r="G71" s="153" t="s">
        <v>383</v>
      </c>
      <c r="H71" s="153" t="s">
        <v>80</v>
      </c>
      <c r="I71" s="153" t="s">
        <v>378</v>
      </c>
      <c r="J71" s="160">
        <v>2025.3</v>
      </c>
      <c r="K71" s="497">
        <v>2025.1</v>
      </c>
      <c r="L71" s="153" t="s">
        <v>378</v>
      </c>
      <c r="M71" s="153" t="s">
        <v>384</v>
      </c>
      <c r="N71" s="160">
        <v>10</v>
      </c>
      <c r="O71" s="160">
        <v>10</v>
      </c>
      <c r="P71" s="389"/>
      <c r="Q71" s="160">
        <v>1</v>
      </c>
      <c r="R71" s="160">
        <v>25</v>
      </c>
      <c r="S71" s="160">
        <v>125</v>
      </c>
      <c r="T71" s="160"/>
      <c r="U71" s="160">
        <v>8</v>
      </c>
      <c r="V71" s="474">
        <v>24</v>
      </c>
      <c r="W71" s="153" t="s">
        <v>106</v>
      </c>
      <c r="X71" s="153" t="s">
        <v>113</v>
      </c>
      <c r="Y71" s="160"/>
    </row>
    <row r="72" s="454" customFormat="1" ht="50" hidden="1" customHeight="1" spans="1:25">
      <c r="A72" s="184">
        <v>65</v>
      </c>
      <c r="B72" s="162" t="s">
        <v>118</v>
      </c>
      <c r="C72" s="153" t="s">
        <v>135</v>
      </c>
      <c r="D72" s="153" t="s">
        <v>136</v>
      </c>
      <c r="E72" s="162" t="s">
        <v>77</v>
      </c>
      <c r="F72" s="153" t="s">
        <v>378</v>
      </c>
      <c r="G72" s="153" t="s">
        <v>385</v>
      </c>
      <c r="H72" s="153" t="s">
        <v>80</v>
      </c>
      <c r="I72" s="153" t="s">
        <v>378</v>
      </c>
      <c r="J72" s="160">
        <v>2025.3</v>
      </c>
      <c r="K72" s="497">
        <v>2025.1</v>
      </c>
      <c r="L72" s="153" t="s">
        <v>378</v>
      </c>
      <c r="M72" s="153" t="s">
        <v>386</v>
      </c>
      <c r="N72" s="160">
        <v>22</v>
      </c>
      <c r="O72" s="160">
        <v>22</v>
      </c>
      <c r="P72" s="389"/>
      <c r="Q72" s="160">
        <v>1</v>
      </c>
      <c r="R72" s="160">
        <v>28</v>
      </c>
      <c r="S72" s="160">
        <v>125</v>
      </c>
      <c r="T72" s="160"/>
      <c r="U72" s="160">
        <v>8</v>
      </c>
      <c r="V72" s="474">
        <v>32</v>
      </c>
      <c r="W72" s="153" t="s">
        <v>106</v>
      </c>
      <c r="X72" s="153" t="s">
        <v>113</v>
      </c>
      <c r="Y72" s="160"/>
    </row>
    <row r="73" s="454" customFormat="1" ht="50" hidden="1" customHeight="1" spans="1:25">
      <c r="A73" s="184">
        <v>66</v>
      </c>
      <c r="B73" s="162" t="s">
        <v>118</v>
      </c>
      <c r="C73" s="153" t="s">
        <v>135</v>
      </c>
      <c r="D73" s="153" t="s">
        <v>136</v>
      </c>
      <c r="E73" s="162" t="s">
        <v>77</v>
      </c>
      <c r="F73" s="153" t="s">
        <v>378</v>
      </c>
      <c r="G73" s="153" t="s">
        <v>387</v>
      </c>
      <c r="H73" s="153" t="s">
        <v>80</v>
      </c>
      <c r="I73" s="153" t="s">
        <v>378</v>
      </c>
      <c r="J73" s="160">
        <v>2025.3</v>
      </c>
      <c r="K73" s="497">
        <v>2025.1</v>
      </c>
      <c r="L73" s="153" t="s">
        <v>378</v>
      </c>
      <c r="M73" s="153" t="s">
        <v>388</v>
      </c>
      <c r="N73" s="160">
        <v>24</v>
      </c>
      <c r="O73" s="160">
        <v>24</v>
      </c>
      <c r="P73" s="389"/>
      <c r="Q73" s="160">
        <v>1</v>
      </c>
      <c r="R73" s="160">
        <v>54</v>
      </c>
      <c r="S73" s="160">
        <v>235</v>
      </c>
      <c r="T73" s="160"/>
      <c r="U73" s="160">
        <v>7</v>
      </c>
      <c r="V73" s="474">
        <v>25</v>
      </c>
      <c r="W73" s="153" t="s">
        <v>106</v>
      </c>
      <c r="X73" s="153" t="s">
        <v>113</v>
      </c>
      <c r="Y73" s="160"/>
    </row>
    <row r="74" s="454" customFormat="1" ht="50" hidden="1" customHeight="1" spans="1:25">
      <c r="A74" s="184">
        <v>67</v>
      </c>
      <c r="B74" s="162" t="s">
        <v>118</v>
      </c>
      <c r="C74" s="153" t="s">
        <v>135</v>
      </c>
      <c r="D74" s="153" t="s">
        <v>136</v>
      </c>
      <c r="E74" s="162" t="s">
        <v>77</v>
      </c>
      <c r="F74" s="153" t="s">
        <v>378</v>
      </c>
      <c r="G74" s="153" t="s">
        <v>389</v>
      </c>
      <c r="H74" s="153" t="s">
        <v>80</v>
      </c>
      <c r="I74" s="153" t="s">
        <v>378</v>
      </c>
      <c r="J74" s="160">
        <v>2025.3</v>
      </c>
      <c r="K74" s="497">
        <v>2025.1</v>
      </c>
      <c r="L74" s="153" t="s">
        <v>378</v>
      </c>
      <c r="M74" s="153" t="s">
        <v>390</v>
      </c>
      <c r="N74" s="153">
        <v>21</v>
      </c>
      <c r="O74" s="153">
        <v>21</v>
      </c>
      <c r="P74" s="389"/>
      <c r="Q74" s="412">
        <v>1</v>
      </c>
      <c r="R74" s="412">
        <v>52</v>
      </c>
      <c r="S74" s="412">
        <v>224</v>
      </c>
      <c r="T74" s="412"/>
      <c r="U74" s="412">
        <v>10</v>
      </c>
      <c r="V74" s="412">
        <v>35</v>
      </c>
      <c r="W74" s="153" t="s">
        <v>106</v>
      </c>
      <c r="X74" s="153" t="s">
        <v>113</v>
      </c>
      <c r="Y74" s="160"/>
    </row>
    <row r="75" s="454" customFormat="1" ht="50" hidden="1" customHeight="1" spans="1:25">
      <c r="A75" s="184">
        <v>68</v>
      </c>
      <c r="B75" s="153" t="s">
        <v>74</v>
      </c>
      <c r="C75" s="153" t="s">
        <v>87</v>
      </c>
      <c r="D75" s="153" t="s">
        <v>114</v>
      </c>
      <c r="E75" s="162" t="s">
        <v>77</v>
      </c>
      <c r="F75" s="153" t="s">
        <v>378</v>
      </c>
      <c r="G75" s="153" t="s">
        <v>391</v>
      </c>
      <c r="H75" s="153" t="s">
        <v>80</v>
      </c>
      <c r="I75" s="153" t="s">
        <v>378</v>
      </c>
      <c r="J75" s="160">
        <v>2025.3</v>
      </c>
      <c r="K75" s="497">
        <v>2025.1</v>
      </c>
      <c r="L75" s="153" t="s">
        <v>378</v>
      </c>
      <c r="M75" s="153" t="s">
        <v>392</v>
      </c>
      <c r="N75" s="153">
        <v>26</v>
      </c>
      <c r="O75" s="153">
        <v>26</v>
      </c>
      <c r="P75" s="389"/>
      <c r="Q75" s="412">
        <v>1</v>
      </c>
      <c r="R75" s="412">
        <v>287</v>
      </c>
      <c r="S75" s="412">
        <v>894</v>
      </c>
      <c r="T75" s="412"/>
      <c r="U75" s="412">
        <v>35</v>
      </c>
      <c r="V75" s="412">
        <v>98</v>
      </c>
      <c r="W75" s="153" t="s">
        <v>393</v>
      </c>
      <c r="X75" s="153" t="s">
        <v>113</v>
      </c>
      <c r="Y75" s="475"/>
    </row>
    <row r="76" s="454" customFormat="1" ht="50" hidden="1" customHeight="1" spans="1:25">
      <c r="A76" s="184">
        <v>69</v>
      </c>
      <c r="B76" s="153" t="s">
        <v>74</v>
      </c>
      <c r="C76" s="153" t="s">
        <v>87</v>
      </c>
      <c r="D76" s="153" t="s">
        <v>114</v>
      </c>
      <c r="E76" s="162" t="s">
        <v>77</v>
      </c>
      <c r="F76" s="153" t="s">
        <v>378</v>
      </c>
      <c r="G76" s="153" t="s">
        <v>394</v>
      </c>
      <c r="H76" s="153" t="s">
        <v>80</v>
      </c>
      <c r="I76" s="153" t="s">
        <v>378</v>
      </c>
      <c r="J76" s="160">
        <v>2025.3</v>
      </c>
      <c r="K76" s="497">
        <v>2025.1</v>
      </c>
      <c r="L76" s="153" t="s">
        <v>378</v>
      </c>
      <c r="M76" s="153" t="s">
        <v>395</v>
      </c>
      <c r="N76" s="160">
        <v>18</v>
      </c>
      <c r="O76" s="160">
        <v>18</v>
      </c>
      <c r="P76" s="389"/>
      <c r="Q76" s="412">
        <v>1</v>
      </c>
      <c r="R76" s="412">
        <v>813</v>
      </c>
      <c r="S76" s="412">
        <v>2692</v>
      </c>
      <c r="T76" s="160"/>
      <c r="U76" s="160">
        <v>4</v>
      </c>
      <c r="V76" s="160">
        <v>13</v>
      </c>
      <c r="W76" s="153" t="s">
        <v>396</v>
      </c>
      <c r="X76" s="153" t="s">
        <v>113</v>
      </c>
      <c r="Y76" s="153"/>
    </row>
    <row r="77" s="454" customFormat="1" ht="50" hidden="1" customHeight="1" spans="1:25">
      <c r="A77" s="184">
        <v>70</v>
      </c>
      <c r="B77" s="153" t="s">
        <v>74</v>
      </c>
      <c r="C77" s="153" t="s">
        <v>87</v>
      </c>
      <c r="D77" s="153" t="s">
        <v>348</v>
      </c>
      <c r="E77" s="162" t="s">
        <v>77</v>
      </c>
      <c r="F77" s="153" t="s">
        <v>378</v>
      </c>
      <c r="G77" s="153" t="s">
        <v>397</v>
      </c>
      <c r="H77" s="153" t="s">
        <v>80</v>
      </c>
      <c r="I77" s="153" t="s">
        <v>378</v>
      </c>
      <c r="J77" s="160">
        <v>2025.3</v>
      </c>
      <c r="K77" s="497">
        <v>2025.1</v>
      </c>
      <c r="L77" s="153" t="s">
        <v>378</v>
      </c>
      <c r="M77" s="153" t="s">
        <v>398</v>
      </c>
      <c r="N77" s="153">
        <v>28</v>
      </c>
      <c r="O77" s="153">
        <v>28</v>
      </c>
      <c r="P77" s="389"/>
      <c r="Q77" s="412">
        <v>1</v>
      </c>
      <c r="R77" s="412">
        <v>813</v>
      </c>
      <c r="S77" s="412">
        <v>2692</v>
      </c>
      <c r="T77" s="153"/>
      <c r="U77" s="412">
        <v>73</v>
      </c>
      <c r="V77" s="412">
        <v>202</v>
      </c>
      <c r="W77" s="153" t="s">
        <v>399</v>
      </c>
      <c r="X77" s="153" t="s">
        <v>113</v>
      </c>
      <c r="Y77" s="153"/>
    </row>
    <row r="78" s="454" customFormat="1" ht="50" hidden="1" customHeight="1" spans="1:25">
      <c r="A78" s="184">
        <v>71</v>
      </c>
      <c r="B78" s="153" t="s">
        <v>74</v>
      </c>
      <c r="C78" s="153" t="s">
        <v>75</v>
      </c>
      <c r="D78" s="153" t="s">
        <v>99</v>
      </c>
      <c r="E78" s="162" t="s">
        <v>77</v>
      </c>
      <c r="F78" s="153" t="s">
        <v>378</v>
      </c>
      <c r="G78" s="153" t="s">
        <v>400</v>
      </c>
      <c r="H78" s="153" t="s">
        <v>80</v>
      </c>
      <c r="I78" s="153" t="s">
        <v>378</v>
      </c>
      <c r="J78" s="160">
        <v>2025.3</v>
      </c>
      <c r="K78" s="497">
        <v>2025.1</v>
      </c>
      <c r="L78" s="153" t="s">
        <v>378</v>
      </c>
      <c r="M78" s="153" t="s">
        <v>401</v>
      </c>
      <c r="N78" s="153">
        <v>4.4</v>
      </c>
      <c r="O78" s="153">
        <v>4.4</v>
      </c>
      <c r="P78" s="389"/>
      <c r="Q78" s="412">
        <v>1</v>
      </c>
      <c r="R78" s="412">
        <v>35</v>
      </c>
      <c r="S78" s="412">
        <v>128</v>
      </c>
      <c r="T78" s="412"/>
      <c r="U78" s="412">
        <v>1</v>
      </c>
      <c r="V78" s="412">
        <v>3</v>
      </c>
      <c r="W78" s="153" t="s">
        <v>402</v>
      </c>
      <c r="X78" s="153" t="s">
        <v>113</v>
      </c>
      <c r="Y78" s="475"/>
    </row>
    <row r="79" s="454" customFormat="1" ht="50" hidden="1" customHeight="1" spans="1:25">
      <c r="A79" s="184">
        <v>72</v>
      </c>
      <c r="B79" s="153" t="s">
        <v>74</v>
      </c>
      <c r="C79" s="153" t="s">
        <v>75</v>
      </c>
      <c r="D79" s="153" t="s">
        <v>99</v>
      </c>
      <c r="E79" s="162" t="s">
        <v>77</v>
      </c>
      <c r="F79" s="153" t="s">
        <v>378</v>
      </c>
      <c r="G79" s="153" t="s">
        <v>403</v>
      </c>
      <c r="H79" s="153" t="s">
        <v>80</v>
      </c>
      <c r="I79" s="153" t="s">
        <v>378</v>
      </c>
      <c r="J79" s="160">
        <v>2025.3</v>
      </c>
      <c r="K79" s="497">
        <v>2025.1</v>
      </c>
      <c r="L79" s="153" t="s">
        <v>378</v>
      </c>
      <c r="M79" s="153" t="s">
        <v>404</v>
      </c>
      <c r="N79" s="153">
        <v>12</v>
      </c>
      <c r="O79" s="153">
        <v>12</v>
      </c>
      <c r="P79" s="389"/>
      <c r="Q79" s="412">
        <v>1</v>
      </c>
      <c r="R79" s="412">
        <v>30</v>
      </c>
      <c r="S79" s="412">
        <v>95</v>
      </c>
      <c r="T79" s="412"/>
      <c r="U79" s="412">
        <v>2</v>
      </c>
      <c r="V79" s="412">
        <v>4</v>
      </c>
      <c r="W79" s="153" t="s">
        <v>402</v>
      </c>
      <c r="X79" s="153" t="s">
        <v>113</v>
      </c>
      <c r="Y79" s="475"/>
    </row>
    <row r="80" s="454" customFormat="1" ht="84" hidden="1" spans="1:25">
      <c r="A80" s="184">
        <v>73</v>
      </c>
      <c r="B80" s="153" t="s">
        <v>74</v>
      </c>
      <c r="C80" s="153" t="s">
        <v>87</v>
      </c>
      <c r="D80" s="153" t="s">
        <v>114</v>
      </c>
      <c r="E80" s="162" t="s">
        <v>77</v>
      </c>
      <c r="F80" s="153" t="s">
        <v>378</v>
      </c>
      <c r="G80" s="153" t="s">
        <v>832</v>
      </c>
      <c r="H80" s="153" t="s">
        <v>80</v>
      </c>
      <c r="I80" s="153" t="s">
        <v>378</v>
      </c>
      <c r="J80" s="160">
        <v>2025.3</v>
      </c>
      <c r="K80" s="497">
        <v>2025.1</v>
      </c>
      <c r="L80" s="153" t="s">
        <v>378</v>
      </c>
      <c r="M80" s="153" t="s">
        <v>833</v>
      </c>
      <c r="N80" s="153">
        <v>7.6</v>
      </c>
      <c r="O80" s="153">
        <v>7.6</v>
      </c>
      <c r="P80" s="389"/>
      <c r="Q80" s="412">
        <v>1</v>
      </c>
      <c r="R80" s="412">
        <v>813</v>
      </c>
      <c r="S80" s="412">
        <v>2692</v>
      </c>
      <c r="T80" s="412"/>
      <c r="U80" s="412">
        <v>73</v>
      </c>
      <c r="V80" s="412">
        <v>202</v>
      </c>
      <c r="W80" s="153" t="s">
        <v>393</v>
      </c>
      <c r="X80" s="153" t="s">
        <v>113</v>
      </c>
      <c r="Y80" s="475"/>
    </row>
    <row r="81" s="454" customFormat="1" ht="50" hidden="1" customHeight="1" spans="1:25">
      <c r="A81" s="184">
        <v>74</v>
      </c>
      <c r="B81" s="153" t="s">
        <v>74</v>
      </c>
      <c r="C81" s="153" t="s">
        <v>75</v>
      </c>
      <c r="D81" s="153" t="s">
        <v>99</v>
      </c>
      <c r="E81" s="162" t="s">
        <v>77</v>
      </c>
      <c r="F81" s="153" t="s">
        <v>378</v>
      </c>
      <c r="G81" s="153" t="s">
        <v>407</v>
      </c>
      <c r="H81" s="153" t="s">
        <v>80</v>
      </c>
      <c r="I81" s="153" t="s">
        <v>378</v>
      </c>
      <c r="J81" s="160">
        <v>2025.3</v>
      </c>
      <c r="K81" s="497">
        <v>2025.1</v>
      </c>
      <c r="L81" s="153" t="s">
        <v>378</v>
      </c>
      <c r="M81" s="153" t="s">
        <v>408</v>
      </c>
      <c r="N81" s="153">
        <v>12</v>
      </c>
      <c r="O81" s="153">
        <v>12</v>
      </c>
      <c r="P81" s="389"/>
      <c r="Q81" s="412">
        <v>1</v>
      </c>
      <c r="R81" s="412">
        <v>43</v>
      </c>
      <c r="S81" s="412">
        <v>145</v>
      </c>
      <c r="T81" s="412"/>
      <c r="U81" s="412">
        <v>1</v>
      </c>
      <c r="V81" s="412">
        <v>1</v>
      </c>
      <c r="W81" s="153" t="s">
        <v>402</v>
      </c>
      <c r="X81" s="153" t="s">
        <v>113</v>
      </c>
      <c r="Y81" s="475"/>
    </row>
    <row r="82" s="455" customFormat="1" ht="50" hidden="1" customHeight="1" spans="1:25">
      <c r="A82" s="184">
        <v>75</v>
      </c>
      <c r="B82" s="153" t="s">
        <v>74</v>
      </c>
      <c r="C82" s="153" t="s">
        <v>87</v>
      </c>
      <c r="D82" s="153" t="s">
        <v>114</v>
      </c>
      <c r="E82" s="162" t="s">
        <v>77</v>
      </c>
      <c r="F82" s="153" t="s">
        <v>378</v>
      </c>
      <c r="G82" s="153" t="s">
        <v>409</v>
      </c>
      <c r="H82" s="153" t="s">
        <v>80</v>
      </c>
      <c r="I82" s="153" t="s">
        <v>378</v>
      </c>
      <c r="J82" s="160">
        <v>2025.3</v>
      </c>
      <c r="K82" s="497">
        <v>2025.1</v>
      </c>
      <c r="L82" s="153" t="s">
        <v>378</v>
      </c>
      <c r="M82" s="153" t="s">
        <v>410</v>
      </c>
      <c r="N82" s="153">
        <v>30</v>
      </c>
      <c r="O82" s="153">
        <v>30</v>
      </c>
      <c r="P82" s="389"/>
      <c r="Q82" s="412">
        <v>1</v>
      </c>
      <c r="R82" s="412">
        <v>813</v>
      </c>
      <c r="S82" s="412">
        <v>2692</v>
      </c>
      <c r="T82" s="153"/>
      <c r="U82" s="412">
        <v>73</v>
      </c>
      <c r="V82" s="412">
        <v>202</v>
      </c>
      <c r="W82" s="153" t="s">
        <v>117</v>
      </c>
      <c r="X82" s="153" t="s">
        <v>113</v>
      </c>
      <c r="Y82" s="498"/>
    </row>
    <row r="83" s="455" customFormat="1" ht="50" hidden="1" customHeight="1" spans="1:25">
      <c r="A83" s="184">
        <v>76</v>
      </c>
      <c r="B83" s="153" t="s">
        <v>74</v>
      </c>
      <c r="C83" s="153" t="s">
        <v>75</v>
      </c>
      <c r="D83" s="153" t="s">
        <v>99</v>
      </c>
      <c r="E83" s="162" t="s">
        <v>77</v>
      </c>
      <c r="F83" s="153" t="s">
        <v>378</v>
      </c>
      <c r="G83" s="153" t="s">
        <v>411</v>
      </c>
      <c r="H83" s="153" t="s">
        <v>80</v>
      </c>
      <c r="I83" s="153" t="s">
        <v>378</v>
      </c>
      <c r="J83" s="160">
        <v>2025.3</v>
      </c>
      <c r="K83" s="497">
        <v>2025.1</v>
      </c>
      <c r="L83" s="153" t="s">
        <v>378</v>
      </c>
      <c r="M83" s="153" t="s">
        <v>412</v>
      </c>
      <c r="N83" s="153">
        <v>25</v>
      </c>
      <c r="O83" s="153">
        <v>25</v>
      </c>
      <c r="P83" s="389"/>
      <c r="Q83" s="412">
        <v>1</v>
      </c>
      <c r="R83" s="412">
        <v>322</v>
      </c>
      <c r="S83" s="412">
        <v>989</v>
      </c>
      <c r="T83" s="153"/>
      <c r="U83" s="412">
        <v>32</v>
      </c>
      <c r="V83" s="412">
        <v>88</v>
      </c>
      <c r="W83" s="153" t="s">
        <v>402</v>
      </c>
      <c r="X83" s="153" t="s">
        <v>113</v>
      </c>
      <c r="Y83" s="498"/>
    </row>
    <row r="84" s="455" customFormat="1" ht="50" hidden="1" customHeight="1" spans="1:25">
      <c r="A84" s="184">
        <v>77</v>
      </c>
      <c r="B84" s="153" t="s">
        <v>74</v>
      </c>
      <c r="C84" s="153" t="s">
        <v>87</v>
      </c>
      <c r="D84" s="153" t="s">
        <v>114</v>
      </c>
      <c r="E84" s="162" t="s">
        <v>77</v>
      </c>
      <c r="F84" s="153" t="s">
        <v>378</v>
      </c>
      <c r="G84" s="153" t="s">
        <v>413</v>
      </c>
      <c r="H84" s="153" t="s">
        <v>80</v>
      </c>
      <c r="I84" s="153" t="s">
        <v>378</v>
      </c>
      <c r="J84" s="160">
        <v>2025.3</v>
      </c>
      <c r="K84" s="497">
        <v>2025.1</v>
      </c>
      <c r="L84" s="153" t="s">
        <v>378</v>
      </c>
      <c r="M84" s="153" t="s">
        <v>414</v>
      </c>
      <c r="N84" s="153">
        <v>30</v>
      </c>
      <c r="O84" s="153">
        <v>30</v>
      </c>
      <c r="P84" s="389"/>
      <c r="Q84" s="412">
        <v>1</v>
      </c>
      <c r="R84" s="412">
        <v>813</v>
      </c>
      <c r="S84" s="412">
        <v>2692</v>
      </c>
      <c r="T84" s="153"/>
      <c r="U84" s="412">
        <v>73</v>
      </c>
      <c r="V84" s="412">
        <v>202</v>
      </c>
      <c r="W84" s="153" t="s">
        <v>117</v>
      </c>
      <c r="X84" s="153" t="s">
        <v>113</v>
      </c>
      <c r="Y84" s="498"/>
    </row>
    <row r="85" s="455" customFormat="1" ht="50" hidden="1" customHeight="1" spans="1:25">
      <c r="A85" s="184">
        <v>78</v>
      </c>
      <c r="B85" s="153" t="s">
        <v>74</v>
      </c>
      <c r="C85" s="153" t="s">
        <v>75</v>
      </c>
      <c r="D85" s="153" t="s">
        <v>99</v>
      </c>
      <c r="E85" s="153" t="s">
        <v>77</v>
      </c>
      <c r="F85" s="153" t="s">
        <v>378</v>
      </c>
      <c r="G85" s="153" t="s">
        <v>415</v>
      </c>
      <c r="H85" s="153" t="s">
        <v>80</v>
      </c>
      <c r="I85" s="153" t="s">
        <v>378</v>
      </c>
      <c r="J85" s="160">
        <v>2025.3</v>
      </c>
      <c r="K85" s="497">
        <v>2025.1</v>
      </c>
      <c r="L85" s="153" t="s">
        <v>378</v>
      </c>
      <c r="M85" s="153" t="s">
        <v>416</v>
      </c>
      <c r="N85" s="153">
        <v>13</v>
      </c>
      <c r="O85" s="153">
        <v>13</v>
      </c>
      <c r="P85" s="389"/>
      <c r="Q85" s="412">
        <v>1</v>
      </c>
      <c r="R85" s="412">
        <v>281</v>
      </c>
      <c r="S85" s="412">
        <v>868</v>
      </c>
      <c r="T85" s="153"/>
      <c r="U85" s="412">
        <v>34</v>
      </c>
      <c r="V85" s="412">
        <v>93</v>
      </c>
      <c r="W85" s="153" t="s">
        <v>417</v>
      </c>
      <c r="X85" s="153" t="s">
        <v>113</v>
      </c>
      <c r="Y85" s="498"/>
    </row>
    <row r="86" s="455" customFormat="1" ht="50" hidden="1" customHeight="1" spans="1:25">
      <c r="A86" s="184">
        <v>79</v>
      </c>
      <c r="B86" s="153" t="s">
        <v>118</v>
      </c>
      <c r="C86" s="153" t="s">
        <v>135</v>
      </c>
      <c r="D86" s="153" t="s">
        <v>136</v>
      </c>
      <c r="E86" s="162" t="s">
        <v>77</v>
      </c>
      <c r="F86" s="153" t="s">
        <v>378</v>
      </c>
      <c r="G86" s="153" t="s">
        <v>418</v>
      </c>
      <c r="H86" s="153" t="s">
        <v>80</v>
      </c>
      <c r="I86" s="153" t="s">
        <v>378</v>
      </c>
      <c r="J86" s="160">
        <v>2025.3</v>
      </c>
      <c r="K86" s="497">
        <v>2025.1</v>
      </c>
      <c r="L86" s="153" t="s">
        <v>378</v>
      </c>
      <c r="M86" s="153" t="s">
        <v>834</v>
      </c>
      <c r="N86" s="153">
        <v>12</v>
      </c>
      <c r="O86" s="153">
        <v>12</v>
      </c>
      <c r="P86" s="389"/>
      <c r="Q86" s="412">
        <v>1</v>
      </c>
      <c r="R86" s="412">
        <v>16</v>
      </c>
      <c r="S86" s="412">
        <v>49</v>
      </c>
      <c r="T86" s="153"/>
      <c r="U86" s="412">
        <v>2</v>
      </c>
      <c r="V86" s="412">
        <v>6</v>
      </c>
      <c r="W86" s="153" t="s">
        <v>106</v>
      </c>
      <c r="X86" s="153" t="s">
        <v>113</v>
      </c>
      <c r="Y86" s="498"/>
    </row>
    <row r="87" s="456" customFormat="1" ht="93" hidden="1" customHeight="1" spans="1:25">
      <c r="A87" s="184">
        <v>80</v>
      </c>
      <c r="B87" s="499" t="s">
        <v>74</v>
      </c>
      <c r="C87" s="499" t="s">
        <v>87</v>
      </c>
      <c r="D87" s="500" t="s">
        <v>114</v>
      </c>
      <c r="E87" s="501" t="s">
        <v>77</v>
      </c>
      <c r="F87" s="501" t="s">
        <v>147</v>
      </c>
      <c r="G87" s="502" t="s">
        <v>148</v>
      </c>
      <c r="H87" s="207" t="s">
        <v>80</v>
      </c>
      <c r="I87" s="207" t="s">
        <v>149</v>
      </c>
      <c r="J87" s="207" t="s">
        <v>835</v>
      </c>
      <c r="K87" s="207" t="s">
        <v>836</v>
      </c>
      <c r="L87" s="207" t="s">
        <v>147</v>
      </c>
      <c r="M87" s="207" t="s">
        <v>150</v>
      </c>
      <c r="N87" s="205">
        <v>8</v>
      </c>
      <c r="O87" s="205">
        <v>8</v>
      </c>
      <c r="P87" s="389"/>
      <c r="Q87" s="503">
        <v>1</v>
      </c>
      <c r="R87" s="503">
        <v>485</v>
      </c>
      <c r="S87" s="503">
        <v>1664</v>
      </c>
      <c r="T87" s="503"/>
      <c r="U87" s="205">
        <v>35</v>
      </c>
      <c r="V87" s="504">
        <v>87</v>
      </c>
      <c r="W87" s="207" t="s">
        <v>151</v>
      </c>
      <c r="X87" s="207" t="s">
        <v>152</v>
      </c>
      <c r="Y87" s="207"/>
    </row>
    <row r="88" s="456" customFormat="1" ht="89" hidden="1" customHeight="1" spans="1:25">
      <c r="A88" s="184">
        <v>81</v>
      </c>
      <c r="B88" s="499" t="s">
        <v>74</v>
      </c>
      <c r="C88" s="505" t="s">
        <v>75</v>
      </c>
      <c r="D88" s="153" t="s">
        <v>837</v>
      </c>
      <c r="E88" s="207" t="s">
        <v>77</v>
      </c>
      <c r="F88" s="207" t="s">
        <v>147</v>
      </c>
      <c r="G88" s="153" t="s">
        <v>838</v>
      </c>
      <c r="H88" s="207" t="s">
        <v>154</v>
      </c>
      <c r="I88" s="207" t="s">
        <v>839</v>
      </c>
      <c r="J88" s="506" t="s">
        <v>840</v>
      </c>
      <c r="K88" s="506" t="s">
        <v>836</v>
      </c>
      <c r="L88" s="207" t="s">
        <v>147</v>
      </c>
      <c r="M88" s="207" t="s">
        <v>841</v>
      </c>
      <c r="N88" s="205">
        <v>14.3</v>
      </c>
      <c r="O88" s="205">
        <v>14.3</v>
      </c>
      <c r="P88" s="389"/>
      <c r="Q88" s="503">
        <v>1</v>
      </c>
      <c r="R88" s="207">
        <v>240</v>
      </c>
      <c r="S88" s="207">
        <v>950</v>
      </c>
      <c r="T88" s="503"/>
      <c r="U88" s="207">
        <v>31</v>
      </c>
      <c r="V88" s="503">
        <v>78</v>
      </c>
      <c r="W88" s="207" t="s">
        <v>167</v>
      </c>
      <c r="X88" s="207" t="s">
        <v>842</v>
      </c>
      <c r="Y88" s="207"/>
    </row>
    <row r="89" s="456" customFormat="1" ht="85" hidden="1" customHeight="1" spans="1:25">
      <c r="A89" s="184">
        <v>82</v>
      </c>
      <c r="B89" s="499" t="s">
        <v>74</v>
      </c>
      <c r="C89" s="499" t="s">
        <v>87</v>
      </c>
      <c r="D89" s="500" t="s">
        <v>114</v>
      </c>
      <c r="E89" s="501" t="s">
        <v>77</v>
      </c>
      <c r="F89" s="501" t="s">
        <v>147</v>
      </c>
      <c r="G89" s="502" t="s">
        <v>843</v>
      </c>
      <c r="H89" s="207" t="s">
        <v>80</v>
      </c>
      <c r="I89" s="207" t="s">
        <v>149</v>
      </c>
      <c r="J89" s="207" t="s">
        <v>835</v>
      </c>
      <c r="K89" s="207" t="s">
        <v>836</v>
      </c>
      <c r="L89" s="207" t="s">
        <v>147</v>
      </c>
      <c r="M89" s="207" t="s">
        <v>844</v>
      </c>
      <c r="N89" s="205">
        <v>13</v>
      </c>
      <c r="O89" s="205">
        <v>13</v>
      </c>
      <c r="P89" s="389"/>
      <c r="Q89" s="503">
        <v>1</v>
      </c>
      <c r="R89" s="503">
        <v>485</v>
      </c>
      <c r="S89" s="503">
        <v>1664</v>
      </c>
      <c r="T89" s="503"/>
      <c r="U89" s="205">
        <v>35</v>
      </c>
      <c r="V89" s="504">
        <v>87</v>
      </c>
      <c r="W89" s="207" t="s">
        <v>151</v>
      </c>
      <c r="X89" s="207" t="s">
        <v>152</v>
      </c>
      <c r="Y89" s="207" t="s">
        <v>163</v>
      </c>
    </row>
    <row r="90" s="456" customFormat="1" ht="96" hidden="1" customHeight="1" spans="1:25">
      <c r="A90" s="184">
        <v>83</v>
      </c>
      <c r="B90" s="505" t="s">
        <v>118</v>
      </c>
      <c r="C90" s="505" t="s">
        <v>135</v>
      </c>
      <c r="D90" s="153" t="s">
        <v>136</v>
      </c>
      <c r="E90" s="207" t="s">
        <v>77</v>
      </c>
      <c r="F90" s="207" t="s">
        <v>147</v>
      </c>
      <c r="G90" s="207" t="s">
        <v>164</v>
      </c>
      <c r="H90" s="207" t="s">
        <v>80</v>
      </c>
      <c r="I90" s="207" t="s">
        <v>165</v>
      </c>
      <c r="J90" s="506" t="s">
        <v>845</v>
      </c>
      <c r="K90" s="506" t="s">
        <v>836</v>
      </c>
      <c r="L90" s="207" t="s">
        <v>147</v>
      </c>
      <c r="M90" s="207" t="s">
        <v>166</v>
      </c>
      <c r="N90" s="205">
        <v>37</v>
      </c>
      <c r="O90" s="205">
        <v>37</v>
      </c>
      <c r="P90" s="389"/>
      <c r="Q90" s="503">
        <v>1</v>
      </c>
      <c r="R90" s="207">
        <v>18</v>
      </c>
      <c r="S90" s="207">
        <v>54</v>
      </c>
      <c r="T90" s="503"/>
      <c r="U90" s="207">
        <v>2</v>
      </c>
      <c r="V90" s="503">
        <v>4</v>
      </c>
      <c r="W90" s="207" t="s">
        <v>167</v>
      </c>
      <c r="X90" s="207" t="s">
        <v>168</v>
      </c>
      <c r="Y90" s="207"/>
    </row>
    <row r="91" s="456" customFormat="1" ht="94" hidden="1" customHeight="1" spans="1:25">
      <c r="A91" s="184">
        <v>84</v>
      </c>
      <c r="B91" s="505" t="s">
        <v>74</v>
      </c>
      <c r="C91" s="505" t="s">
        <v>75</v>
      </c>
      <c r="D91" s="207" t="s">
        <v>837</v>
      </c>
      <c r="E91" s="207" t="s">
        <v>77</v>
      </c>
      <c r="F91" s="207" t="s">
        <v>147</v>
      </c>
      <c r="G91" s="153" t="s">
        <v>170</v>
      </c>
      <c r="H91" s="207" t="s">
        <v>154</v>
      </c>
      <c r="I91" s="207" t="s">
        <v>171</v>
      </c>
      <c r="J91" s="506" t="s">
        <v>840</v>
      </c>
      <c r="K91" s="506" t="s">
        <v>836</v>
      </c>
      <c r="L91" s="207" t="s">
        <v>147</v>
      </c>
      <c r="M91" s="207" t="s">
        <v>172</v>
      </c>
      <c r="N91" s="205">
        <v>8.5</v>
      </c>
      <c r="O91" s="205">
        <v>8.5</v>
      </c>
      <c r="P91" s="389"/>
      <c r="Q91" s="503">
        <v>1</v>
      </c>
      <c r="R91" s="207">
        <v>240</v>
      </c>
      <c r="S91" s="207">
        <v>950</v>
      </c>
      <c r="T91" s="503"/>
      <c r="U91" s="207">
        <v>29</v>
      </c>
      <c r="V91" s="503">
        <v>72</v>
      </c>
      <c r="W91" s="207" t="s">
        <v>167</v>
      </c>
      <c r="X91" s="207" t="s">
        <v>173</v>
      </c>
      <c r="Y91" s="207"/>
    </row>
    <row r="92" s="456" customFormat="1" ht="120" hidden="1" spans="1:25">
      <c r="A92" s="184">
        <v>85</v>
      </c>
      <c r="B92" s="207" t="s">
        <v>74</v>
      </c>
      <c r="C92" s="153" t="s">
        <v>75</v>
      </c>
      <c r="D92" s="207" t="s">
        <v>837</v>
      </c>
      <c r="E92" s="207" t="s">
        <v>77</v>
      </c>
      <c r="F92" s="207" t="s">
        <v>147</v>
      </c>
      <c r="G92" s="207" t="s">
        <v>174</v>
      </c>
      <c r="H92" s="207" t="s">
        <v>154</v>
      </c>
      <c r="I92" s="207" t="s">
        <v>175</v>
      </c>
      <c r="J92" s="506" t="s">
        <v>846</v>
      </c>
      <c r="K92" s="506" t="s">
        <v>836</v>
      </c>
      <c r="L92" s="207" t="s">
        <v>147</v>
      </c>
      <c r="M92" s="207" t="s">
        <v>175</v>
      </c>
      <c r="N92" s="207">
        <v>20</v>
      </c>
      <c r="O92" s="207">
        <v>20</v>
      </c>
      <c r="P92" s="389"/>
      <c r="Q92" s="503">
        <v>1</v>
      </c>
      <c r="R92" s="205">
        <v>200</v>
      </c>
      <c r="S92" s="205">
        <v>835</v>
      </c>
      <c r="T92" s="503"/>
      <c r="U92" s="205">
        <v>35</v>
      </c>
      <c r="V92" s="504">
        <v>87</v>
      </c>
      <c r="W92" s="207" t="s">
        <v>176</v>
      </c>
      <c r="X92" s="207" t="s">
        <v>177</v>
      </c>
      <c r="Y92" s="207" t="s">
        <v>163</v>
      </c>
    </row>
    <row r="93" s="456" customFormat="1" ht="88" hidden="1" customHeight="1" spans="1:25">
      <c r="A93" s="184">
        <v>86</v>
      </c>
      <c r="B93" s="507" t="s">
        <v>74</v>
      </c>
      <c r="C93" s="507" t="s">
        <v>87</v>
      </c>
      <c r="D93" s="507" t="s">
        <v>178</v>
      </c>
      <c r="E93" s="508" t="s">
        <v>77</v>
      </c>
      <c r="F93" s="207" t="s">
        <v>147</v>
      </c>
      <c r="G93" s="508" t="s">
        <v>179</v>
      </c>
      <c r="H93" s="508" t="s">
        <v>101</v>
      </c>
      <c r="I93" s="508" t="s">
        <v>180</v>
      </c>
      <c r="J93" s="509" t="s">
        <v>840</v>
      </c>
      <c r="K93" s="509" t="s">
        <v>836</v>
      </c>
      <c r="L93" s="510" t="s">
        <v>147</v>
      </c>
      <c r="M93" s="508" t="s">
        <v>847</v>
      </c>
      <c r="N93" s="508">
        <v>66.2</v>
      </c>
      <c r="O93" s="508">
        <v>66.2</v>
      </c>
      <c r="P93" s="511"/>
      <c r="Q93" s="512">
        <v>1</v>
      </c>
      <c r="R93" s="511">
        <v>485</v>
      </c>
      <c r="S93" s="511">
        <v>1664</v>
      </c>
      <c r="T93" s="512"/>
      <c r="U93" s="511">
        <v>5</v>
      </c>
      <c r="V93" s="513">
        <v>12</v>
      </c>
      <c r="W93" s="508" t="s">
        <v>123</v>
      </c>
      <c r="X93" s="508" t="s">
        <v>182</v>
      </c>
      <c r="Y93" s="514"/>
    </row>
    <row r="94" s="456" customFormat="1" ht="83" hidden="1" customHeight="1" spans="1:25">
      <c r="A94" s="184">
        <v>87</v>
      </c>
      <c r="B94" s="515" t="s">
        <v>74</v>
      </c>
      <c r="C94" s="505" t="s">
        <v>87</v>
      </c>
      <c r="D94" s="153" t="s">
        <v>114</v>
      </c>
      <c r="E94" s="207" t="s">
        <v>77</v>
      </c>
      <c r="F94" s="207" t="s">
        <v>147</v>
      </c>
      <c r="G94" s="153" t="s">
        <v>848</v>
      </c>
      <c r="H94" s="207" t="s">
        <v>154</v>
      </c>
      <c r="I94" s="207" t="s">
        <v>849</v>
      </c>
      <c r="J94" s="506" t="s">
        <v>840</v>
      </c>
      <c r="K94" s="506" t="s">
        <v>836</v>
      </c>
      <c r="L94" s="207" t="s">
        <v>147</v>
      </c>
      <c r="M94" s="207" t="s">
        <v>850</v>
      </c>
      <c r="N94" s="205">
        <v>13</v>
      </c>
      <c r="O94" s="205">
        <v>13</v>
      </c>
      <c r="P94" s="389"/>
      <c r="Q94" s="503">
        <v>1</v>
      </c>
      <c r="R94" s="207">
        <v>240</v>
      </c>
      <c r="S94" s="207">
        <v>950</v>
      </c>
      <c r="T94" s="503"/>
      <c r="U94" s="207">
        <v>31</v>
      </c>
      <c r="V94" s="503">
        <v>78</v>
      </c>
      <c r="W94" s="207" t="s">
        <v>167</v>
      </c>
      <c r="X94" s="207" t="s">
        <v>842</v>
      </c>
      <c r="Y94" s="516"/>
    </row>
    <row r="95" s="234" customFormat="1" ht="48" hidden="1" customHeight="1" spans="1:25">
      <c r="A95" s="184">
        <v>88</v>
      </c>
      <c r="B95" s="190" t="s">
        <v>118</v>
      </c>
      <c r="C95" s="152" t="s">
        <v>119</v>
      </c>
      <c r="D95" s="153" t="s">
        <v>187</v>
      </c>
      <c r="E95" s="152" t="s">
        <v>77</v>
      </c>
      <c r="F95" s="153" t="s">
        <v>188</v>
      </c>
      <c r="G95" s="159" t="s">
        <v>189</v>
      </c>
      <c r="H95" s="388" t="s">
        <v>80</v>
      </c>
      <c r="I95" s="153" t="s">
        <v>188</v>
      </c>
      <c r="J95" s="517">
        <v>45717</v>
      </c>
      <c r="K95" s="153" t="s">
        <v>190</v>
      </c>
      <c r="L95" s="153" t="s">
        <v>191</v>
      </c>
      <c r="M95" s="159" t="s">
        <v>192</v>
      </c>
      <c r="N95" s="518">
        <v>25</v>
      </c>
      <c r="O95" s="518">
        <v>25</v>
      </c>
      <c r="P95" s="168"/>
      <c r="Q95" s="201">
        <v>1</v>
      </c>
      <c r="R95" s="169" t="s">
        <v>851</v>
      </c>
      <c r="S95" s="169">
        <v>258</v>
      </c>
      <c r="T95" s="168"/>
      <c r="U95" s="153" t="s">
        <v>851</v>
      </c>
      <c r="V95" s="153">
        <v>18</v>
      </c>
      <c r="W95" s="153" t="s">
        <v>193</v>
      </c>
      <c r="X95" s="153" t="s">
        <v>194</v>
      </c>
      <c r="Y95" s="159"/>
    </row>
    <row r="96" s="234" customFormat="1" ht="48" hidden="1" customHeight="1" spans="1:25">
      <c r="A96" s="184">
        <v>89</v>
      </c>
      <c r="B96" s="153" t="s">
        <v>74</v>
      </c>
      <c r="C96" s="152" t="s">
        <v>87</v>
      </c>
      <c r="D96" s="153" t="s">
        <v>124</v>
      </c>
      <c r="E96" s="152" t="s">
        <v>77</v>
      </c>
      <c r="F96" s="153" t="s">
        <v>188</v>
      </c>
      <c r="G96" s="190" t="s">
        <v>195</v>
      </c>
      <c r="H96" s="388" t="s">
        <v>80</v>
      </c>
      <c r="I96" s="153" t="s">
        <v>188</v>
      </c>
      <c r="J96" s="517">
        <v>45717</v>
      </c>
      <c r="K96" s="201" t="s">
        <v>196</v>
      </c>
      <c r="L96" s="153" t="s">
        <v>191</v>
      </c>
      <c r="M96" s="190" t="s">
        <v>197</v>
      </c>
      <c r="N96" s="519">
        <v>30</v>
      </c>
      <c r="O96" s="519">
        <v>30</v>
      </c>
      <c r="P96" s="201"/>
      <c r="Q96" s="201">
        <v>1</v>
      </c>
      <c r="R96" s="201" t="s">
        <v>852</v>
      </c>
      <c r="S96" s="201">
        <v>2089</v>
      </c>
      <c r="T96" s="201"/>
      <c r="U96" s="201">
        <v>25</v>
      </c>
      <c r="V96" s="201">
        <v>68</v>
      </c>
      <c r="W96" s="520" t="s">
        <v>198</v>
      </c>
      <c r="X96" s="153" t="s">
        <v>113</v>
      </c>
      <c r="Y96" s="159"/>
    </row>
    <row r="97" s="234" customFormat="1" ht="48" hidden="1" customHeight="1" spans="1:25">
      <c r="A97" s="184">
        <v>90</v>
      </c>
      <c r="B97" s="153" t="s">
        <v>74</v>
      </c>
      <c r="C97" s="152" t="s">
        <v>87</v>
      </c>
      <c r="D97" s="153" t="s">
        <v>114</v>
      </c>
      <c r="E97" s="152" t="s">
        <v>77</v>
      </c>
      <c r="F97" s="153" t="s">
        <v>188</v>
      </c>
      <c r="G97" s="159" t="s">
        <v>199</v>
      </c>
      <c r="H97" s="388" t="s">
        <v>80</v>
      </c>
      <c r="I97" s="153" t="s">
        <v>188</v>
      </c>
      <c r="J97" s="517">
        <v>45717</v>
      </c>
      <c r="K97" s="201" t="s">
        <v>853</v>
      </c>
      <c r="L97" s="153" t="s">
        <v>191</v>
      </c>
      <c r="M97" s="159" t="s">
        <v>201</v>
      </c>
      <c r="N97" s="518">
        <v>32</v>
      </c>
      <c r="O97" s="518">
        <v>32</v>
      </c>
      <c r="P97" s="168"/>
      <c r="Q97" s="201">
        <v>1</v>
      </c>
      <c r="R97" s="169" t="s">
        <v>851</v>
      </c>
      <c r="S97" s="169">
        <v>258</v>
      </c>
      <c r="T97" s="168"/>
      <c r="U97" s="153">
        <v>99</v>
      </c>
      <c r="V97" s="153">
        <v>18</v>
      </c>
      <c r="W97" s="162" t="s">
        <v>202</v>
      </c>
      <c r="X97" s="162" t="s">
        <v>113</v>
      </c>
      <c r="Y97" s="159"/>
    </row>
    <row r="98" s="234" customFormat="1" ht="48" hidden="1" customHeight="1" spans="1:25">
      <c r="A98" s="184">
        <v>91</v>
      </c>
      <c r="B98" s="153" t="s">
        <v>118</v>
      </c>
      <c r="C98" s="152" t="s">
        <v>95</v>
      </c>
      <c r="D98" s="153" t="s">
        <v>203</v>
      </c>
      <c r="E98" s="152" t="s">
        <v>77</v>
      </c>
      <c r="F98" s="153" t="s">
        <v>188</v>
      </c>
      <c r="G98" s="159" t="s">
        <v>204</v>
      </c>
      <c r="H98" s="388" t="s">
        <v>80</v>
      </c>
      <c r="I98" s="153" t="s">
        <v>188</v>
      </c>
      <c r="J98" s="517">
        <v>45717</v>
      </c>
      <c r="K98" s="201" t="s">
        <v>205</v>
      </c>
      <c r="L98" s="153" t="s">
        <v>191</v>
      </c>
      <c r="M98" s="159" t="s">
        <v>206</v>
      </c>
      <c r="N98" s="518">
        <v>7</v>
      </c>
      <c r="O98" s="518">
        <v>7</v>
      </c>
      <c r="P98" s="168"/>
      <c r="Q98" s="201">
        <v>1</v>
      </c>
      <c r="R98" s="169" t="s">
        <v>854</v>
      </c>
      <c r="S98" s="169">
        <v>378</v>
      </c>
      <c r="T98" s="168"/>
      <c r="U98" s="153">
        <v>117</v>
      </c>
      <c r="V98" s="153">
        <v>68</v>
      </c>
      <c r="W98" s="159" t="s">
        <v>207</v>
      </c>
      <c r="X98" s="152" t="s">
        <v>208</v>
      </c>
      <c r="Y98" s="159"/>
    </row>
    <row r="99" s="234" customFormat="1" ht="48" hidden="1" customHeight="1" spans="1:25">
      <c r="A99" s="184">
        <v>92</v>
      </c>
      <c r="B99" s="153" t="s">
        <v>74</v>
      </c>
      <c r="C99" s="152" t="s">
        <v>929</v>
      </c>
      <c r="D99" s="183" t="s">
        <v>99</v>
      </c>
      <c r="E99" s="152" t="s">
        <v>77</v>
      </c>
      <c r="F99" s="153" t="s">
        <v>188</v>
      </c>
      <c r="G99" s="190" t="s">
        <v>209</v>
      </c>
      <c r="H99" s="388" t="s">
        <v>80</v>
      </c>
      <c r="I99" s="153" t="s">
        <v>188</v>
      </c>
      <c r="J99" s="517">
        <v>45717</v>
      </c>
      <c r="K99" s="201" t="s">
        <v>196</v>
      </c>
      <c r="L99" s="153" t="s">
        <v>191</v>
      </c>
      <c r="M99" s="190" t="s">
        <v>855</v>
      </c>
      <c r="N99" s="519">
        <v>10</v>
      </c>
      <c r="O99" s="519">
        <v>10</v>
      </c>
      <c r="P99" s="201"/>
      <c r="Q99" s="201">
        <v>1</v>
      </c>
      <c r="R99" s="201">
        <v>87</v>
      </c>
      <c r="S99" s="201">
        <v>261</v>
      </c>
      <c r="T99" s="201"/>
      <c r="U99" s="201">
        <v>87</v>
      </c>
      <c r="V99" s="201">
        <v>11</v>
      </c>
      <c r="W99" s="159" t="s">
        <v>211</v>
      </c>
      <c r="X99" s="152" t="s">
        <v>208</v>
      </c>
      <c r="Y99" s="201"/>
    </row>
    <row r="100" s="234" customFormat="1" ht="48" hidden="1" customHeight="1" spans="1:25">
      <c r="A100" s="184">
        <v>93</v>
      </c>
      <c r="B100" s="153" t="s">
        <v>118</v>
      </c>
      <c r="C100" s="164" t="s">
        <v>95</v>
      </c>
      <c r="D100" s="164" t="s">
        <v>212</v>
      </c>
      <c r="E100" s="152" t="s">
        <v>77</v>
      </c>
      <c r="F100" s="153" t="s">
        <v>188</v>
      </c>
      <c r="G100" s="159" t="s">
        <v>213</v>
      </c>
      <c r="H100" s="388" t="s">
        <v>80</v>
      </c>
      <c r="I100" s="153" t="s">
        <v>188</v>
      </c>
      <c r="J100" s="517">
        <v>45809</v>
      </c>
      <c r="K100" s="201" t="s">
        <v>196</v>
      </c>
      <c r="L100" s="153" t="s">
        <v>191</v>
      </c>
      <c r="M100" s="159" t="s">
        <v>856</v>
      </c>
      <c r="N100" s="518">
        <v>30</v>
      </c>
      <c r="O100" s="518">
        <v>30</v>
      </c>
      <c r="P100" s="168"/>
      <c r="Q100" s="201">
        <v>1</v>
      </c>
      <c r="R100" s="152">
        <v>44</v>
      </c>
      <c r="S100" s="169">
        <v>176</v>
      </c>
      <c r="T100" s="168"/>
      <c r="U100" s="153">
        <v>3</v>
      </c>
      <c r="V100" s="153">
        <v>6</v>
      </c>
      <c r="W100" s="159" t="s">
        <v>198</v>
      </c>
      <c r="X100" s="162" t="s">
        <v>113</v>
      </c>
      <c r="Y100" s="159"/>
    </row>
    <row r="101" s="234" customFormat="1" ht="48" hidden="1" customHeight="1" spans="1:25">
      <c r="A101" s="184">
        <v>94</v>
      </c>
      <c r="B101" s="190" t="s">
        <v>118</v>
      </c>
      <c r="C101" s="190" t="s">
        <v>135</v>
      </c>
      <c r="D101" s="190" t="s">
        <v>215</v>
      </c>
      <c r="E101" s="152" t="s">
        <v>77</v>
      </c>
      <c r="F101" s="153" t="s">
        <v>188</v>
      </c>
      <c r="G101" s="190" t="s">
        <v>216</v>
      </c>
      <c r="H101" s="201" t="s">
        <v>80</v>
      </c>
      <c r="I101" s="190" t="s">
        <v>857</v>
      </c>
      <c r="J101" s="517" t="s">
        <v>217</v>
      </c>
      <c r="K101" s="201" t="s">
        <v>196</v>
      </c>
      <c r="L101" s="190" t="s">
        <v>191</v>
      </c>
      <c r="M101" s="521" t="s">
        <v>218</v>
      </c>
      <c r="N101" s="519">
        <v>17</v>
      </c>
      <c r="O101" s="519">
        <v>17</v>
      </c>
      <c r="P101" s="201"/>
      <c r="Q101" s="201">
        <v>1</v>
      </c>
      <c r="R101" s="201">
        <v>185</v>
      </c>
      <c r="S101" s="201">
        <v>440</v>
      </c>
      <c r="T101" s="201"/>
      <c r="U101" s="201">
        <v>185</v>
      </c>
      <c r="V101" s="201">
        <v>14</v>
      </c>
      <c r="W101" s="190" t="s">
        <v>219</v>
      </c>
      <c r="X101" s="190" t="s">
        <v>220</v>
      </c>
      <c r="Y101" s="201"/>
    </row>
    <row r="102" s="234" customFormat="1" ht="48" hidden="1" customHeight="1" spans="1:25">
      <c r="A102" s="184">
        <v>95</v>
      </c>
      <c r="B102" s="190" t="s">
        <v>74</v>
      </c>
      <c r="C102" s="190" t="s">
        <v>87</v>
      </c>
      <c r="D102" s="190" t="s">
        <v>114</v>
      </c>
      <c r="E102" s="152" t="s">
        <v>77</v>
      </c>
      <c r="F102" s="153" t="s">
        <v>188</v>
      </c>
      <c r="G102" s="190" t="s">
        <v>221</v>
      </c>
      <c r="H102" s="201" t="s">
        <v>80</v>
      </c>
      <c r="I102" s="190" t="s">
        <v>857</v>
      </c>
      <c r="J102" s="517" t="s">
        <v>217</v>
      </c>
      <c r="K102" s="201" t="s">
        <v>222</v>
      </c>
      <c r="L102" s="190" t="s">
        <v>191</v>
      </c>
      <c r="M102" s="521" t="s">
        <v>858</v>
      </c>
      <c r="N102" s="519">
        <v>8</v>
      </c>
      <c r="O102" s="519">
        <v>8</v>
      </c>
      <c r="P102" s="201"/>
      <c r="Q102" s="201">
        <v>1</v>
      </c>
      <c r="R102" s="201">
        <v>99</v>
      </c>
      <c r="S102" s="201">
        <v>258</v>
      </c>
      <c r="T102" s="201"/>
      <c r="U102" s="201">
        <v>99</v>
      </c>
      <c r="V102" s="201">
        <v>5</v>
      </c>
      <c r="W102" s="162" t="s">
        <v>202</v>
      </c>
      <c r="X102" s="162" t="s">
        <v>113</v>
      </c>
      <c r="Y102" s="201"/>
    </row>
    <row r="103" s="20" customFormat="1" ht="97" hidden="1" customHeight="1" spans="1:25">
      <c r="A103" s="184">
        <v>96</v>
      </c>
      <c r="B103" s="159" t="s">
        <v>74</v>
      </c>
      <c r="C103" s="152" t="s">
        <v>87</v>
      </c>
      <c r="D103" s="153" t="s">
        <v>88</v>
      </c>
      <c r="E103" s="183" t="s">
        <v>77</v>
      </c>
      <c r="F103" s="153" t="s">
        <v>109</v>
      </c>
      <c r="G103" s="153" t="s">
        <v>110</v>
      </c>
      <c r="H103" s="153" t="s">
        <v>80</v>
      </c>
      <c r="I103" s="153" t="s">
        <v>109</v>
      </c>
      <c r="J103" s="153">
        <v>2025.1</v>
      </c>
      <c r="K103" s="153">
        <v>2025.12</v>
      </c>
      <c r="L103" s="153" t="s">
        <v>109</v>
      </c>
      <c r="M103" s="153" t="s">
        <v>111</v>
      </c>
      <c r="N103" s="153">
        <v>39.5</v>
      </c>
      <c r="O103" s="153">
        <v>39.5</v>
      </c>
      <c r="P103" s="153"/>
      <c r="Q103" s="153">
        <v>1</v>
      </c>
      <c r="R103" s="153">
        <v>983</v>
      </c>
      <c r="S103" s="153">
        <v>3282</v>
      </c>
      <c r="T103" s="153"/>
      <c r="U103" s="153">
        <v>52</v>
      </c>
      <c r="V103" s="412">
        <v>138</v>
      </c>
      <c r="W103" s="153" t="s">
        <v>112</v>
      </c>
      <c r="X103" s="153" t="s">
        <v>113</v>
      </c>
      <c r="Y103" s="153"/>
    </row>
    <row r="104" s="20" customFormat="1" ht="112" hidden="1" customHeight="1" spans="1:25">
      <c r="A104" s="184">
        <v>97</v>
      </c>
      <c r="B104" s="159" t="s">
        <v>74</v>
      </c>
      <c r="C104" s="152" t="s">
        <v>87</v>
      </c>
      <c r="D104" s="153" t="s">
        <v>114</v>
      </c>
      <c r="E104" s="183" t="s">
        <v>77</v>
      </c>
      <c r="F104" s="153" t="s">
        <v>109</v>
      </c>
      <c r="G104" s="153" t="s">
        <v>859</v>
      </c>
      <c r="H104" s="153" t="s">
        <v>80</v>
      </c>
      <c r="I104" s="153" t="s">
        <v>109</v>
      </c>
      <c r="J104" s="153">
        <v>2025.1</v>
      </c>
      <c r="K104" s="153">
        <v>2025.12</v>
      </c>
      <c r="L104" s="153" t="s">
        <v>109</v>
      </c>
      <c r="M104" s="153" t="s">
        <v>860</v>
      </c>
      <c r="N104" s="153">
        <v>13</v>
      </c>
      <c r="O104" s="153">
        <v>13</v>
      </c>
      <c r="P104" s="153"/>
      <c r="Q104" s="153">
        <v>1</v>
      </c>
      <c r="R104" s="153">
        <v>15</v>
      </c>
      <c r="S104" s="153">
        <v>55</v>
      </c>
      <c r="T104" s="153"/>
      <c r="U104" s="153">
        <v>3</v>
      </c>
      <c r="V104" s="412">
        <v>10</v>
      </c>
      <c r="W104" s="153" t="s">
        <v>861</v>
      </c>
      <c r="X104" s="153" t="s">
        <v>113</v>
      </c>
      <c r="Y104" s="153"/>
    </row>
    <row r="105" s="457" customFormat="1" ht="131" hidden="1" customHeight="1" spans="1:25">
      <c r="A105" s="184">
        <v>98</v>
      </c>
      <c r="B105" s="153" t="s">
        <v>118</v>
      </c>
      <c r="C105" s="153" t="s">
        <v>119</v>
      </c>
      <c r="D105" s="153" t="s">
        <v>120</v>
      </c>
      <c r="E105" s="153" t="s">
        <v>77</v>
      </c>
      <c r="F105" s="153" t="s">
        <v>109</v>
      </c>
      <c r="G105" s="153" t="s">
        <v>862</v>
      </c>
      <c r="H105" s="153" t="s">
        <v>80</v>
      </c>
      <c r="I105" s="153" t="s">
        <v>109</v>
      </c>
      <c r="J105" s="153">
        <v>2025.1</v>
      </c>
      <c r="K105" s="153">
        <v>2025.12</v>
      </c>
      <c r="L105" s="153" t="s">
        <v>109</v>
      </c>
      <c r="M105" s="153" t="s">
        <v>863</v>
      </c>
      <c r="N105" s="153">
        <v>8</v>
      </c>
      <c r="O105" s="153">
        <v>8</v>
      </c>
      <c r="P105" s="153"/>
      <c r="Q105" s="153">
        <v>1</v>
      </c>
      <c r="R105" s="153">
        <v>51</v>
      </c>
      <c r="S105" s="153">
        <v>156</v>
      </c>
      <c r="T105" s="153"/>
      <c r="U105" s="153">
        <v>2</v>
      </c>
      <c r="V105" s="153">
        <v>8</v>
      </c>
      <c r="W105" s="153" t="s">
        <v>864</v>
      </c>
      <c r="X105" s="153" t="s">
        <v>113</v>
      </c>
      <c r="Y105" s="153"/>
    </row>
    <row r="106" s="20" customFormat="1" ht="87" hidden="1" customHeight="1" spans="1:25">
      <c r="A106" s="184">
        <v>99</v>
      </c>
      <c r="B106" s="159" t="s">
        <v>74</v>
      </c>
      <c r="C106" s="152" t="s">
        <v>87</v>
      </c>
      <c r="D106" s="153" t="s">
        <v>124</v>
      </c>
      <c r="E106" s="183" t="s">
        <v>77</v>
      </c>
      <c r="F106" s="153" t="s">
        <v>109</v>
      </c>
      <c r="G106" s="153" t="s">
        <v>125</v>
      </c>
      <c r="H106" s="153" t="s">
        <v>80</v>
      </c>
      <c r="I106" s="153" t="s">
        <v>109</v>
      </c>
      <c r="J106" s="153">
        <v>2025.1</v>
      </c>
      <c r="K106" s="153">
        <v>2025.12</v>
      </c>
      <c r="L106" s="153" t="s">
        <v>109</v>
      </c>
      <c r="M106" s="153" t="s">
        <v>865</v>
      </c>
      <c r="N106" s="153">
        <v>10</v>
      </c>
      <c r="O106" s="153">
        <v>10</v>
      </c>
      <c r="P106" s="153"/>
      <c r="Q106" s="153">
        <v>1</v>
      </c>
      <c r="R106" s="153">
        <v>10</v>
      </c>
      <c r="S106" s="153">
        <v>35</v>
      </c>
      <c r="T106" s="153"/>
      <c r="U106" s="153">
        <v>4</v>
      </c>
      <c r="V106" s="412">
        <v>16</v>
      </c>
      <c r="W106" s="153" t="s">
        <v>117</v>
      </c>
      <c r="X106" s="153" t="s">
        <v>113</v>
      </c>
      <c r="Y106" s="153"/>
    </row>
    <row r="107" s="457" customFormat="1" ht="87" hidden="1" customHeight="1" spans="1:25">
      <c r="A107" s="184">
        <v>100</v>
      </c>
      <c r="B107" s="159" t="s">
        <v>74</v>
      </c>
      <c r="C107" s="152" t="s">
        <v>87</v>
      </c>
      <c r="D107" s="153" t="s">
        <v>88</v>
      </c>
      <c r="E107" s="183" t="s">
        <v>77</v>
      </c>
      <c r="F107" s="153" t="s">
        <v>109</v>
      </c>
      <c r="G107" s="153" t="s">
        <v>127</v>
      </c>
      <c r="H107" s="153" t="s">
        <v>80</v>
      </c>
      <c r="I107" s="153" t="s">
        <v>109</v>
      </c>
      <c r="J107" s="153">
        <v>2025.1</v>
      </c>
      <c r="K107" s="153">
        <v>2025.12</v>
      </c>
      <c r="L107" s="153" t="s">
        <v>109</v>
      </c>
      <c r="M107" s="153" t="s">
        <v>128</v>
      </c>
      <c r="N107" s="153">
        <v>30</v>
      </c>
      <c r="O107" s="153">
        <v>30</v>
      </c>
      <c r="P107" s="153"/>
      <c r="Q107" s="153">
        <v>1</v>
      </c>
      <c r="R107" s="153">
        <v>983</v>
      </c>
      <c r="S107" s="153">
        <v>3282</v>
      </c>
      <c r="T107" s="153"/>
      <c r="U107" s="153">
        <v>52</v>
      </c>
      <c r="V107" s="412">
        <v>138</v>
      </c>
      <c r="W107" s="153" t="s">
        <v>117</v>
      </c>
      <c r="X107" s="153" t="s">
        <v>113</v>
      </c>
      <c r="Y107" s="522"/>
    </row>
    <row r="108" s="457" customFormat="1" ht="85" hidden="1" customHeight="1" spans="1:25">
      <c r="A108" s="184">
        <v>101</v>
      </c>
      <c r="B108" s="159" t="s">
        <v>74</v>
      </c>
      <c r="C108" s="152" t="s">
        <v>87</v>
      </c>
      <c r="D108" s="153" t="s">
        <v>114</v>
      </c>
      <c r="E108" s="183" t="s">
        <v>77</v>
      </c>
      <c r="F108" s="153" t="s">
        <v>109</v>
      </c>
      <c r="G108" s="153" t="s">
        <v>129</v>
      </c>
      <c r="H108" s="153" t="s">
        <v>80</v>
      </c>
      <c r="I108" s="153" t="s">
        <v>109</v>
      </c>
      <c r="J108" s="153">
        <v>2025.1</v>
      </c>
      <c r="K108" s="153">
        <v>2025.12</v>
      </c>
      <c r="L108" s="153"/>
      <c r="M108" s="153" t="s">
        <v>130</v>
      </c>
      <c r="N108" s="153">
        <v>30</v>
      </c>
      <c r="O108" s="153">
        <v>30</v>
      </c>
      <c r="P108" s="153"/>
      <c r="Q108" s="153">
        <v>1</v>
      </c>
      <c r="R108" s="153">
        <v>983</v>
      </c>
      <c r="S108" s="153">
        <v>3282</v>
      </c>
      <c r="T108" s="153"/>
      <c r="U108" s="153">
        <v>52</v>
      </c>
      <c r="V108" s="412">
        <v>138</v>
      </c>
      <c r="W108" s="153" t="s">
        <v>117</v>
      </c>
      <c r="X108" s="153" t="s">
        <v>113</v>
      </c>
      <c r="Y108" s="523"/>
    </row>
    <row r="109" s="457" customFormat="1" ht="87" hidden="1" customHeight="1" spans="1:25">
      <c r="A109" s="184">
        <v>102</v>
      </c>
      <c r="B109" s="159" t="s">
        <v>74</v>
      </c>
      <c r="C109" s="152" t="s">
        <v>131</v>
      </c>
      <c r="D109" s="153" t="s">
        <v>132</v>
      </c>
      <c r="E109" s="183" t="s">
        <v>77</v>
      </c>
      <c r="F109" s="153" t="s">
        <v>109</v>
      </c>
      <c r="G109" s="153" t="s">
        <v>133</v>
      </c>
      <c r="H109" s="153" t="s">
        <v>80</v>
      </c>
      <c r="I109" s="153" t="s">
        <v>109</v>
      </c>
      <c r="J109" s="153">
        <v>2025.1</v>
      </c>
      <c r="K109" s="153">
        <v>2025.12</v>
      </c>
      <c r="L109" s="153"/>
      <c r="M109" s="153" t="s">
        <v>134</v>
      </c>
      <c r="N109" s="153">
        <v>50</v>
      </c>
      <c r="O109" s="153">
        <v>50</v>
      </c>
      <c r="P109" s="153"/>
      <c r="Q109" s="153">
        <v>1</v>
      </c>
      <c r="R109" s="153">
        <v>983</v>
      </c>
      <c r="S109" s="153">
        <v>3282</v>
      </c>
      <c r="T109" s="153"/>
      <c r="U109" s="153">
        <v>52</v>
      </c>
      <c r="V109" s="412">
        <v>138</v>
      </c>
      <c r="W109" s="153" t="s">
        <v>117</v>
      </c>
      <c r="X109" s="153" t="s">
        <v>113</v>
      </c>
      <c r="Y109" s="523"/>
    </row>
    <row r="110" s="457" customFormat="1" ht="101" hidden="1" customHeight="1" spans="1:25">
      <c r="A110" s="184">
        <v>103</v>
      </c>
      <c r="B110" s="183" t="s">
        <v>118</v>
      </c>
      <c r="C110" s="183" t="s">
        <v>135</v>
      </c>
      <c r="D110" s="159" t="s">
        <v>136</v>
      </c>
      <c r="E110" s="183" t="s">
        <v>77</v>
      </c>
      <c r="F110" s="153" t="s">
        <v>109</v>
      </c>
      <c r="G110" s="153" t="s">
        <v>137</v>
      </c>
      <c r="H110" s="153" t="s">
        <v>80</v>
      </c>
      <c r="I110" s="153" t="s">
        <v>109</v>
      </c>
      <c r="J110" s="153">
        <v>2025.1</v>
      </c>
      <c r="K110" s="153">
        <v>2025.12</v>
      </c>
      <c r="L110" s="153" t="s">
        <v>109</v>
      </c>
      <c r="M110" s="153" t="s">
        <v>138</v>
      </c>
      <c r="N110" s="153">
        <v>50</v>
      </c>
      <c r="O110" s="153">
        <v>50</v>
      </c>
      <c r="P110" s="153"/>
      <c r="Q110" s="153">
        <v>1</v>
      </c>
      <c r="R110" s="153">
        <v>42</v>
      </c>
      <c r="S110" s="153">
        <v>142</v>
      </c>
      <c r="T110" s="153"/>
      <c r="U110" s="153">
        <v>4</v>
      </c>
      <c r="V110" s="153">
        <v>15</v>
      </c>
      <c r="W110" s="520" t="s">
        <v>106</v>
      </c>
      <c r="X110" s="153" t="s">
        <v>113</v>
      </c>
      <c r="Y110" s="524"/>
    </row>
    <row r="111" s="20" customFormat="1" ht="86" hidden="1" customHeight="1" spans="1:25">
      <c r="A111" s="184">
        <v>104</v>
      </c>
      <c r="B111" s="159" t="s">
        <v>74</v>
      </c>
      <c r="C111" s="152" t="s">
        <v>87</v>
      </c>
      <c r="D111" s="153" t="s">
        <v>114</v>
      </c>
      <c r="E111" s="183" t="s">
        <v>77</v>
      </c>
      <c r="F111" s="153" t="s">
        <v>109</v>
      </c>
      <c r="G111" s="153" t="s">
        <v>139</v>
      </c>
      <c r="H111" s="153" t="s">
        <v>80</v>
      </c>
      <c r="I111" s="153" t="s">
        <v>109</v>
      </c>
      <c r="J111" s="153">
        <v>2025.1</v>
      </c>
      <c r="K111" s="153">
        <v>2025.12</v>
      </c>
      <c r="L111" s="153" t="s">
        <v>109</v>
      </c>
      <c r="M111" s="153" t="s">
        <v>140</v>
      </c>
      <c r="N111" s="153">
        <v>17</v>
      </c>
      <c r="O111" s="153">
        <v>17</v>
      </c>
      <c r="P111" s="153"/>
      <c r="Q111" s="153">
        <v>1</v>
      </c>
      <c r="R111" s="153">
        <v>983</v>
      </c>
      <c r="S111" s="153">
        <v>3282</v>
      </c>
      <c r="T111" s="153"/>
      <c r="U111" s="153">
        <v>52</v>
      </c>
      <c r="V111" s="412">
        <v>138</v>
      </c>
      <c r="W111" s="153" t="s">
        <v>117</v>
      </c>
      <c r="X111" s="153" t="s">
        <v>113</v>
      </c>
      <c r="Y111" s="525"/>
    </row>
    <row r="112" s="20" customFormat="1" ht="96" hidden="1" customHeight="1" spans="1:25">
      <c r="A112" s="184">
        <v>105</v>
      </c>
      <c r="B112" s="159" t="s">
        <v>74</v>
      </c>
      <c r="C112" s="152" t="s">
        <v>131</v>
      </c>
      <c r="D112" s="153" t="s">
        <v>132</v>
      </c>
      <c r="E112" s="183" t="s">
        <v>77</v>
      </c>
      <c r="F112" s="153" t="s">
        <v>109</v>
      </c>
      <c r="G112" s="153" t="s">
        <v>866</v>
      </c>
      <c r="H112" s="153" t="s">
        <v>80</v>
      </c>
      <c r="I112" s="153" t="s">
        <v>109</v>
      </c>
      <c r="J112" s="153">
        <v>2025.1</v>
      </c>
      <c r="K112" s="153">
        <v>2025.12</v>
      </c>
      <c r="L112" s="153" t="s">
        <v>109</v>
      </c>
      <c r="M112" s="153" t="s">
        <v>867</v>
      </c>
      <c r="N112" s="153">
        <v>20</v>
      </c>
      <c r="O112" s="153">
        <v>20</v>
      </c>
      <c r="P112" s="153"/>
      <c r="Q112" s="153">
        <v>1</v>
      </c>
      <c r="R112" s="153">
        <v>15</v>
      </c>
      <c r="S112" s="153">
        <v>50</v>
      </c>
      <c r="T112" s="153"/>
      <c r="U112" s="153">
        <v>3</v>
      </c>
      <c r="V112" s="153">
        <v>5</v>
      </c>
      <c r="W112" s="520" t="s">
        <v>106</v>
      </c>
      <c r="X112" s="153" t="s">
        <v>113</v>
      </c>
      <c r="Y112" s="522"/>
    </row>
    <row r="113" s="457" customFormat="1" ht="99" hidden="1" customHeight="1" spans="1:25">
      <c r="A113" s="184">
        <v>106</v>
      </c>
      <c r="B113" s="526" t="s">
        <v>118</v>
      </c>
      <c r="C113" s="527" t="s">
        <v>135</v>
      </c>
      <c r="D113" s="528" t="s">
        <v>868</v>
      </c>
      <c r="E113" s="529" t="s">
        <v>77</v>
      </c>
      <c r="F113" s="476" t="s">
        <v>109</v>
      </c>
      <c r="G113" s="528" t="s">
        <v>868</v>
      </c>
      <c r="H113" s="528" t="s">
        <v>80</v>
      </c>
      <c r="I113" s="528" t="s">
        <v>109</v>
      </c>
      <c r="J113" s="528">
        <v>2025.1</v>
      </c>
      <c r="K113" s="528">
        <v>2025.12</v>
      </c>
      <c r="L113" s="528" t="s">
        <v>109</v>
      </c>
      <c r="M113" s="528" t="s">
        <v>869</v>
      </c>
      <c r="N113" s="528">
        <v>7.5</v>
      </c>
      <c r="O113" s="528">
        <v>7.5</v>
      </c>
      <c r="P113" s="528"/>
      <c r="Q113" s="528">
        <v>1</v>
      </c>
      <c r="R113" s="528">
        <v>151</v>
      </c>
      <c r="S113" s="528">
        <v>530</v>
      </c>
      <c r="T113" s="528"/>
      <c r="U113" s="528">
        <v>6</v>
      </c>
      <c r="V113" s="528">
        <v>22</v>
      </c>
      <c r="W113" s="153" t="s">
        <v>864</v>
      </c>
      <c r="X113" s="476" t="s">
        <v>113</v>
      </c>
      <c r="Y113" s="530"/>
    </row>
    <row r="114" s="22" customFormat="1" ht="112" hidden="1" customHeight="1" spans="1:25">
      <c r="A114" s="184">
        <v>107</v>
      </c>
      <c r="B114" s="189" t="s">
        <v>74</v>
      </c>
      <c r="C114" s="189" t="s">
        <v>87</v>
      </c>
      <c r="D114" s="164" t="s">
        <v>114</v>
      </c>
      <c r="E114" s="190" t="s">
        <v>77</v>
      </c>
      <c r="F114" s="190" t="s">
        <v>658</v>
      </c>
      <c r="G114" s="190" t="s">
        <v>659</v>
      </c>
      <c r="H114" s="201" t="s">
        <v>80</v>
      </c>
      <c r="I114" s="190" t="s">
        <v>660</v>
      </c>
      <c r="J114" s="190" t="s">
        <v>870</v>
      </c>
      <c r="K114" s="190" t="s">
        <v>819</v>
      </c>
      <c r="L114" s="190" t="s">
        <v>77</v>
      </c>
      <c r="M114" s="190" t="s">
        <v>661</v>
      </c>
      <c r="N114" s="201">
        <v>43</v>
      </c>
      <c r="O114" s="201">
        <v>43</v>
      </c>
      <c r="P114" s="389"/>
      <c r="Q114" s="201">
        <v>1</v>
      </c>
      <c r="R114" s="168">
        <v>565</v>
      </c>
      <c r="S114" s="168">
        <v>1806</v>
      </c>
      <c r="T114" s="168">
        <v>1</v>
      </c>
      <c r="U114" s="168">
        <v>53</v>
      </c>
      <c r="V114" s="193">
        <v>163</v>
      </c>
      <c r="W114" s="190" t="s">
        <v>662</v>
      </c>
      <c r="X114" s="159" t="s">
        <v>663</v>
      </c>
      <c r="Y114" s="201"/>
    </row>
    <row r="115" s="22" customFormat="1" ht="112" hidden="1" customHeight="1" spans="1:25">
      <c r="A115" s="184">
        <v>108</v>
      </c>
      <c r="B115" s="189" t="s">
        <v>74</v>
      </c>
      <c r="C115" s="189" t="s">
        <v>87</v>
      </c>
      <c r="D115" s="190" t="s">
        <v>124</v>
      </c>
      <c r="E115" s="190" t="s">
        <v>77</v>
      </c>
      <c r="F115" s="190" t="s">
        <v>658</v>
      </c>
      <c r="G115" s="190" t="s">
        <v>664</v>
      </c>
      <c r="H115" s="201" t="s">
        <v>80</v>
      </c>
      <c r="I115" s="190" t="s">
        <v>665</v>
      </c>
      <c r="J115" s="190" t="s">
        <v>870</v>
      </c>
      <c r="K115" s="190" t="s">
        <v>819</v>
      </c>
      <c r="L115" s="190" t="s">
        <v>77</v>
      </c>
      <c r="M115" s="190" t="s">
        <v>666</v>
      </c>
      <c r="N115" s="201">
        <v>15</v>
      </c>
      <c r="O115" s="201">
        <v>15</v>
      </c>
      <c r="P115" s="389"/>
      <c r="Q115" s="201">
        <v>1</v>
      </c>
      <c r="R115" s="168">
        <v>56</v>
      </c>
      <c r="S115" s="168">
        <v>57</v>
      </c>
      <c r="T115" s="168">
        <v>1</v>
      </c>
      <c r="U115" s="168">
        <v>20</v>
      </c>
      <c r="V115" s="193">
        <v>28</v>
      </c>
      <c r="W115" s="190" t="s">
        <v>667</v>
      </c>
      <c r="X115" s="159" t="s">
        <v>663</v>
      </c>
      <c r="Y115" s="201"/>
    </row>
    <row r="116" s="22" customFormat="1" ht="112" hidden="1" customHeight="1" spans="1:25">
      <c r="A116" s="184">
        <v>109</v>
      </c>
      <c r="B116" s="194" t="s">
        <v>74</v>
      </c>
      <c r="C116" s="194" t="s">
        <v>87</v>
      </c>
      <c r="D116" s="195" t="s">
        <v>114</v>
      </c>
      <c r="E116" s="195" t="s">
        <v>77</v>
      </c>
      <c r="F116" s="195" t="s">
        <v>658</v>
      </c>
      <c r="G116" s="195" t="s">
        <v>668</v>
      </c>
      <c r="H116" s="531" t="s">
        <v>80</v>
      </c>
      <c r="I116" s="195" t="s">
        <v>669</v>
      </c>
      <c r="J116" s="195" t="s">
        <v>870</v>
      </c>
      <c r="K116" s="195" t="s">
        <v>819</v>
      </c>
      <c r="L116" s="195" t="s">
        <v>77</v>
      </c>
      <c r="M116" s="195" t="s">
        <v>670</v>
      </c>
      <c r="N116" s="531">
        <v>18.7</v>
      </c>
      <c r="O116" s="531">
        <v>18.7</v>
      </c>
      <c r="P116" s="389"/>
      <c r="Q116" s="531">
        <v>1</v>
      </c>
      <c r="R116" s="198">
        <v>148</v>
      </c>
      <c r="S116" s="198">
        <v>450</v>
      </c>
      <c r="T116" s="198">
        <v>1</v>
      </c>
      <c r="U116" s="198">
        <v>5</v>
      </c>
      <c r="V116" s="199">
        <v>15</v>
      </c>
      <c r="W116" s="195" t="s">
        <v>671</v>
      </c>
      <c r="X116" s="200" t="s">
        <v>663</v>
      </c>
      <c r="Y116" s="531"/>
    </row>
    <row r="117" s="22" customFormat="1" ht="112" hidden="1" customHeight="1" spans="1:25">
      <c r="A117" s="184">
        <v>110</v>
      </c>
      <c r="B117" s="159" t="s">
        <v>118</v>
      </c>
      <c r="C117" s="159" t="s">
        <v>135</v>
      </c>
      <c r="D117" s="159" t="s">
        <v>136</v>
      </c>
      <c r="E117" s="190" t="s">
        <v>77</v>
      </c>
      <c r="F117" s="190" t="s">
        <v>658</v>
      </c>
      <c r="G117" s="190" t="s">
        <v>676</v>
      </c>
      <c r="H117" s="201" t="s">
        <v>80</v>
      </c>
      <c r="I117" s="190" t="s">
        <v>677</v>
      </c>
      <c r="J117" s="190" t="s">
        <v>870</v>
      </c>
      <c r="K117" s="190" t="s">
        <v>819</v>
      </c>
      <c r="L117" s="190" t="s">
        <v>77</v>
      </c>
      <c r="M117" s="190" t="s">
        <v>678</v>
      </c>
      <c r="N117" s="201">
        <v>10</v>
      </c>
      <c r="O117" s="201">
        <v>10</v>
      </c>
      <c r="P117" s="389"/>
      <c r="Q117" s="201">
        <v>1</v>
      </c>
      <c r="R117" s="202">
        <v>26</v>
      </c>
      <c r="S117" s="202">
        <v>96</v>
      </c>
      <c r="T117" s="202">
        <v>1</v>
      </c>
      <c r="U117" s="202">
        <v>8</v>
      </c>
      <c r="V117" s="202">
        <v>32</v>
      </c>
      <c r="W117" s="190" t="s">
        <v>675</v>
      </c>
      <c r="X117" s="159" t="s">
        <v>663</v>
      </c>
      <c r="Y117" s="201"/>
    </row>
    <row r="118" s="22" customFormat="1" ht="112" hidden="1" customHeight="1" spans="1:25">
      <c r="A118" s="184">
        <v>111</v>
      </c>
      <c r="B118" s="159" t="s">
        <v>118</v>
      </c>
      <c r="C118" s="159" t="s">
        <v>135</v>
      </c>
      <c r="D118" s="159" t="s">
        <v>136</v>
      </c>
      <c r="E118" s="190" t="s">
        <v>77</v>
      </c>
      <c r="F118" s="190" t="s">
        <v>658</v>
      </c>
      <c r="G118" s="190" t="s">
        <v>683</v>
      </c>
      <c r="H118" s="201" t="s">
        <v>80</v>
      </c>
      <c r="I118" s="190" t="s">
        <v>677</v>
      </c>
      <c r="J118" s="190" t="s">
        <v>870</v>
      </c>
      <c r="K118" s="190" t="s">
        <v>819</v>
      </c>
      <c r="L118" s="190" t="s">
        <v>77</v>
      </c>
      <c r="M118" s="190" t="s">
        <v>684</v>
      </c>
      <c r="N118" s="201">
        <v>15</v>
      </c>
      <c r="O118" s="201">
        <v>15</v>
      </c>
      <c r="P118" s="389"/>
      <c r="Q118" s="201">
        <v>1</v>
      </c>
      <c r="R118" s="202">
        <v>25</v>
      </c>
      <c r="S118" s="202">
        <v>58</v>
      </c>
      <c r="T118" s="202">
        <v>1</v>
      </c>
      <c r="U118" s="202">
        <v>6</v>
      </c>
      <c r="V118" s="202">
        <v>20</v>
      </c>
      <c r="W118" s="190" t="s">
        <v>675</v>
      </c>
      <c r="X118" s="159" t="s">
        <v>663</v>
      </c>
      <c r="Y118" s="201"/>
    </row>
    <row r="119" s="22" customFormat="1" ht="112" hidden="1" customHeight="1" spans="1:25">
      <c r="A119" s="184">
        <v>112</v>
      </c>
      <c r="B119" s="159" t="s">
        <v>118</v>
      </c>
      <c r="C119" s="159" t="s">
        <v>135</v>
      </c>
      <c r="D119" s="159" t="s">
        <v>136</v>
      </c>
      <c r="E119" s="190" t="s">
        <v>77</v>
      </c>
      <c r="F119" s="190" t="s">
        <v>658</v>
      </c>
      <c r="G119" s="190" t="s">
        <v>685</v>
      </c>
      <c r="H119" s="201" t="s">
        <v>80</v>
      </c>
      <c r="I119" s="190" t="s">
        <v>686</v>
      </c>
      <c r="J119" s="190" t="s">
        <v>870</v>
      </c>
      <c r="K119" s="190" t="s">
        <v>819</v>
      </c>
      <c r="L119" s="190" t="s">
        <v>77</v>
      </c>
      <c r="M119" s="190" t="s">
        <v>687</v>
      </c>
      <c r="N119" s="201">
        <v>91</v>
      </c>
      <c r="O119" s="201">
        <v>91</v>
      </c>
      <c r="P119" s="389"/>
      <c r="Q119" s="201">
        <v>1</v>
      </c>
      <c r="R119" s="202">
        <v>20</v>
      </c>
      <c r="S119" s="202">
        <v>45</v>
      </c>
      <c r="T119" s="202">
        <v>1</v>
      </c>
      <c r="U119" s="202">
        <v>6</v>
      </c>
      <c r="V119" s="202">
        <v>15</v>
      </c>
      <c r="W119" s="190" t="s">
        <v>675</v>
      </c>
      <c r="X119" s="159" t="s">
        <v>663</v>
      </c>
      <c r="Y119" s="201"/>
    </row>
    <row r="120" s="22" customFormat="1" ht="112" hidden="1" customHeight="1" spans="1:25">
      <c r="A120" s="184">
        <v>113</v>
      </c>
      <c r="B120" s="155" t="s">
        <v>74</v>
      </c>
      <c r="C120" s="152" t="s">
        <v>75</v>
      </c>
      <c r="D120" s="152" t="s">
        <v>99</v>
      </c>
      <c r="E120" s="190" t="s">
        <v>77</v>
      </c>
      <c r="F120" s="190" t="s">
        <v>658</v>
      </c>
      <c r="G120" s="190" t="s">
        <v>688</v>
      </c>
      <c r="H120" s="201" t="s">
        <v>80</v>
      </c>
      <c r="I120" s="190" t="s">
        <v>689</v>
      </c>
      <c r="J120" s="190" t="s">
        <v>870</v>
      </c>
      <c r="K120" s="190" t="s">
        <v>819</v>
      </c>
      <c r="L120" s="190" t="s">
        <v>77</v>
      </c>
      <c r="M120" s="190" t="s">
        <v>690</v>
      </c>
      <c r="N120" s="201">
        <v>20</v>
      </c>
      <c r="O120" s="201">
        <v>20</v>
      </c>
      <c r="P120" s="389"/>
      <c r="Q120" s="201">
        <v>1</v>
      </c>
      <c r="R120" s="202">
        <v>30</v>
      </c>
      <c r="S120" s="202">
        <v>65</v>
      </c>
      <c r="T120" s="202">
        <v>1</v>
      </c>
      <c r="U120" s="202">
        <v>10</v>
      </c>
      <c r="V120" s="202">
        <v>28</v>
      </c>
      <c r="W120" s="152" t="s">
        <v>691</v>
      </c>
      <c r="X120" s="159" t="s">
        <v>663</v>
      </c>
      <c r="Y120" s="201"/>
    </row>
    <row r="121" s="22" customFormat="1" ht="112" hidden="1" customHeight="1" spans="1:25">
      <c r="A121" s="184">
        <v>114</v>
      </c>
      <c r="B121" s="155" t="s">
        <v>74</v>
      </c>
      <c r="C121" s="155" t="s">
        <v>75</v>
      </c>
      <c r="D121" s="152" t="s">
        <v>99</v>
      </c>
      <c r="E121" s="190" t="s">
        <v>77</v>
      </c>
      <c r="F121" s="190" t="s">
        <v>658</v>
      </c>
      <c r="G121" s="190" t="s">
        <v>692</v>
      </c>
      <c r="H121" s="201" t="s">
        <v>80</v>
      </c>
      <c r="I121" s="190" t="s">
        <v>693</v>
      </c>
      <c r="J121" s="190" t="s">
        <v>870</v>
      </c>
      <c r="K121" s="190" t="s">
        <v>819</v>
      </c>
      <c r="L121" s="190" t="s">
        <v>77</v>
      </c>
      <c r="M121" s="190" t="s">
        <v>694</v>
      </c>
      <c r="N121" s="201">
        <v>15</v>
      </c>
      <c r="O121" s="201">
        <v>15</v>
      </c>
      <c r="P121" s="389"/>
      <c r="Q121" s="201">
        <v>1</v>
      </c>
      <c r="R121" s="202">
        <v>25</v>
      </c>
      <c r="S121" s="202">
        <v>45</v>
      </c>
      <c r="T121" s="202">
        <v>1</v>
      </c>
      <c r="U121" s="202">
        <v>5</v>
      </c>
      <c r="V121" s="202">
        <v>12</v>
      </c>
      <c r="W121" s="152" t="s">
        <v>695</v>
      </c>
      <c r="X121" s="159" t="s">
        <v>663</v>
      </c>
      <c r="Y121" s="201"/>
    </row>
    <row r="122" s="22" customFormat="1" ht="112" hidden="1" customHeight="1" spans="1:25">
      <c r="A122" s="184">
        <v>115</v>
      </c>
      <c r="B122" s="190" t="s">
        <v>74</v>
      </c>
      <c r="C122" s="190" t="s">
        <v>131</v>
      </c>
      <c r="D122" s="190" t="s">
        <v>624</v>
      </c>
      <c r="E122" s="190" t="s">
        <v>77</v>
      </c>
      <c r="F122" s="190" t="s">
        <v>658</v>
      </c>
      <c r="G122" s="190" t="s">
        <v>696</v>
      </c>
      <c r="H122" s="190" t="s">
        <v>80</v>
      </c>
      <c r="I122" s="190" t="s">
        <v>697</v>
      </c>
      <c r="J122" s="190" t="s">
        <v>870</v>
      </c>
      <c r="K122" s="190" t="s">
        <v>819</v>
      </c>
      <c r="L122" s="190" t="s">
        <v>77</v>
      </c>
      <c r="M122" s="190" t="s">
        <v>871</v>
      </c>
      <c r="N122" s="190">
        <v>20</v>
      </c>
      <c r="O122" s="190">
        <v>20</v>
      </c>
      <c r="P122" s="389"/>
      <c r="Q122" s="190">
        <v>1</v>
      </c>
      <c r="R122" s="190">
        <v>15</v>
      </c>
      <c r="S122" s="190">
        <v>28</v>
      </c>
      <c r="T122" s="190">
        <v>1</v>
      </c>
      <c r="U122" s="190">
        <v>8</v>
      </c>
      <c r="V122" s="190">
        <v>21</v>
      </c>
      <c r="W122" s="190" t="s">
        <v>699</v>
      </c>
      <c r="X122" s="159" t="s">
        <v>663</v>
      </c>
      <c r="Y122" s="190"/>
    </row>
    <row r="123" s="22" customFormat="1" ht="112" hidden="1" customHeight="1" spans="1:25">
      <c r="A123" s="184">
        <v>116</v>
      </c>
      <c r="B123" s="159" t="s">
        <v>118</v>
      </c>
      <c r="C123" s="159" t="s">
        <v>135</v>
      </c>
      <c r="D123" s="152" t="s">
        <v>99</v>
      </c>
      <c r="E123" s="190" t="s">
        <v>77</v>
      </c>
      <c r="F123" s="190" t="s">
        <v>658</v>
      </c>
      <c r="G123" s="190" t="s">
        <v>872</v>
      </c>
      <c r="H123" s="190" t="s">
        <v>80</v>
      </c>
      <c r="I123" s="190" t="s">
        <v>873</v>
      </c>
      <c r="J123" s="190" t="s">
        <v>870</v>
      </c>
      <c r="K123" s="190" t="s">
        <v>819</v>
      </c>
      <c r="L123" s="190"/>
      <c r="M123" s="190" t="s">
        <v>874</v>
      </c>
      <c r="N123" s="190">
        <v>16</v>
      </c>
      <c r="O123" s="190">
        <v>16</v>
      </c>
      <c r="P123" s="389"/>
      <c r="Q123" s="190">
        <v>1</v>
      </c>
      <c r="R123" s="190">
        <v>10</v>
      </c>
      <c r="S123" s="190">
        <v>20</v>
      </c>
      <c r="T123" s="190">
        <v>1</v>
      </c>
      <c r="U123" s="190">
        <v>4</v>
      </c>
      <c r="V123" s="190">
        <v>9</v>
      </c>
      <c r="W123" s="152" t="s">
        <v>875</v>
      </c>
      <c r="X123" s="159" t="s">
        <v>663</v>
      </c>
      <c r="Y123" s="190"/>
    </row>
    <row r="124" s="22" customFormat="1" ht="112" hidden="1" customHeight="1" spans="1:25">
      <c r="A124" s="184">
        <v>117</v>
      </c>
      <c r="B124" s="155" t="s">
        <v>74</v>
      </c>
      <c r="C124" s="155" t="s">
        <v>75</v>
      </c>
      <c r="D124" s="152" t="s">
        <v>99</v>
      </c>
      <c r="E124" s="190" t="s">
        <v>77</v>
      </c>
      <c r="F124" s="190" t="s">
        <v>658</v>
      </c>
      <c r="G124" s="190" t="s">
        <v>876</v>
      </c>
      <c r="H124" s="190" t="s">
        <v>80</v>
      </c>
      <c r="I124" s="190" t="s">
        <v>877</v>
      </c>
      <c r="J124" s="190" t="s">
        <v>870</v>
      </c>
      <c r="K124" s="190" t="s">
        <v>819</v>
      </c>
      <c r="L124" s="190" t="s">
        <v>77</v>
      </c>
      <c r="M124" s="190" t="s">
        <v>878</v>
      </c>
      <c r="N124" s="190">
        <v>5.8</v>
      </c>
      <c r="O124" s="190">
        <v>5.8</v>
      </c>
      <c r="P124" s="389"/>
      <c r="Q124" s="190">
        <v>1</v>
      </c>
      <c r="R124" s="190">
        <v>10</v>
      </c>
      <c r="S124" s="190">
        <v>20</v>
      </c>
      <c r="T124" s="190">
        <v>1</v>
      </c>
      <c r="U124" s="190">
        <v>3</v>
      </c>
      <c r="V124" s="190">
        <v>8</v>
      </c>
      <c r="W124" s="190" t="s">
        <v>691</v>
      </c>
      <c r="X124" s="159" t="s">
        <v>663</v>
      </c>
      <c r="Y124" s="190"/>
    </row>
    <row r="125" s="22" customFormat="1" ht="112" hidden="1" customHeight="1" spans="1:25">
      <c r="A125" s="184">
        <v>118</v>
      </c>
      <c r="B125" s="190" t="s">
        <v>74</v>
      </c>
      <c r="C125" s="190" t="s">
        <v>75</v>
      </c>
      <c r="D125" s="190" t="s">
        <v>99</v>
      </c>
      <c r="E125" s="190" t="s">
        <v>77</v>
      </c>
      <c r="F125" s="190" t="s">
        <v>658</v>
      </c>
      <c r="G125" s="190" t="s">
        <v>700</v>
      </c>
      <c r="H125" s="190" t="s">
        <v>80</v>
      </c>
      <c r="I125" s="190" t="s">
        <v>697</v>
      </c>
      <c r="J125" s="190" t="s">
        <v>870</v>
      </c>
      <c r="K125" s="190" t="s">
        <v>819</v>
      </c>
      <c r="L125" s="190" t="s">
        <v>77</v>
      </c>
      <c r="M125" s="190" t="s">
        <v>701</v>
      </c>
      <c r="N125" s="190">
        <v>19.5</v>
      </c>
      <c r="O125" s="190">
        <v>19.5</v>
      </c>
      <c r="P125" s="389"/>
      <c r="Q125" s="190">
        <v>1</v>
      </c>
      <c r="R125" s="190">
        <v>10</v>
      </c>
      <c r="S125" s="190">
        <v>20</v>
      </c>
      <c r="T125" s="190">
        <v>1</v>
      </c>
      <c r="U125" s="190">
        <v>3</v>
      </c>
      <c r="V125" s="190">
        <v>8</v>
      </c>
      <c r="W125" s="152" t="s">
        <v>691</v>
      </c>
      <c r="X125" s="159" t="s">
        <v>663</v>
      </c>
      <c r="Y125" s="190"/>
    </row>
    <row r="126" s="22" customFormat="1" ht="112" hidden="1" customHeight="1" spans="1:25">
      <c r="A126" s="184">
        <v>119</v>
      </c>
      <c r="B126" s="155" t="s">
        <v>74</v>
      </c>
      <c r="C126" s="155" t="s">
        <v>75</v>
      </c>
      <c r="D126" s="152" t="s">
        <v>99</v>
      </c>
      <c r="E126" s="190" t="s">
        <v>77</v>
      </c>
      <c r="F126" s="190" t="s">
        <v>658</v>
      </c>
      <c r="G126" s="190" t="s">
        <v>702</v>
      </c>
      <c r="H126" s="190" t="s">
        <v>80</v>
      </c>
      <c r="I126" s="190" t="s">
        <v>703</v>
      </c>
      <c r="J126" s="190" t="s">
        <v>879</v>
      </c>
      <c r="K126" s="190" t="s">
        <v>819</v>
      </c>
      <c r="L126" s="190" t="s">
        <v>77</v>
      </c>
      <c r="M126" s="190" t="s">
        <v>880</v>
      </c>
      <c r="N126" s="190">
        <v>11.5</v>
      </c>
      <c r="O126" s="190">
        <v>11.5</v>
      </c>
      <c r="P126" s="190"/>
      <c r="Q126" s="190">
        <v>1</v>
      </c>
      <c r="R126" s="190">
        <v>18</v>
      </c>
      <c r="S126" s="190">
        <v>30</v>
      </c>
      <c r="T126" s="190">
        <v>1</v>
      </c>
      <c r="U126" s="190">
        <v>6</v>
      </c>
      <c r="V126" s="190">
        <v>18</v>
      </c>
      <c r="W126" s="190" t="s">
        <v>881</v>
      </c>
      <c r="X126" s="159" t="s">
        <v>663</v>
      </c>
      <c r="Y126" s="190"/>
    </row>
    <row r="127" s="252" customFormat="1" ht="84" hidden="1" spans="1:25">
      <c r="A127" s="184">
        <v>120</v>
      </c>
      <c r="B127" s="162" t="s">
        <v>74</v>
      </c>
      <c r="C127" s="184" t="s">
        <v>87</v>
      </c>
      <c r="D127" s="162" t="s">
        <v>348</v>
      </c>
      <c r="E127" s="184" t="s">
        <v>77</v>
      </c>
      <c r="F127" s="184" t="s">
        <v>419</v>
      </c>
      <c r="G127" s="162" t="s">
        <v>420</v>
      </c>
      <c r="H127" s="184" t="s">
        <v>101</v>
      </c>
      <c r="I127" s="162" t="s">
        <v>419</v>
      </c>
      <c r="J127" s="184">
        <v>2025.2</v>
      </c>
      <c r="K127" s="162">
        <v>2025.3</v>
      </c>
      <c r="L127" s="162" t="s">
        <v>419</v>
      </c>
      <c r="M127" s="162" t="s">
        <v>421</v>
      </c>
      <c r="N127" s="388">
        <v>12</v>
      </c>
      <c r="O127" s="388">
        <v>12</v>
      </c>
      <c r="P127" s="389"/>
      <c r="Q127" s="390">
        <v>1</v>
      </c>
      <c r="R127" s="390">
        <v>47</v>
      </c>
      <c r="S127" s="390">
        <v>145</v>
      </c>
      <c r="T127" s="390"/>
      <c r="U127" s="390">
        <v>38</v>
      </c>
      <c r="V127" s="390">
        <v>95</v>
      </c>
      <c r="W127" s="390" t="s">
        <v>422</v>
      </c>
      <c r="X127" s="390" t="s">
        <v>423</v>
      </c>
      <c r="Y127" s="388"/>
    </row>
    <row r="128" s="252" customFormat="1" ht="118" hidden="1" customHeight="1" spans="1:25">
      <c r="A128" s="184">
        <v>121</v>
      </c>
      <c r="B128" s="162" t="s">
        <v>74</v>
      </c>
      <c r="C128" s="162" t="s">
        <v>87</v>
      </c>
      <c r="D128" s="162" t="s">
        <v>114</v>
      </c>
      <c r="E128" s="184" t="s">
        <v>77</v>
      </c>
      <c r="F128" s="184" t="s">
        <v>419</v>
      </c>
      <c r="G128" s="162" t="s">
        <v>424</v>
      </c>
      <c r="H128" s="184" t="s">
        <v>154</v>
      </c>
      <c r="I128" s="162" t="s">
        <v>419</v>
      </c>
      <c r="J128" s="184">
        <v>2025.3</v>
      </c>
      <c r="K128" s="162">
        <v>2025.4</v>
      </c>
      <c r="L128" s="162" t="s">
        <v>419</v>
      </c>
      <c r="M128" s="162" t="s">
        <v>882</v>
      </c>
      <c r="N128" s="388">
        <v>10</v>
      </c>
      <c r="O128" s="388">
        <v>10</v>
      </c>
      <c r="P128" s="389"/>
      <c r="Q128" s="390">
        <v>1</v>
      </c>
      <c r="R128" s="390">
        <v>168</v>
      </c>
      <c r="S128" s="390">
        <v>484</v>
      </c>
      <c r="T128" s="390"/>
      <c r="U128" s="390">
        <v>5</v>
      </c>
      <c r="V128" s="390">
        <v>11</v>
      </c>
      <c r="W128" s="153" t="s">
        <v>883</v>
      </c>
      <c r="X128" s="390" t="s">
        <v>423</v>
      </c>
      <c r="Y128" s="388"/>
    </row>
    <row r="129" s="252" customFormat="1" ht="72" hidden="1" spans="1:25">
      <c r="A129" s="184">
        <v>122</v>
      </c>
      <c r="B129" s="153" t="s">
        <v>118</v>
      </c>
      <c r="C129" s="162" t="s">
        <v>135</v>
      </c>
      <c r="D129" s="153" t="s">
        <v>136</v>
      </c>
      <c r="E129" s="153" t="s">
        <v>77</v>
      </c>
      <c r="F129" s="153" t="s">
        <v>419</v>
      </c>
      <c r="G129" s="153" t="s">
        <v>427</v>
      </c>
      <c r="H129" s="153" t="s">
        <v>154</v>
      </c>
      <c r="I129" s="153" t="s">
        <v>419</v>
      </c>
      <c r="J129" s="399" t="s">
        <v>799</v>
      </c>
      <c r="K129" s="153">
        <v>2025.11</v>
      </c>
      <c r="L129" s="153" t="s">
        <v>419</v>
      </c>
      <c r="M129" s="153" t="s">
        <v>428</v>
      </c>
      <c r="N129" s="153">
        <v>13</v>
      </c>
      <c r="O129" s="153">
        <v>13</v>
      </c>
      <c r="P129" s="389"/>
      <c r="Q129" s="153">
        <v>1</v>
      </c>
      <c r="R129" s="153">
        <v>924</v>
      </c>
      <c r="S129" s="153">
        <v>3321</v>
      </c>
      <c r="T129" s="153"/>
      <c r="U129" s="153">
        <v>38</v>
      </c>
      <c r="V129" s="153">
        <v>95</v>
      </c>
      <c r="W129" s="153" t="s">
        <v>429</v>
      </c>
      <c r="X129" s="388" t="s">
        <v>423</v>
      </c>
      <c r="Y129" s="153"/>
    </row>
    <row r="130" s="252" customFormat="1" ht="60" hidden="1" spans="1:25">
      <c r="A130" s="184">
        <v>123</v>
      </c>
      <c r="B130" s="162" t="s">
        <v>74</v>
      </c>
      <c r="C130" s="162" t="s">
        <v>87</v>
      </c>
      <c r="D130" s="162" t="s">
        <v>348</v>
      </c>
      <c r="E130" s="396"/>
      <c r="F130" s="184" t="s">
        <v>419</v>
      </c>
      <c r="G130" s="162" t="s">
        <v>430</v>
      </c>
      <c r="H130" s="184" t="s">
        <v>80</v>
      </c>
      <c r="I130" s="162" t="s">
        <v>419</v>
      </c>
      <c r="J130" s="184">
        <v>2025.3</v>
      </c>
      <c r="K130" s="162">
        <v>2025.4</v>
      </c>
      <c r="L130" s="162" t="s">
        <v>419</v>
      </c>
      <c r="M130" s="162" t="s">
        <v>884</v>
      </c>
      <c r="N130" s="388">
        <v>10</v>
      </c>
      <c r="O130" s="388">
        <v>10</v>
      </c>
      <c r="P130" s="389"/>
      <c r="Q130" s="390">
        <v>1</v>
      </c>
      <c r="R130" s="390">
        <v>87</v>
      </c>
      <c r="S130" s="390">
        <v>243</v>
      </c>
      <c r="T130" s="390"/>
      <c r="U130" s="390">
        <v>38</v>
      </c>
      <c r="V130" s="390">
        <v>95</v>
      </c>
      <c r="W130" s="153" t="s">
        <v>351</v>
      </c>
      <c r="X130" s="390" t="s">
        <v>423</v>
      </c>
      <c r="Y130" s="397"/>
    </row>
    <row r="131" s="252" customFormat="1" ht="72" hidden="1" spans="1:25">
      <c r="A131" s="184">
        <v>124</v>
      </c>
      <c r="B131" s="153" t="s">
        <v>74</v>
      </c>
      <c r="C131" s="162" t="s">
        <v>75</v>
      </c>
      <c r="D131" s="153" t="s">
        <v>99</v>
      </c>
      <c r="E131" s="153" t="s">
        <v>77</v>
      </c>
      <c r="F131" s="153" t="s">
        <v>419</v>
      </c>
      <c r="G131" s="153" t="s">
        <v>433</v>
      </c>
      <c r="H131" s="398" t="s">
        <v>101</v>
      </c>
      <c r="I131" s="153" t="s">
        <v>419</v>
      </c>
      <c r="J131" s="153">
        <v>2025.11</v>
      </c>
      <c r="K131" s="399" t="s">
        <v>885</v>
      </c>
      <c r="L131" s="153" t="s">
        <v>419</v>
      </c>
      <c r="M131" s="153" t="s">
        <v>434</v>
      </c>
      <c r="N131" s="153">
        <v>3.7</v>
      </c>
      <c r="O131" s="153">
        <v>3.7</v>
      </c>
      <c r="P131" s="389"/>
      <c r="Q131" s="153">
        <v>1</v>
      </c>
      <c r="R131" s="153">
        <v>86</v>
      </c>
      <c r="S131" s="153">
        <v>259</v>
      </c>
      <c r="T131" s="153"/>
      <c r="U131" s="153">
        <v>14</v>
      </c>
      <c r="V131" s="153">
        <v>41</v>
      </c>
      <c r="W131" s="153" t="s">
        <v>435</v>
      </c>
      <c r="X131" s="388" t="s">
        <v>423</v>
      </c>
      <c r="Y131" s="153"/>
    </row>
    <row r="132" s="22" customFormat="1" ht="60" hidden="1" spans="1:25">
      <c r="A132" s="184">
        <v>125</v>
      </c>
      <c r="B132" s="153" t="s">
        <v>74</v>
      </c>
      <c r="C132" s="153" t="s">
        <v>87</v>
      </c>
      <c r="D132" s="153" t="s">
        <v>348</v>
      </c>
      <c r="E132" s="153" t="s">
        <v>77</v>
      </c>
      <c r="F132" s="153" t="s">
        <v>419</v>
      </c>
      <c r="G132" s="400" t="s">
        <v>436</v>
      </c>
      <c r="H132" s="398" t="s">
        <v>80</v>
      </c>
      <c r="I132" s="153" t="s">
        <v>419</v>
      </c>
      <c r="J132" s="153">
        <v>2025.8</v>
      </c>
      <c r="K132" s="153">
        <v>2025.12</v>
      </c>
      <c r="L132" s="153" t="s">
        <v>419</v>
      </c>
      <c r="M132" s="398" t="s">
        <v>437</v>
      </c>
      <c r="N132" s="153">
        <v>10</v>
      </c>
      <c r="O132" s="153">
        <v>10</v>
      </c>
      <c r="P132" s="389"/>
      <c r="Q132" s="153">
        <v>1</v>
      </c>
      <c r="R132" s="153">
        <v>23</v>
      </c>
      <c r="S132" s="153">
        <v>42</v>
      </c>
      <c r="T132" s="153"/>
      <c r="U132" s="153">
        <v>3</v>
      </c>
      <c r="V132" s="153">
        <v>9</v>
      </c>
      <c r="W132" s="153" t="s">
        <v>351</v>
      </c>
      <c r="X132" s="388" t="s">
        <v>423</v>
      </c>
      <c r="Y132" s="153"/>
    </row>
    <row r="133" s="22" customFormat="1" ht="87" hidden="1" customHeight="1" spans="1:25">
      <c r="A133" s="184">
        <v>126</v>
      </c>
      <c r="B133" s="153" t="s">
        <v>74</v>
      </c>
      <c r="C133" s="153" t="s">
        <v>87</v>
      </c>
      <c r="D133" s="153" t="s">
        <v>114</v>
      </c>
      <c r="E133" s="153" t="s">
        <v>77</v>
      </c>
      <c r="F133" s="153" t="s">
        <v>419</v>
      </c>
      <c r="G133" s="400" t="s">
        <v>886</v>
      </c>
      <c r="H133" s="398" t="s">
        <v>154</v>
      </c>
      <c r="I133" s="153" t="s">
        <v>419</v>
      </c>
      <c r="J133" s="153">
        <v>2025.4</v>
      </c>
      <c r="K133" s="153">
        <v>2025.6</v>
      </c>
      <c r="L133" s="153" t="s">
        <v>419</v>
      </c>
      <c r="M133" s="398" t="s">
        <v>887</v>
      </c>
      <c r="N133" s="153">
        <v>4.8</v>
      </c>
      <c r="O133" s="153">
        <v>4.8</v>
      </c>
      <c r="P133" s="389"/>
      <c r="Q133" s="153">
        <v>1</v>
      </c>
      <c r="R133" s="153">
        <v>189</v>
      </c>
      <c r="S133" s="153">
        <v>456</v>
      </c>
      <c r="T133" s="153"/>
      <c r="U133" s="153">
        <v>6</v>
      </c>
      <c r="V133" s="153">
        <v>12</v>
      </c>
      <c r="W133" s="153" t="s">
        <v>888</v>
      </c>
      <c r="X133" s="388" t="s">
        <v>423</v>
      </c>
      <c r="Y133" s="153"/>
    </row>
    <row r="134" s="252" customFormat="1" ht="60" hidden="1" spans="1:25">
      <c r="A134" s="184">
        <v>127</v>
      </c>
      <c r="B134" s="153" t="s">
        <v>74</v>
      </c>
      <c r="C134" s="153" t="s">
        <v>87</v>
      </c>
      <c r="D134" s="153" t="s">
        <v>114</v>
      </c>
      <c r="E134" s="153" t="s">
        <v>77</v>
      </c>
      <c r="F134" s="153" t="s">
        <v>419</v>
      </c>
      <c r="G134" s="388" t="s">
        <v>441</v>
      </c>
      <c r="H134" s="398" t="s">
        <v>101</v>
      </c>
      <c r="I134" s="153" t="s">
        <v>419</v>
      </c>
      <c r="J134" s="153">
        <v>2025.8</v>
      </c>
      <c r="K134" s="153">
        <v>2025.11</v>
      </c>
      <c r="L134" s="153" t="s">
        <v>419</v>
      </c>
      <c r="M134" s="153" t="s">
        <v>442</v>
      </c>
      <c r="N134" s="153">
        <v>10</v>
      </c>
      <c r="O134" s="153">
        <v>10</v>
      </c>
      <c r="P134" s="389"/>
      <c r="Q134" s="153">
        <v>1</v>
      </c>
      <c r="R134" s="153">
        <v>90</v>
      </c>
      <c r="S134" s="153">
        <v>230</v>
      </c>
      <c r="T134" s="153"/>
      <c r="U134" s="153">
        <v>38</v>
      </c>
      <c r="V134" s="153">
        <v>95</v>
      </c>
      <c r="W134" s="153" t="s">
        <v>351</v>
      </c>
      <c r="X134" s="388" t="s">
        <v>423</v>
      </c>
      <c r="Y134" s="153"/>
    </row>
    <row r="135" s="252" customFormat="1" ht="72" hidden="1" spans="1:25">
      <c r="A135" s="184">
        <v>128</v>
      </c>
      <c r="B135" s="525" t="s">
        <v>74</v>
      </c>
      <c r="C135" s="158" t="s">
        <v>75</v>
      </c>
      <c r="D135" s="525" t="s">
        <v>99</v>
      </c>
      <c r="E135" s="525" t="s">
        <v>77</v>
      </c>
      <c r="F135" s="525" t="s">
        <v>419</v>
      </c>
      <c r="G135" s="525" t="s">
        <v>443</v>
      </c>
      <c r="H135" s="525" t="s">
        <v>80</v>
      </c>
      <c r="I135" s="525" t="s">
        <v>419</v>
      </c>
      <c r="J135" s="525" t="s">
        <v>889</v>
      </c>
      <c r="K135" s="525">
        <v>2025.6</v>
      </c>
      <c r="L135" s="525" t="s">
        <v>419</v>
      </c>
      <c r="M135" s="525" t="s">
        <v>444</v>
      </c>
      <c r="N135" s="525">
        <v>8</v>
      </c>
      <c r="O135" s="525">
        <v>8</v>
      </c>
      <c r="P135" s="389"/>
      <c r="Q135" s="525">
        <v>1</v>
      </c>
      <c r="R135" s="525">
        <v>42</v>
      </c>
      <c r="S135" s="525">
        <v>98</v>
      </c>
      <c r="T135" s="525"/>
      <c r="U135" s="525">
        <v>3</v>
      </c>
      <c r="V135" s="525">
        <v>6</v>
      </c>
      <c r="W135" s="525" t="s">
        <v>445</v>
      </c>
      <c r="X135" s="532" t="s">
        <v>423</v>
      </c>
      <c r="Y135" s="525"/>
    </row>
    <row r="136" s="252" customFormat="1" ht="72" hidden="1" spans="1:25">
      <c r="A136" s="184">
        <v>129</v>
      </c>
      <c r="B136" s="153" t="s">
        <v>118</v>
      </c>
      <c r="C136" s="162" t="s">
        <v>135</v>
      </c>
      <c r="D136" s="153" t="s">
        <v>136</v>
      </c>
      <c r="E136" s="153" t="s">
        <v>77</v>
      </c>
      <c r="F136" s="153" t="s">
        <v>419</v>
      </c>
      <c r="G136" s="398" t="s">
        <v>446</v>
      </c>
      <c r="H136" s="153" t="s">
        <v>101</v>
      </c>
      <c r="I136" s="153" t="s">
        <v>419</v>
      </c>
      <c r="J136" s="153">
        <v>2025.8</v>
      </c>
      <c r="K136" s="153">
        <v>2025.11</v>
      </c>
      <c r="L136" s="153" t="s">
        <v>419</v>
      </c>
      <c r="M136" s="398" t="s">
        <v>890</v>
      </c>
      <c r="N136" s="153">
        <v>18</v>
      </c>
      <c r="O136" s="153">
        <v>18</v>
      </c>
      <c r="P136" s="389"/>
      <c r="Q136" s="153">
        <v>1</v>
      </c>
      <c r="R136" s="153">
        <v>924</v>
      </c>
      <c r="S136" s="153">
        <v>3321</v>
      </c>
      <c r="T136" s="404"/>
      <c r="U136" s="153">
        <v>38</v>
      </c>
      <c r="V136" s="153">
        <v>95</v>
      </c>
      <c r="W136" s="153" t="s">
        <v>429</v>
      </c>
      <c r="X136" s="388" t="s">
        <v>423</v>
      </c>
      <c r="Y136" s="153"/>
    </row>
    <row r="137" s="252" customFormat="1" ht="78" hidden="1" customHeight="1" spans="1:25">
      <c r="A137" s="184">
        <v>130</v>
      </c>
      <c r="B137" s="153" t="s">
        <v>118</v>
      </c>
      <c r="C137" s="162" t="s">
        <v>135</v>
      </c>
      <c r="D137" s="153" t="s">
        <v>136</v>
      </c>
      <c r="E137" s="153" t="s">
        <v>77</v>
      </c>
      <c r="F137" s="153" t="s">
        <v>419</v>
      </c>
      <c r="G137" s="405" t="s">
        <v>891</v>
      </c>
      <c r="H137" s="153" t="s">
        <v>101</v>
      </c>
      <c r="I137" s="153" t="s">
        <v>419</v>
      </c>
      <c r="J137" s="406">
        <v>2025.9</v>
      </c>
      <c r="K137" s="406">
        <v>2025.12</v>
      </c>
      <c r="L137" s="153" t="s">
        <v>419</v>
      </c>
      <c r="M137" s="405" t="s">
        <v>892</v>
      </c>
      <c r="N137" s="406">
        <v>19</v>
      </c>
      <c r="O137" s="406">
        <v>19</v>
      </c>
      <c r="P137" s="389"/>
      <c r="Q137" s="406">
        <v>1</v>
      </c>
      <c r="R137" s="406">
        <v>924</v>
      </c>
      <c r="S137" s="406">
        <v>3321</v>
      </c>
      <c r="T137" s="407"/>
      <c r="U137" s="406">
        <v>38</v>
      </c>
      <c r="V137" s="406">
        <v>95</v>
      </c>
      <c r="W137" s="153" t="s">
        <v>893</v>
      </c>
      <c r="X137" s="388" t="s">
        <v>423</v>
      </c>
      <c r="Y137" s="406"/>
    </row>
    <row r="138" s="252" customFormat="1" ht="108" hidden="1" spans="1:25">
      <c r="A138" s="184">
        <v>131</v>
      </c>
      <c r="B138" s="153" t="s">
        <v>74</v>
      </c>
      <c r="C138" s="162" t="s">
        <v>75</v>
      </c>
      <c r="D138" s="153" t="s">
        <v>451</v>
      </c>
      <c r="E138" s="153" t="s">
        <v>77</v>
      </c>
      <c r="F138" s="153" t="s">
        <v>419</v>
      </c>
      <c r="G138" s="153" t="s">
        <v>452</v>
      </c>
      <c r="H138" s="153" t="s">
        <v>80</v>
      </c>
      <c r="I138" s="153" t="s">
        <v>419</v>
      </c>
      <c r="J138" s="153">
        <v>2025.7</v>
      </c>
      <c r="K138" s="153">
        <v>2025.9</v>
      </c>
      <c r="L138" s="153" t="s">
        <v>419</v>
      </c>
      <c r="M138" s="153" t="s">
        <v>894</v>
      </c>
      <c r="N138" s="153">
        <v>8.5</v>
      </c>
      <c r="O138" s="153">
        <v>8.5</v>
      </c>
      <c r="P138" s="389"/>
      <c r="Q138" s="153">
        <v>1</v>
      </c>
      <c r="R138" s="153">
        <v>92</v>
      </c>
      <c r="S138" s="153">
        <v>337</v>
      </c>
      <c r="T138" s="153"/>
      <c r="U138" s="153">
        <v>2</v>
      </c>
      <c r="V138" s="153">
        <v>4</v>
      </c>
      <c r="W138" s="153" t="s">
        <v>454</v>
      </c>
      <c r="X138" s="388" t="s">
        <v>423</v>
      </c>
      <c r="Y138" s="153"/>
    </row>
    <row r="139" s="252" customFormat="1" ht="108" hidden="1" customHeight="1" spans="1:25">
      <c r="A139" s="184">
        <v>132</v>
      </c>
      <c r="B139" s="162" t="s">
        <v>74</v>
      </c>
      <c r="C139" s="162" t="s">
        <v>75</v>
      </c>
      <c r="D139" s="153" t="s">
        <v>99</v>
      </c>
      <c r="E139" s="184" t="s">
        <v>77</v>
      </c>
      <c r="F139" s="184" t="s">
        <v>419</v>
      </c>
      <c r="G139" s="162" t="s">
        <v>455</v>
      </c>
      <c r="H139" s="184" t="s">
        <v>154</v>
      </c>
      <c r="I139" s="162" t="s">
        <v>419</v>
      </c>
      <c r="J139" s="408">
        <v>2025.1</v>
      </c>
      <c r="K139" s="153">
        <v>2025.12</v>
      </c>
      <c r="L139" s="153" t="s">
        <v>419</v>
      </c>
      <c r="M139" s="409" t="s">
        <v>456</v>
      </c>
      <c r="N139" s="411">
        <v>12</v>
      </c>
      <c r="O139" s="411">
        <v>12</v>
      </c>
      <c r="P139" s="389"/>
      <c r="Q139" s="390">
        <v>1</v>
      </c>
      <c r="R139" s="390">
        <v>217</v>
      </c>
      <c r="S139" s="390">
        <v>742</v>
      </c>
      <c r="T139" s="390"/>
      <c r="U139" s="390">
        <v>7</v>
      </c>
      <c r="V139" s="390">
        <v>19</v>
      </c>
      <c r="W139" s="153" t="s">
        <v>457</v>
      </c>
      <c r="X139" s="390" t="s">
        <v>423</v>
      </c>
      <c r="Y139" s="411"/>
    </row>
    <row r="140" s="252" customFormat="1" ht="108" hidden="1" spans="1:25">
      <c r="A140" s="184">
        <v>133</v>
      </c>
      <c r="B140" s="162" t="s">
        <v>74</v>
      </c>
      <c r="C140" s="162" t="s">
        <v>75</v>
      </c>
      <c r="D140" s="153" t="s">
        <v>99</v>
      </c>
      <c r="E140" s="184" t="s">
        <v>77</v>
      </c>
      <c r="F140" s="184" t="s">
        <v>419</v>
      </c>
      <c r="G140" s="162" t="s">
        <v>458</v>
      </c>
      <c r="H140" s="184" t="s">
        <v>154</v>
      </c>
      <c r="I140" s="162" t="s">
        <v>419</v>
      </c>
      <c r="J140" s="408">
        <v>2025.1</v>
      </c>
      <c r="K140" s="153">
        <v>2025.12</v>
      </c>
      <c r="L140" s="153" t="s">
        <v>419</v>
      </c>
      <c r="M140" s="409" t="s">
        <v>459</v>
      </c>
      <c r="N140" s="411">
        <v>11</v>
      </c>
      <c r="O140" s="411">
        <v>11</v>
      </c>
      <c r="P140" s="389"/>
      <c r="Q140" s="412">
        <v>1</v>
      </c>
      <c r="R140" s="390">
        <v>289</v>
      </c>
      <c r="S140" s="390">
        <v>869</v>
      </c>
      <c r="T140" s="390"/>
      <c r="U140" s="390">
        <v>8</v>
      </c>
      <c r="V140" s="390">
        <v>20</v>
      </c>
      <c r="W140" s="153" t="s">
        <v>460</v>
      </c>
      <c r="X140" s="390" t="s">
        <v>423</v>
      </c>
      <c r="Y140" s="411"/>
    </row>
    <row r="141" s="17" customFormat="1" ht="124" hidden="1" customHeight="1" spans="1:25">
      <c r="A141" s="184">
        <v>134</v>
      </c>
      <c r="B141" s="153" t="s">
        <v>74</v>
      </c>
      <c r="C141" s="153" t="s">
        <v>87</v>
      </c>
      <c r="D141" s="153" t="s">
        <v>114</v>
      </c>
      <c r="E141" s="153" t="s">
        <v>77</v>
      </c>
      <c r="F141" s="153" t="s">
        <v>339</v>
      </c>
      <c r="G141" s="153" t="s">
        <v>340</v>
      </c>
      <c r="H141" s="153" t="s">
        <v>80</v>
      </c>
      <c r="I141" s="153" t="s">
        <v>339</v>
      </c>
      <c r="J141" s="153" t="s">
        <v>895</v>
      </c>
      <c r="K141" s="153" t="s">
        <v>896</v>
      </c>
      <c r="L141" s="153" t="s">
        <v>341</v>
      </c>
      <c r="M141" s="153" t="s">
        <v>342</v>
      </c>
      <c r="N141" s="153">
        <v>28</v>
      </c>
      <c r="O141" s="153">
        <v>28</v>
      </c>
      <c r="P141" s="153"/>
      <c r="Q141" s="153">
        <v>1</v>
      </c>
      <c r="R141" s="153">
        <v>603</v>
      </c>
      <c r="S141" s="153">
        <v>2034</v>
      </c>
      <c r="T141" s="153">
        <v>1</v>
      </c>
      <c r="U141" s="153">
        <v>39</v>
      </c>
      <c r="V141" s="153">
        <v>127</v>
      </c>
      <c r="W141" s="153" t="s">
        <v>343</v>
      </c>
      <c r="X141" s="153" t="s">
        <v>344</v>
      </c>
      <c r="Y141" s="173"/>
    </row>
    <row r="142" s="17" customFormat="1" ht="129" hidden="1" customHeight="1" spans="1:25">
      <c r="A142" s="184">
        <v>135</v>
      </c>
      <c r="B142" s="153" t="s">
        <v>74</v>
      </c>
      <c r="C142" s="153" t="s">
        <v>75</v>
      </c>
      <c r="D142" s="153" t="s">
        <v>99</v>
      </c>
      <c r="E142" s="153" t="s">
        <v>77</v>
      </c>
      <c r="F142" s="153" t="s">
        <v>339</v>
      </c>
      <c r="G142" s="153" t="s">
        <v>897</v>
      </c>
      <c r="H142" s="153" t="s">
        <v>80</v>
      </c>
      <c r="I142" s="153" t="s">
        <v>339</v>
      </c>
      <c r="J142" s="153" t="s">
        <v>895</v>
      </c>
      <c r="K142" s="153" t="s">
        <v>896</v>
      </c>
      <c r="L142" s="153" t="s">
        <v>341</v>
      </c>
      <c r="M142" s="153" t="s">
        <v>898</v>
      </c>
      <c r="N142" s="153">
        <v>5.4</v>
      </c>
      <c r="O142" s="153">
        <v>5.4</v>
      </c>
      <c r="P142" s="153"/>
      <c r="Q142" s="153">
        <v>1</v>
      </c>
      <c r="R142" s="153">
        <v>603</v>
      </c>
      <c r="S142" s="153">
        <v>2034</v>
      </c>
      <c r="T142" s="153">
        <v>1</v>
      </c>
      <c r="U142" s="153">
        <v>39</v>
      </c>
      <c r="V142" s="153">
        <v>127</v>
      </c>
      <c r="W142" s="153" t="s">
        <v>347</v>
      </c>
      <c r="X142" s="153" t="s">
        <v>344</v>
      </c>
      <c r="Y142" s="173"/>
    </row>
    <row r="143" s="451" customFormat="1" ht="99" hidden="1" customHeight="1" spans="1:25">
      <c r="A143" s="184">
        <v>136</v>
      </c>
      <c r="B143" s="153" t="s">
        <v>74</v>
      </c>
      <c r="C143" s="153" t="s">
        <v>87</v>
      </c>
      <c r="D143" s="153" t="s">
        <v>348</v>
      </c>
      <c r="E143" s="153" t="s">
        <v>77</v>
      </c>
      <c r="F143" s="153" t="s">
        <v>339</v>
      </c>
      <c r="G143" s="153" t="s">
        <v>349</v>
      </c>
      <c r="H143" s="153" t="s">
        <v>80</v>
      </c>
      <c r="I143" s="153" t="s">
        <v>339</v>
      </c>
      <c r="J143" s="153" t="s">
        <v>895</v>
      </c>
      <c r="K143" s="153" t="s">
        <v>896</v>
      </c>
      <c r="L143" s="153" t="s">
        <v>341</v>
      </c>
      <c r="M143" s="153" t="s">
        <v>350</v>
      </c>
      <c r="N143" s="153">
        <v>30</v>
      </c>
      <c r="O143" s="153">
        <v>30</v>
      </c>
      <c r="P143" s="153"/>
      <c r="Q143" s="153">
        <v>1</v>
      </c>
      <c r="R143" s="153">
        <v>603</v>
      </c>
      <c r="S143" s="153">
        <v>2034</v>
      </c>
      <c r="T143" s="153">
        <v>1</v>
      </c>
      <c r="U143" s="153">
        <v>39</v>
      </c>
      <c r="V143" s="153">
        <v>127</v>
      </c>
      <c r="W143" s="153" t="s">
        <v>351</v>
      </c>
      <c r="X143" s="153" t="s">
        <v>83</v>
      </c>
      <c r="Y143" s="153"/>
    </row>
    <row r="144" s="17" customFormat="1" ht="103" hidden="1" customHeight="1" spans="1:25">
      <c r="A144" s="184">
        <v>137</v>
      </c>
      <c r="B144" s="153" t="s">
        <v>74</v>
      </c>
      <c r="C144" s="153" t="s">
        <v>75</v>
      </c>
      <c r="D144" s="153" t="s">
        <v>99</v>
      </c>
      <c r="E144" s="153" t="s">
        <v>77</v>
      </c>
      <c r="F144" s="153" t="s">
        <v>339</v>
      </c>
      <c r="G144" s="153" t="s">
        <v>352</v>
      </c>
      <c r="H144" s="153" t="s">
        <v>80</v>
      </c>
      <c r="I144" s="153" t="s">
        <v>339</v>
      </c>
      <c r="J144" s="153" t="s">
        <v>205</v>
      </c>
      <c r="K144" s="153" t="s">
        <v>899</v>
      </c>
      <c r="L144" s="153" t="s">
        <v>341</v>
      </c>
      <c r="M144" s="153" t="s">
        <v>353</v>
      </c>
      <c r="N144" s="153">
        <v>35</v>
      </c>
      <c r="O144" s="153">
        <v>35</v>
      </c>
      <c r="P144" s="153"/>
      <c r="Q144" s="153">
        <v>1</v>
      </c>
      <c r="R144" s="153">
        <v>157</v>
      </c>
      <c r="S144" s="153">
        <v>562</v>
      </c>
      <c r="T144" s="153">
        <v>1</v>
      </c>
      <c r="U144" s="153">
        <v>39</v>
      </c>
      <c r="V144" s="153">
        <v>127</v>
      </c>
      <c r="W144" s="153" t="s">
        <v>354</v>
      </c>
      <c r="X144" s="153" t="s">
        <v>344</v>
      </c>
      <c r="Y144" s="173"/>
    </row>
    <row r="145" s="234" customFormat="1" ht="123" hidden="1" customHeight="1" spans="1:25">
      <c r="A145" s="184">
        <v>138</v>
      </c>
      <c r="B145" s="153" t="s">
        <v>74</v>
      </c>
      <c r="C145" s="153" t="s">
        <v>75</v>
      </c>
      <c r="D145" s="153" t="s">
        <v>99</v>
      </c>
      <c r="E145" s="153" t="s">
        <v>77</v>
      </c>
      <c r="F145" s="153" t="s">
        <v>339</v>
      </c>
      <c r="G145" s="153" t="s">
        <v>356</v>
      </c>
      <c r="H145" s="153" t="s">
        <v>80</v>
      </c>
      <c r="I145" s="153" t="s">
        <v>339</v>
      </c>
      <c r="J145" s="153" t="s">
        <v>895</v>
      </c>
      <c r="K145" s="153" t="s">
        <v>896</v>
      </c>
      <c r="L145" s="153" t="s">
        <v>341</v>
      </c>
      <c r="M145" s="153" t="s">
        <v>357</v>
      </c>
      <c r="N145" s="153">
        <v>15</v>
      </c>
      <c r="O145" s="153">
        <v>15</v>
      </c>
      <c r="P145" s="153"/>
      <c r="Q145" s="153">
        <v>1</v>
      </c>
      <c r="R145" s="153">
        <v>341</v>
      </c>
      <c r="S145" s="153">
        <v>1125</v>
      </c>
      <c r="T145" s="153">
        <v>1</v>
      </c>
      <c r="U145" s="153">
        <v>39</v>
      </c>
      <c r="V145" s="153">
        <v>127</v>
      </c>
      <c r="W145" s="153" t="s">
        <v>358</v>
      </c>
      <c r="X145" s="153" t="s">
        <v>83</v>
      </c>
      <c r="Y145" s="201"/>
    </row>
    <row r="146" s="234" customFormat="1" ht="88" hidden="1" customHeight="1" spans="1:25">
      <c r="A146" s="184">
        <v>139</v>
      </c>
      <c r="B146" s="153" t="s">
        <v>118</v>
      </c>
      <c r="C146" s="153" t="s">
        <v>135</v>
      </c>
      <c r="D146" s="153" t="s">
        <v>215</v>
      </c>
      <c r="E146" s="153" t="s">
        <v>77</v>
      </c>
      <c r="F146" s="153" t="s">
        <v>339</v>
      </c>
      <c r="G146" s="153" t="s">
        <v>359</v>
      </c>
      <c r="H146" s="153" t="s">
        <v>80</v>
      </c>
      <c r="I146" s="153" t="s">
        <v>339</v>
      </c>
      <c r="J146" s="153" t="s">
        <v>895</v>
      </c>
      <c r="K146" s="153" t="s">
        <v>896</v>
      </c>
      <c r="L146" s="153" t="s">
        <v>341</v>
      </c>
      <c r="M146" s="153" t="s">
        <v>360</v>
      </c>
      <c r="N146" s="153">
        <v>16</v>
      </c>
      <c r="O146" s="153">
        <v>16</v>
      </c>
      <c r="P146" s="153"/>
      <c r="Q146" s="153">
        <v>1</v>
      </c>
      <c r="R146" s="153">
        <v>603</v>
      </c>
      <c r="S146" s="153">
        <v>2034</v>
      </c>
      <c r="T146" s="153">
        <v>1</v>
      </c>
      <c r="U146" s="153">
        <v>39</v>
      </c>
      <c r="V146" s="153">
        <v>127</v>
      </c>
      <c r="W146" s="153" t="s">
        <v>106</v>
      </c>
      <c r="X146" s="153" t="s">
        <v>83</v>
      </c>
      <c r="Y146" s="201"/>
    </row>
    <row r="147" s="458" customFormat="1" ht="80" hidden="1" customHeight="1" spans="1:25">
      <c r="A147" s="184">
        <v>140</v>
      </c>
      <c r="B147" s="153" t="s">
        <v>118</v>
      </c>
      <c r="C147" s="153" t="s">
        <v>135</v>
      </c>
      <c r="D147" s="153" t="s">
        <v>215</v>
      </c>
      <c r="E147" s="153" t="s">
        <v>77</v>
      </c>
      <c r="F147" s="153" t="s">
        <v>339</v>
      </c>
      <c r="G147" s="153" t="s">
        <v>361</v>
      </c>
      <c r="H147" s="153" t="s">
        <v>80</v>
      </c>
      <c r="I147" s="153" t="s">
        <v>339</v>
      </c>
      <c r="J147" s="153" t="s">
        <v>895</v>
      </c>
      <c r="K147" s="153" t="s">
        <v>896</v>
      </c>
      <c r="L147" s="153" t="s">
        <v>341</v>
      </c>
      <c r="M147" s="153" t="s">
        <v>362</v>
      </c>
      <c r="N147" s="153">
        <v>13</v>
      </c>
      <c r="O147" s="153">
        <v>13</v>
      </c>
      <c r="P147" s="153"/>
      <c r="Q147" s="153">
        <v>1</v>
      </c>
      <c r="R147" s="153">
        <v>603</v>
      </c>
      <c r="S147" s="153">
        <v>2034</v>
      </c>
      <c r="T147" s="153">
        <v>1</v>
      </c>
      <c r="U147" s="153">
        <v>39</v>
      </c>
      <c r="V147" s="153">
        <v>127</v>
      </c>
      <c r="W147" s="153" t="s">
        <v>106</v>
      </c>
      <c r="X147" s="153" t="s">
        <v>83</v>
      </c>
      <c r="Y147" s="190"/>
    </row>
    <row r="148" s="451" customFormat="1" ht="99" hidden="1" customHeight="1" spans="1:25">
      <c r="A148" s="184">
        <v>141</v>
      </c>
      <c r="B148" s="153" t="s">
        <v>74</v>
      </c>
      <c r="C148" s="153" t="s">
        <v>87</v>
      </c>
      <c r="D148" s="153" t="s">
        <v>348</v>
      </c>
      <c r="E148" s="153" t="s">
        <v>77</v>
      </c>
      <c r="F148" s="153" t="s">
        <v>339</v>
      </c>
      <c r="G148" s="153" t="s">
        <v>363</v>
      </c>
      <c r="H148" s="153" t="s">
        <v>80</v>
      </c>
      <c r="I148" s="153" t="s">
        <v>339</v>
      </c>
      <c r="J148" s="153" t="s">
        <v>895</v>
      </c>
      <c r="K148" s="153" t="s">
        <v>896</v>
      </c>
      <c r="L148" s="153" t="s">
        <v>341</v>
      </c>
      <c r="M148" s="153" t="s">
        <v>364</v>
      </c>
      <c r="N148" s="153">
        <v>20</v>
      </c>
      <c r="O148" s="153">
        <v>20</v>
      </c>
      <c r="P148" s="153"/>
      <c r="Q148" s="153">
        <v>1</v>
      </c>
      <c r="R148" s="153">
        <v>603</v>
      </c>
      <c r="S148" s="153">
        <v>2034</v>
      </c>
      <c r="T148" s="153">
        <v>1</v>
      </c>
      <c r="U148" s="153">
        <v>39</v>
      </c>
      <c r="V148" s="153">
        <v>127</v>
      </c>
      <c r="W148" s="153" t="s">
        <v>351</v>
      </c>
      <c r="X148" s="153" t="s">
        <v>83</v>
      </c>
      <c r="Y148" s="153"/>
    </row>
    <row r="149" s="458" customFormat="1" ht="88" hidden="1" customHeight="1" spans="1:25">
      <c r="A149" s="184">
        <v>142</v>
      </c>
      <c r="B149" s="153" t="s">
        <v>74</v>
      </c>
      <c r="C149" s="153" t="s">
        <v>75</v>
      </c>
      <c r="D149" s="153" t="s">
        <v>99</v>
      </c>
      <c r="E149" s="153" t="s">
        <v>77</v>
      </c>
      <c r="F149" s="153" t="s">
        <v>339</v>
      </c>
      <c r="G149" s="153" t="s">
        <v>365</v>
      </c>
      <c r="H149" s="153" t="s">
        <v>80</v>
      </c>
      <c r="I149" s="153" t="s">
        <v>339</v>
      </c>
      <c r="J149" s="153" t="s">
        <v>895</v>
      </c>
      <c r="K149" s="153" t="s">
        <v>896</v>
      </c>
      <c r="L149" s="153" t="s">
        <v>341</v>
      </c>
      <c r="M149" s="153" t="s">
        <v>366</v>
      </c>
      <c r="N149" s="153">
        <v>10</v>
      </c>
      <c r="O149" s="153">
        <v>10</v>
      </c>
      <c r="P149" s="153"/>
      <c r="Q149" s="153">
        <v>1</v>
      </c>
      <c r="R149" s="153">
        <v>603</v>
      </c>
      <c r="S149" s="153">
        <v>2034</v>
      </c>
      <c r="T149" s="153">
        <v>1</v>
      </c>
      <c r="U149" s="153">
        <v>39</v>
      </c>
      <c r="V149" s="153">
        <v>127</v>
      </c>
      <c r="W149" s="153" t="s">
        <v>367</v>
      </c>
      <c r="X149" s="153" t="s">
        <v>83</v>
      </c>
      <c r="Y149" s="201"/>
    </row>
    <row r="150" s="451" customFormat="1" ht="99" hidden="1" customHeight="1" spans="1:25">
      <c r="A150" s="184">
        <v>143</v>
      </c>
      <c r="B150" s="153" t="s">
        <v>74</v>
      </c>
      <c r="C150" s="153" t="s">
        <v>87</v>
      </c>
      <c r="D150" s="153" t="s">
        <v>348</v>
      </c>
      <c r="E150" s="153" t="s">
        <v>77</v>
      </c>
      <c r="F150" s="153" t="s">
        <v>339</v>
      </c>
      <c r="G150" s="153" t="s">
        <v>368</v>
      </c>
      <c r="H150" s="153" t="s">
        <v>80</v>
      </c>
      <c r="I150" s="153" t="s">
        <v>339</v>
      </c>
      <c r="J150" s="153" t="s">
        <v>895</v>
      </c>
      <c r="K150" s="153" t="s">
        <v>896</v>
      </c>
      <c r="L150" s="153" t="s">
        <v>341</v>
      </c>
      <c r="M150" s="153" t="s">
        <v>369</v>
      </c>
      <c r="N150" s="153">
        <v>23</v>
      </c>
      <c r="O150" s="153">
        <v>23</v>
      </c>
      <c r="P150" s="153"/>
      <c r="Q150" s="153">
        <v>1</v>
      </c>
      <c r="R150" s="153">
        <v>603</v>
      </c>
      <c r="S150" s="153">
        <v>2034</v>
      </c>
      <c r="T150" s="153">
        <v>1</v>
      </c>
      <c r="U150" s="153">
        <v>39</v>
      </c>
      <c r="V150" s="153">
        <v>127</v>
      </c>
      <c r="W150" s="153" t="s">
        <v>351</v>
      </c>
      <c r="X150" s="153" t="s">
        <v>83</v>
      </c>
      <c r="Y150" s="153"/>
    </row>
    <row r="151" s="458" customFormat="1" ht="89" hidden="1" customHeight="1" spans="1:25">
      <c r="A151" s="184">
        <v>144</v>
      </c>
      <c r="B151" s="173" t="s">
        <v>74</v>
      </c>
      <c r="C151" s="173" t="s">
        <v>87</v>
      </c>
      <c r="D151" s="153" t="s">
        <v>114</v>
      </c>
      <c r="E151" s="173" t="s">
        <v>77</v>
      </c>
      <c r="F151" s="388" t="s">
        <v>339</v>
      </c>
      <c r="G151" s="388" t="s">
        <v>370</v>
      </c>
      <c r="H151" s="388" t="s">
        <v>101</v>
      </c>
      <c r="I151" s="388" t="s">
        <v>339</v>
      </c>
      <c r="J151" s="388" t="s">
        <v>896</v>
      </c>
      <c r="K151" s="388" t="s">
        <v>205</v>
      </c>
      <c r="L151" s="388" t="s">
        <v>341</v>
      </c>
      <c r="M151" s="388" t="s">
        <v>371</v>
      </c>
      <c r="N151" s="153">
        <v>22</v>
      </c>
      <c r="O151" s="153">
        <v>22</v>
      </c>
      <c r="P151" s="190"/>
      <c r="Q151" s="153">
        <v>1</v>
      </c>
      <c r="R151" s="153">
        <v>603</v>
      </c>
      <c r="S151" s="153">
        <v>2034</v>
      </c>
      <c r="T151" s="153">
        <v>1</v>
      </c>
      <c r="U151" s="153">
        <v>39</v>
      </c>
      <c r="V151" s="153">
        <v>127</v>
      </c>
      <c r="W151" s="153" t="s">
        <v>351</v>
      </c>
      <c r="X151" s="153" t="s">
        <v>83</v>
      </c>
      <c r="Y151" s="190"/>
    </row>
    <row r="152" s="451" customFormat="1" ht="99" hidden="1" customHeight="1" spans="1:25">
      <c r="A152" s="184">
        <v>145</v>
      </c>
      <c r="B152" s="153" t="s">
        <v>74</v>
      </c>
      <c r="C152" s="153" t="s">
        <v>87</v>
      </c>
      <c r="D152" s="153" t="s">
        <v>348</v>
      </c>
      <c r="E152" s="153" t="s">
        <v>77</v>
      </c>
      <c r="F152" s="153" t="s">
        <v>339</v>
      </c>
      <c r="G152" s="153" t="s">
        <v>372</v>
      </c>
      <c r="H152" s="153" t="s">
        <v>80</v>
      </c>
      <c r="I152" s="153" t="s">
        <v>339</v>
      </c>
      <c r="J152" s="153" t="s">
        <v>895</v>
      </c>
      <c r="K152" s="153" t="s">
        <v>896</v>
      </c>
      <c r="L152" s="153" t="s">
        <v>341</v>
      </c>
      <c r="M152" s="153" t="s">
        <v>373</v>
      </c>
      <c r="N152" s="153">
        <v>20</v>
      </c>
      <c r="O152" s="153">
        <v>20</v>
      </c>
      <c r="P152" s="153"/>
      <c r="Q152" s="153">
        <v>1</v>
      </c>
      <c r="R152" s="153">
        <v>603</v>
      </c>
      <c r="S152" s="153">
        <v>2034</v>
      </c>
      <c r="T152" s="153">
        <v>1</v>
      </c>
      <c r="U152" s="153">
        <v>39</v>
      </c>
      <c r="V152" s="153">
        <v>127</v>
      </c>
      <c r="W152" s="153" t="s">
        <v>351</v>
      </c>
      <c r="X152" s="153" t="s">
        <v>83</v>
      </c>
      <c r="Y152" s="153"/>
    </row>
    <row r="153" s="234" customFormat="1" ht="79" hidden="1" customHeight="1" spans="1:25">
      <c r="A153" s="184">
        <v>146</v>
      </c>
      <c r="B153" s="173" t="s">
        <v>74</v>
      </c>
      <c r="C153" s="173" t="s">
        <v>87</v>
      </c>
      <c r="D153" s="173" t="s">
        <v>348</v>
      </c>
      <c r="E153" s="153" t="s">
        <v>77</v>
      </c>
      <c r="F153" s="153" t="s">
        <v>339</v>
      </c>
      <c r="G153" s="153" t="s">
        <v>374</v>
      </c>
      <c r="H153" s="173" t="s">
        <v>101</v>
      </c>
      <c r="I153" s="173" t="s">
        <v>339</v>
      </c>
      <c r="J153" s="173" t="s">
        <v>895</v>
      </c>
      <c r="K153" s="173" t="s">
        <v>190</v>
      </c>
      <c r="L153" s="173" t="s">
        <v>341</v>
      </c>
      <c r="M153" s="153" t="s">
        <v>375</v>
      </c>
      <c r="N153" s="160">
        <v>25</v>
      </c>
      <c r="O153" s="160">
        <v>25</v>
      </c>
      <c r="P153" s="201"/>
      <c r="Q153" s="153">
        <v>1</v>
      </c>
      <c r="R153" s="153">
        <v>603</v>
      </c>
      <c r="S153" s="153">
        <v>2034</v>
      </c>
      <c r="T153" s="153">
        <v>1</v>
      </c>
      <c r="U153" s="153">
        <v>39</v>
      </c>
      <c r="V153" s="153">
        <v>127</v>
      </c>
      <c r="W153" s="153" t="s">
        <v>351</v>
      </c>
      <c r="X153" s="153" t="s">
        <v>83</v>
      </c>
      <c r="Y153" s="153"/>
    </row>
    <row r="154" s="458" customFormat="1" ht="89" hidden="1" customHeight="1" spans="1:25">
      <c r="A154" s="184">
        <v>147</v>
      </c>
      <c r="B154" s="173" t="s">
        <v>74</v>
      </c>
      <c r="C154" s="173" t="s">
        <v>87</v>
      </c>
      <c r="D154" s="153" t="s">
        <v>114</v>
      </c>
      <c r="E154" s="173" t="s">
        <v>77</v>
      </c>
      <c r="F154" s="388" t="s">
        <v>339</v>
      </c>
      <c r="G154" s="388" t="s">
        <v>376</v>
      </c>
      <c r="H154" s="388" t="s">
        <v>101</v>
      </c>
      <c r="I154" s="388" t="s">
        <v>339</v>
      </c>
      <c r="J154" s="388" t="s">
        <v>896</v>
      </c>
      <c r="K154" s="388" t="s">
        <v>205</v>
      </c>
      <c r="L154" s="388" t="s">
        <v>341</v>
      </c>
      <c r="M154" s="388" t="s">
        <v>377</v>
      </c>
      <c r="N154" s="153">
        <v>19.6</v>
      </c>
      <c r="O154" s="153">
        <v>19.6</v>
      </c>
      <c r="P154" s="190"/>
      <c r="Q154" s="153">
        <v>1</v>
      </c>
      <c r="R154" s="153">
        <v>603</v>
      </c>
      <c r="S154" s="153">
        <v>2034</v>
      </c>
      <c r="T154" s="153">
        <v>1</v>
      </c>
      <c r="U154" s="153">
        <v>39</v>
      </c>
      <c r="V154" s="153">
        <v>127</v>
      </c>
      <c r="W154" s="153" t="s">
        <v>351</v>
      </c>
      <c r="X154" s="153" t="s">
        <v>83</v>
      </c>
      <c r="Y154" s="190"/>
    </row>
    <row r="155" s="20" customFormat="1" ht="69.75" hidden="1" customHeight="1" spans="1:25">
      <c r="A155" s="184">
        <v>148</v>
      </c>
      <c r="B155" s="173" t="s">
        <v>74</v>
      </c>
      <c r="C155" s="173" t="s">
        <v>87</v>
      </c>
      <c r="D155" s="173" t="s">
        <v>114</v>
      </c>
      <c r="E155" s="173" t="s">
        <v>77</v>
      </c>
      <c r="F155" s="173" t="s">
        <v>305</v>
      </c>
      <c r="G155" s="173" t="s">
        <v>306</v>
      </c>
      <c r="H155" s="173" t="s">
        <v>80</v>
      </c>
      <c r="I155" s="173" t="s">
        <v>305</v>
      </c>
      <c r="J155" s="533" t="s">
        <v>798</v>
      </c>
      <c r="K155" s="533" t="s">
        <v>900</v>
      </c>
      <c r="L155" s="173" t="s">
        <v>305</v>
      </c>
      <c r="M155" s="173" t="s">
        <v>307</v>
      </c>
      <c r="N155" s="215">
        <v>38</v>
      </c>
      <c r="O155" s="215">
        <v>38</v>
      </c>
      <c r="P155" s="389"/>
      <c r="Q155" s="215">
        <v>1</v>
      </c>
      <c r="R155" s="215">
        <v>760</v>
      </c>
      <c r="S155" s="215">
        <v>2546</v>
      </c>
      <c r="T155" s="215"/>
      <c r="U155" s="173">
        <v>59</v>
      </c>
      <c r="V155" s="215">
        <v>188</v>
      </c>
      <c r="W155" s="173" t="s">
        <v>308</v>
      </c>
      <c r="X155" s="173" t="s">
        <v>309</v>
      </c>
      <c r="Y155" s="173"/>
    </row>
    <row r="156" s="20" customFormat="1" ht="96.75" hidden="1" customHeight="1" spans="1:25">
      <c r="A156" s="184">
        <v>149</v>
      </c>
      <c r="B156" s="173" t="s">
        <v>118</v>
      </c>
      <c r="C156" s="173" t="s">
        <v>135</v>
      </c>
      <c r="D156" s="153" t="s">
        <v>136</v>
      </c>
      <c r="E156" s="173" t="s">
        <v>77</v>
      </c>
      <c r="F156" s="173" t="s">
        <v>305</v>
      </c>
      <c r="G156" s="173" t="s">
        <v>310</v>
      </c>
      <c r="H156" s="173" t="s">
        <v>101</v>
      </c>
      <c r="I156" s="173" t="s">
        <v>305</v>
      </c>
      <c r="J156" s="533" t="s">
        <v>798</v>
      </c>
      <c r="K156" s="533" t="s">
        <v>900</v>
      </c>
      <c r="L156" s="173" t="s">
        <v>305</v>
      </c>
      <c r="M156" s="173" t="s">
        <v>311</v>
      </c>
      <c r="N156" s="215">
        <v>15</v>
      </c>
      <c r="O156" s="215">
        <v>15</v>
      </c>
      <c r="P156" s="389"/>
      <c r="Q156" s="215">
        <v>1</v>
      </c>
      <c r="R156" s="215">
        <v>760</v>
      </c>
      <c r="S156" s="215">
        <v>2546</v>
      </c>
      <c r="T156" s="215"/>
      <c r="U156" s="173">
        <v>59</v>
      </c>
      <c r="V156" s="215">
        <v>188</v>
      </c>
      <c r="W156" s="173" t="s">
        <v>312</v>
      </c>
      <c r="X156" s="173" t="s">
        <v>309</v>
      </c>
      <c r="Y156" s="173"/>
    </row>
    <row r="157" s="20" customFormat="1" ht="93" hidden="1" customHeight="1" spans="1:25">
      <c r="A157" s="184">
        <v>150</v>
      </c>
      <c r="B157" s="173" t="s">
        <v>118</v>
      </c>
      <c r="C157" s="173" t="s">
        <v>119</v>
      </c>
      <c r="D157" s="173" t="s">
        <v>187</v>
      </c>
      <c r="E157" s="173" t="s">
        <v>77</v>
      </c>
      <c r="F157" s="173" t="s">
        <v>305</v>
      </c>
      <c r="G157" s="173" t="s">
        <v>313</v>
      </c>
      <c r="H157" s="173" t="s">
        <v>80</v>
      </c>
      <c r="I157" s="173" t="s">
        <v>305</v>
      </c>
      <c r="J157" s="533" t="s">
        <v>901</v>
      </c>
      <c r="K157" s="533" t="s">
        <v>902</v>
      </c>
      <c r="L157" s="173" t="s">
        <v>305</v>
      </c>
      <c r="M157" s="173" t="s">
        <v>314</v>
      </c>
      <c r="N157" s="215">
        <v>10</v>
      </c>
      <c r="O157" s="215">
        <v>10</v>
      </c>
      <c r="P157" s="389"/>
      <c r="Q157" s="215">
        <v>1</v>
      </c>
      <c r="R157" s="215">
        <v>760</v>
      </c>
      <c r="S157" s="215">
        <v>2546</v>
      </c>
      <c r="T157" s="215"/>
      <c r="U157" s="173">
        <v>59</v>
      </c>
      <c r="V157" s="215">
        <v>188</v>
      </c>
      <c r="W157" s="173" t="s">
        <v>315</v>
      </c>
      <c r="X157" s="173" t="s">
        <v>309</v>
      </c>
      <c r="Y157" s="173"/>
    </row>
    <row r="158" s="20" customFormat="1" ht="87" hidden="1" customHeight="1" spans="1:25">
      <c r="A158" s="184">
        <v>151</v>
      </c>
      <c r="B158" s="173" t="s">
        <v>74</v>
      </c>
      <c r="C158" s="173" t="s">
        <v>75</v>
      </c>
      <c r="D158" s="173" t="s">
        <v>99</v>
      </c>
      <c r="E158" s="173" t="s">
        <v>77</v>
      </c>
      <c r="F158" s="173" t="s">
        <v>305</v>
      </c>
      <c r="G158" s="173" t="s">
        <v>316</v>
      </c>
      <c r="H158" s="173" t="s">
        <v>154</v>
      </c>
      <c r="I158" s="173" t="s">
        <v>305</v>
      </c>
      <c r="J158" s="533" t="s">
        <v>901</v>
      </c>
      <c r="K158" s="533" t="s">
        <v>902</v>
      </c>
      <c r="L158" s="173" t="s">
        <v>305</v>
      </c>
      <c r="M158" s="173" t="s">
        <v>317</v>
      </c>
      <c r="N158" s="215">
        <v>20</v>
      </c>
      <c r="O158" s="215">
        <v>20</v>
      </c>
      <c r="P158" s="389"/>
      <c r="Q158" s="215">
        <v>1</v>
      </c>
      <c r="R158" s="215">
        <v>54</v>
      </c>
      <c r="S158" s="215">
        <v>198</v>
      </c>
      <c r="T158" s="215"/>
      <c r="U158" s="173">
        <v>2</v>
      </c>
      <c r="V158" s="215">
        <v>4</v>
      </c>
      <c r="W158" s="173" t="s">
        <v>318</v>
      </c>
      <c r="X158" s="173" t="s">
        <v>309</v>
      </c>
      <c r="Y158" s="173"/>
    </row>
    <row r="159" s="20" customFormat="1" ht="65.1" hidden="1" customHeight="1" spans="1:25">
      <c r="A159" s="184">
        <v>152</v>
      </c>
      <c r="B159" s="173" t="s">
        <v>74</v>
      </c>
      <c r="C159" s="173" t="s">
        <v>87</v>
      </c>
      <c r="D159" s="173" t="s">
        <v>114</v>
      </c>
      <c r="E159" s="173" t="s">
        <v>77</v>
      </c>
      <c r="F159" s="173" t="s">
        <v>305</v>
      </c>
      <c r="G159" s="173" t="s">
        <v>319</v>
      </c>
      <c r="H159" s="173" t="s">
        <v>154</v>
      </c>
      <c r="I159" s="173" t="s">
        <v>305</v>
      </c>
      <c r="J159" s="533" t="s">
        <v>900</v>
      </c>
      <c r="K159" s="533" t="s">
        <v>903</v>
      </c>
      <c r="L159" s="173" t="s">
        <v>305</v>
      </c>
      <c r="M159" s="173" t="s">
        <v>904</v>
      </c>
      <c r="N159" s="215">
        <v>18</v>
      </c>
      <c r="O159" s="215">
        <v>18</v>
      </c>
      <c r="P159" s="389"/>
      <c r="Q159" s="215">
        <v>1</v>
      </c>
      <c r="R159" s="215">
        <v>29</v>
      </c>
      <c r="S159" s="215">
        <v>106</v>
      </c>
      <c r="T159" s="215"/>
      <c r="U159" s="173">
        <v>4</v>
      </c>
      <c r="V159" s="215">
        <v>15</v>
      </c>
      <c r="W159" s="173" t="s">
        <v>321</v>
      </c>
      <c r="X159" s="173" t="s">
        <v>309</v>
      </c>
      <c r="Y159" s="173"/>
    </row>
    <row r="160" s="20" customFormat="1" ht="65.1" hidden="1" customHeight="1" spans="1:25">
      <c r="A160" s="184">
        <v>153</v>
      </c>
      <c r="B160" s="173" t="s">
        <v>74</v>
      </c>
      <c r="C160" s="173" t="s">
        <v>131</v>
      </c>
      <c r="D160" s="173" t="s">
        <v>183</v>
      </c>
      <c r="E160" s="173" t="s">
        <v>77</v>
      </c>
      <c r="F160" s="173" t="s">
        <v>305</v>
      </c>
      <c r="G160" s="173" t="s">
        <v>322</v>
      </c>
      <c r="H160" s="173" t="s">
        <v>80</v>
      </c>
      <c r="I160" s="173" t="s">
        <v>305</v>
      </c>
      <c r="J160" s="533" t="s">
        <v>901</v>
      </c>
      <c r="K160" s="533" t="s">
        <v>902</v>
      </c>
      <c r="L160" s="173" t="s">
        <v>305</v>
      </c>
      <c r="M160" s="173" t="s">
        <v>323</v>
      </c>
      <c r="N160" s="173">
        <v>30</v>
      </c>
      <c r="O160" s="173">
        <v>30</v>
      </c>
      <c r="P160" s="389"/>
      <c r="Q160" s="215">
        <v>1</v>
      </c>
      <c r="R160" s="215">
        <v>760</v>
      </c>
      <c r="S160" s="215">
        <v>2546</v>
      </c>
      <c r="T160" s="534"/>
      <c r="U160" s="173">
        <v>59</v>
      </c>
      <c r="V160" s="215">
        <v>188</v>
      </c>
      <c r="W160" s="173" t="s">
        <v>324</v>
      </c>
      <c r="X160" s="173" t="s">
        <v>309</v>
      </c>
      <c r="Y160" s="534"/>
    </row>
    <row r="161" s="20" customFormat="1" ht="65.1" hidden="1" customHeight="1" spans="1:247">
      <c r="A161" s="184">
        <v>154</v>
      </c>
      <c r="B161" s="173" t="s">
        <v>74</v>
      </c>
      <c r="C161" s="173" t="s">
        <v>75</v>
      </c>
      <c r="D161" s="173" t="s">
        <v>99</v>
      </c>
      <c r="E161" s="173" t="s">
        <v>77</v>
      </c>
      <c r="F161" s="173" t="s">
        <v>305</v>
      </c>
      <c r="G161" s="173" t="s">
        <v>325</v>
      </c>
      <c r="H161" s="173" t="s">
        <v>154</v>
      </c>
      <c r="I161" s="173" t="s">
        <v>305</v>
      </c>
      <c r="J161" s="533" t="s">
        <v>901</v>
      </c>
      <c r="K161" s="533" t="s">
        <v>902</v>
      </c>
      <c r="L161" s="173" t="s">
        <v>305</v>
      </c>
      <c r="M161" s="173" t="s">
        <v>326</v>
      </c>
      <c r="N161" s="173">
        <v>8</v>
      </c>
      <c r="O161" s="173">
        <v>8</v>
      </c>
      <c r="P161" s="389"/>
      <c r="Q161" s="215">
        <v>1</v>
      </c>
      <c r="R161" s="215">
        <v>19</v>
      </c>
      <c r="S161" s="215">
        <v>66</v>
      </c>
      <c r="T161" s="534"/>
      <c r="U161" s="173">
        <v>1</v>
      </c>
      <c r="V161" s="215">
        <v>7</v>
      </c>
      <c r="W161" s="173" t="s">
        <v>318</v>
      </c>
      <c r="X161" s="173" t="s">
        <v>309</v>
      </c>
      <c r="Y161" s="534"/>
    </row>
    <row r="162" s="20" customFormat="1" ht="65.1" hidden="1" customHeight="1" spans="1:247">
      <c r="A162" s="184">
        <v>155</v>
      </c>
      <c r="B162" s="173" t="s">
        <v>74</v>
      </c>
      <c r="C162" s="173" t="s">
        <v>75</v>
      </c>
      <c r="D162" s="173" t="s">
        <v>99</v>
      </c>
      <c r="E162" s="173" t="s">
        <v>77</v>
      </c>
      <c r="F162" s="173" t="s">
        <v>305</v>
      </c>
      <c r="G162" s="173" t="s">
        <v>327</v>
      </c>
      <c r="H162" s="173" t="s">
        <v>154</v>
      </c>
      <c r="I162" s="173" t="s">
        <v>305</v>
      </c>
      <c r="J162" s="533" t="s">
        <v>901</v>
      </c>
      <c r="K162" s="533" t="s">
        <v>902</v>
      </c>
      <c r="L162" s="173" t="s">
        <v>305</v>
      </c>
      <c r="M162" s="173" t="s">
        <v>328</v>
      </c>
      <c r="N162" s="173">
        <v>3</v>
      </c>
      <c r="O162" s="173">
        <v>3</v>
      </c>
      <c r="P162" s="389"/>
      <c r="Q162" s="173">
        <v>1</v>
      </c>
      <c r="R162" s="173">
        <v>197</v>
      </c>
      <c r="S162" s="173">
        <v>675</v>
      </c>
      <c r="T162" s="173"/>
      <c r="U162" s="173">
        <v>14</v>
      </c>
      <c r="V162" s="173">
        <v>35</v>
      </c>
      <c r="W162" s="173" t="s">
        <v>329</v>
      </c>
      <c r="X162" s="173" t="s">
        <v>309</v>
      </c>
      <c r="Y162" s="534"/>
    </row>
    <row r="163" s="20" customFormat="1" ht="60" hidden="1" customHeight="1" spans="1:247">
      <c r="A163" s="184">
        <v>156</v>
      </c>
      <c r="B163" s="173" t="s">
        <v>74</v>
      </c>
      <c r="C163" s="173" t="s">
        <v>87</v>
      </c>
      <c r="D163" s="173" t="s">
        <v>114</v>
      </c>
      <c r="E163" s="173" t="s">
        <v>77</v>
      </c>
      <c r="F163" s="173" t="s">
        <v>305</v>
      </c>
      <c r="G163" s="173" t="s">
        <v>330</v>
      </c>
      <c r="H163" s="173" t="s">
        <v>154</v>
      </c>
      <c r="I163" s="173" t="s">
        <v>305</v>
      </c>
      <c r="J163" s="533" t="s">
        <v>902</v>
      </c>
      <c r="K163" s="533" t="s">
        <v>885</v>
      </c>
      <c r="L163" s="173" t="s">
        <v>305</v>
      </c>
      <c r="M163" s="173" t="s">
        <v>331</v>
      </c>
      <c r="N163" s="215">
        <v>16</v>
      </c>
      <c r="O163" s="215">
        <v>16</v>
      </c>
      <c r="P163" s="389"/>
      <c r="Q163" s="215">
        <v>1</v>
      </c>
      <c r="R163" s="215">
        <v>760</v>
      </c>
      <c r="S163" s="215">
        <v>2546</v>
      </c>
      <c r="T163" s="215"/>
      <c r="U163" s="173">
        <v>59</v>
      </c>
      <c r="V163" s="215">
        <v>188</v>
      </c>
      <c r="W163" s="173" t="s">
        <v>332</v>
      </c>
      <c r="X163" s="173" t="s">
        <v>309</v>
      </c>
      <c r="Y163" s="173"/>
    </row>
    <row r="164" s="20" customFormat="1" ht="69.75" hidden="1" customHeight="1" spans="1:247">
      <c r="A164" s="184">
        <v>157</v>
      </c>
      <c r="B164" s="173" t="s">
        <v>118</v>
      </c>
      <c r="C164" s="173" t="s">
        <v>135</v>
      </c>
      <c r="D164" s="153" t="s">
        <v>136</v>
      </c>
      <c r="E164" s="173" t="s">
        <v>77</v>
      </c>
      <c r="F164" s="173" t="s">
        <v>305</v>
      </c>
      <c r="G164" s="173" t="s">
        <v>333</v>
      </c>
      <c r="H164" s="173" t="s">
        <v>154</v>
      </c>
      <c r="I164" s="173" t="s">
        <v>305</v>
      </c>
      <c r="J164" s="533" t="s">
        <v>901</v>
      </c>
      <c r="K164" s="533" t="s">
        <v>902</v>
      </c>
      <c r="L164" s="173" t="s">
        <v>305</v>
      </c>
      <c r="M164" s="173" t="s">
        <v>334</v>
      </c>
      <c r="N164" s="215">
        <v>24</v>
      </c>
      <c r="O164" s="215">
        <v>24</v>
      </c>
      <c r="P164" s="389"/>
      <c r="Q164" s="215">
        <v>1</v>
      </c>
      <c r="R164" s="215">
        <v>28</v>
      </c>
      <c r="S164" s="215">
        <v>87</v>
      </c>
      <c r="T164" s="534"/>
      <c r="U164" s="173">
        <v>3</v>
      </c>
      <c r="V164" s="215">
        <v>10</v>
      </c>
      <c r="W164" s="173" t="s">
        <v>335</v>
      </c>
      <c r="X164" s="173" t="s">
        <v>309</v>
      </c>
      <c r="Y164" s="534"/>
    </row>
    <row r="165" s="20" customFormat="1" ht="65.1" hidden="1" customHeight="1" spans="1:247">
      <c r="A165" s="184">
        <v>158</v>
      </c>
      <c r="B165" s="173" t="s">
        <v>74</v>
      </c>
      <c r="C165" s="173" t="s">
        <v>131</v>
      </c>
      <c r="D165" s="173" t="s">
        <v>183</v>
      </c>
      <c r="E165" s="173" t="s">
        <v>77</v>
      </c>
      <c r="F165" s="173" t="s">
        <v>305</v>
      </c>
      <c r="G165" s="173" t="s">
        <v>336</v>
      </c>
      <c r="H165" s="173" t="s">
        <v>80</v>
      </c>
      <c r="I165" s="173" t="s">
        <v>305</v>
      </c>
      <c r="J165" s="533" t="s">
        <v>901</v>
      </c>
      <c r="K165" s="533" t="s">
        <v>902</v>
      </c>
      <c r="L165" s="173" t="s">
        <v>305</v>
      </c>
      <c r="M165" s="173" t="s">
        <v>337</v>
      </c>
      <c r="N165" s="215">
        <v>8</v>
      </c>
      <c r="O165" s="215">
        <v>8</v>
      </c>
      <c r="P165" s="389"/>
      <c r="Q165" s="215">
        <v>1</v>
      </c>
      <c r="R165" s="215">
        <v>760</v>
      </c>
      <c r="S165" s="215">
        <v>2546</v>
      </c>
      <c r="T165" s="534"/>
      <c r="U165" s="173">
        <v>59</v>
      </c>
      <c r="V165" s="215">
        <v>188</v>
      </c>
      <c r="W165" s="173" t="s">
        <v>338</v>
      </c>
      <c r="X165" s="173" t="s">
        <v>309</v>
      </c>
      <c r="Y165" s="534"/>
    </row>
    <row r="166" s="17" customFormat="1" ht="102" hidden="1" customHeight="1" spans="1:247">
      <c r="A166" s="184">
        <v>159</v>
      </c>
      <c r="B166" s="155" t="s">
        <v>118</v>
      </c>
      <c r="C166" s="155" t="s">
        <v>135</v>
      </c>
      <c r="D166" s="159" t="s">
        <v>136</v>
      </c>
      <c r="E166" s="156" t="s">
        <v>77</v>
      </c>
      <c r="F166" s="159" t="s">
        <v>602</v>
      </c>
      <c r="G166" s="159" t="s">
        <v>603</v>
      </c>
      <c r="H166" s="159" t="s">
        <v>80</v>
      </c>
      <c r="I166" s="159" t="s">
        <v>604</v>
      </c>
      <c r="J166" s="170" t="s">
        <v>818</v>
      </c>
      <c r="K166" s="170" t="s">
        <v>819</v>
      </c>
      <c r="L166" s="156" t="s">
        <v>605</v>
      </c>
      <c r="M166" s="159" t="s">
        <v>606</v>
      </c>
      <c r="N166" s="168">
        <v>15</v>
      </c>
      <c r="O166" s="168">
        <v>15</v>
      </c>
      <c r="P166" s="168">
        <v>0</v>
      </c>
      <c r="Q166" s="412"/>
      <c r="R166" s="153">
        <v>31</v>
      </c>
      <c r="S166" s="153">
        <v>124</v>
      </c>
      <c r="T166" s="412"/>
      <c r="U166" s="153">
        <v>3</v>
      </c>
      <c r="V166" s="412">
        <v>10</v>
      </c>
      <c r="W166" s="152" t="s">
        <v>905</v>
      </c>
      <c r="X166" s="152" t="s">
        <v>608</v>
      </c>
      <c r="Y166" s="168"/>
      <c r="Z166" s="451"/>
      <c r="AA166" s="451"/>
      <c r="AB166" s="451"/>
      <c r="AC166" s="451"/>
      <c r="AD166" s="451"/>
      <c r="AE166" s="451"/>
      <c r="AF166" s="451"/>
      <c r="AG166" s="451"/>
      <c r="AH166" s="451"/>
      <c r="AI166" s="451"/>
      <c r="AJ166" s="451"/>
      <c r="AK166" s="451"/>
      <c r="AL166" s="451"/>
      <c r="AM166" s="451"/>
      <c r="AN166" s="451"/>
      <c r="AO166" s="451"/>
      <c r="AP166" s="451"/>
      <c r="AQ166" s="451"/>
      <c r="AR166" s="451"/>
      <c r="AS166" s="451"/>
      <c r="AT166" s="451"/>
      <c r="AU166" s="451"/>
      <c r="AV166" s="451"/>
      <c r="AW166" s="451"/>
      <c r="AX166" s="451"/>
      <c r="AY166" s="451"/>
      <c r="AZ166" s="451"/>
      <c r="BA166" s="451"/>
      <c r="BB166" s="451"/>
      <c r="BC166" s="451"/>
      <c r="BD166" s="451"/>
      <c r="BE166" s="451"/>
      <c r="BF166" s="451"/>
      <c r="BG166" s="451"/>
      <c r="BH166" s="451"/>
      <c r="BI166" s="451"/>
      <c r="BJ166" s="451"/>
      <c r="BK166" s="451"/>
      <c r="BL166" s="451"/>
      <c r="BM166" s="451"/>
      <c r="BN166" s="451"/>
      <c r="BO166" s="451"/>
      <c r="BP166" s="451"/>
      <c r="BQ166" s="451"/>
      <c r="BR166" s="451"/>
      <c r="BS166" s="451"/>
      <c r="BT166" s="451"/>
      <c r="BU166" s="451"/>
      <c r="BV166" s="451"/>
      <c r="BW166" s="451"/>
      <c r="BX166" s="451"/>
      <c r="BY166" s="451"/>
      <c r="BZ166" s="451"/>
      <c r="CA166" s="451"/>
      <c r="CB166" s="451"/>
      <c r="CC166" s="451"/>
      <c r="CD166" s="451"/>
      <c r="CE166" s="451"/>
      <c r="CF166" s="451"/>
      <c r="CG166" s="451"/>
      <c r="CH166" s="451"/>
      <c r="CI166" s="451"/>
      <c r="CJ166" s="451"/>
      <c r="CK166" s="451"/>
      <c r="CL166" s="451"/>
      <c r="CM166" s="451"/>
      <c r="CN166" s="451"/>
      <c r="CO166" s="451"/>
      <c r="CP166" s="451"/>
      <c r="CQ166" s="451"/>
      <c r="CR166" s="451"/>
      <c r="CS166" s="451"/>
      <c r="CT166" s="451"/>
      <c r="CU166" s="451"/>
      <c r="CV166" s="451"/>
      <c r="CW166" s="451"/>
      <c r="CX166" s="451"/>
      <c r="CY166" s="451"/>
      <c r="CZ166" s="451"/>
      <c r="DA166" s="451"/>
      <c r="DB166" s="451"/>
      <c r="DC166" s="451"/>
      <c r="DD166" s="451"/>
      <c r="DE166" s="451"/>
      <c r="DF166" s="451"/>
      <c r="DG166" s="451"/>
      <c r="DH166" s="451"/>
      <c r="DI166" s="451"/>
      <c r="DJ166" s="451"/>
      <c r="DK166" s="451"/>
      <c r="DL166" s="451"/>
      <c r="DM166" s="451"/>
      <c r="DN166" s="451"/>
      <c r="DO166" s="451"/>
      <c r="DP166" s="451"/>
      <c r="DQ166" s="451"/>
      <c r="DR166" s="451"/>
      <c r="DS166" s="451"/>
      <c r="DT166" s="451"/>
      <c r="DU166" s="451"/>
      <c r="DV166" s="451"/>
      <c r="DW166" s="451"/>
      <c r="DX166" s="451"/>
      <c r="DY166" s="451"/>
      <c r="DZ166" s="451"/>
      <c r="EA166" s="451"/>
      <c r="EB166" s="451"/>
      <c r="EC166" s="451"/>
      <c r="ED166" s="451"/>
      <c r="EE166" s="451"/>
      <c r="EF166" s="451"/>
      <c r="EG166" s="451"/>
      <c r="EH166" s="451"/>
      <c r="EI166" s="451"/>
      <c r="EJ166" s="451"/>
      <c r="EK166" s="451"/>
      <c r="EL166" s="451"/>
      <c r="EM166" s="451"/>
      <c r="EN166" s="451"/>
      <c r="EO166" s="451"/>
      <c r="EP166" s="451"/>
      <c r="EQ166" s="451"/>
      <c r="ER166" s="451"/>
      <c r="ES166" s="451"/>
      <c r="ET166" s="451"/>
      <c r="EU166" s="451"/>
      <c r="EV166" s="451"/>
      <c r="EW166" s="451"/>
      <c r="EX166" s="451"/>
      <c r="EY166" s="451"/>
      <c r="EZ166" s="451"/>
      <c r="FA166" s="451"/>
      <c r="FB166" s="451"/>
      <c r="FC166" s="451"/>
      <c r="FD166" s="451"/>
      <c r="FE166" s="451"/>
      <c r="FF166" s="451"/>
      <c r="FG166" s="451"/>
      <c r="FH166" s="451"/>
      <c r="FI166" s="451"/>
      <c r="FJ166" s="451"/>
      <c r="FK166" s="451"/>
      <c r="FL166" s="451"/>
      <c r="FM166" s="451"/>
      <c r="FN166" s="451"/>
      <c r="FO166" s="451"/>
      <c r="FP166" s="451"/>
      <c r="FQ166" s="451"/>
      <c r="FR166" s="451"/>
      <c r="FS166" s="451"/>
      <c r="FT166" s="451"/>
      <c r="FU166" s="451"/>
      <c r="FV166" s="451"/>
      <c r="FW166" s="451"/>
      <c r="FX166" s="451"/>
      <c r="FY166" s="451"/>
      <c r="FZ166" s="451"/>
      <c r="GA166" s="451"/>
      <c r="GB166" s="451"/>
      <c r="GC166" s="451"/>
      <c r="GD166" s="451"/>
      <c r="GE166" s="451"/>
      <c r="GF166" s="451"/>
      <c r="GG166" s="451"/>
      <c r="GH166" s="451"/>
      <c r="GI166" s="451"/>
      <c r="GJ166" s="451"/>
      <c r="GK166" s="451"/>
      <c r="GL166" s="451"/>
      <c r="GM166" s="451"/>
      <c r="GN166" s="451"/>
      <c r="GO166" s="451"/>
      <c r="GP166" s="451"/>
      <c r="GQ166" s="451"/>
      <c r="GR166" s="451"/>
      <c r="GS166" s="451"/>
      <c r="GT166" s="451"/>
      <c r="GU166" s="451"/>
      <c r="GV166" s="451"/>
      <c r="GW166" s="451"/>
      <c r="GX166" s="451"/>
      <c r="GY166" s="451"/>
      <c r="GZ166" s="451"/>
      <c r="HA166" s="451"/>
      <c r="HB166" s="451"/>
      <c r="HC166" s="451"/>
      <c r="HD166" s="451"/>
      <c r="HE166" s="451"/>
      <c r="HF166" s="451"/>
      <c r="HG166" s="451"/>
      <c r="HH166" s="451"/>
      <c r="HI166" s="451"/>
      <c r="HJ166" s="451"/>
      <c r="HK166" s="451"/>
      <c r="HL166" s="451"/>
      <c r="HM166" s="451"/>
      <c r="HN166" s="451"/>
      <c r="HO166" s="451"/>
      <c r="HP166" s="451"/>
      <c r="HQ166" s="451"/>
      <c r="HR166" s="451"/>
      <c r="HS166" s="451"/>
      <c r="HT166" s="451"/>
      <c r="HU166" s="451"/>
      <c r="HV166" s="451"/>
      <c r="HW166" s="451"/>
      <c r="HX166" s="451"/>
      <c r="HY166" s="451"/>
      <c r="HZ166" s="451"/>
      <c r="IA166" s="451"/>
      <c r="IB166" s="451"/>
      <c r="IC166" s="451"/>
      <c r="ID166" s="451"/>
      <c r="IE166" s="451"/>
      <c r="IF166" s="451"/>
      <c r="IG166" s="451"/>
      <c r="IH166" s="451"/>
      <c r="II166" s="451"/>
      <c r="IJ166" s="451"/>
      <c r="IK166" s="451"/>
      <c r="IL166" s="451"/>
      <c r="IM166" s="451"/>
    </row>
    <row r="167" s="17" customFormat="1" ht="107" hidden="1" customHeight="1" spans="1:247">
      <c r="A167" s="184">
        <v>160</v>
      </c>
      <c r="B167" s="469" t="s">
        <v>118</v>
      </c>
      <c r="C167" s="469" t="s">
        <v>119</v>
      </c>
      <c r="D167" s="153" t="s">
        <v>187</v>
      </c>
      <c r="E167" s="156" t="s">
        <v>77</v>
      </c>
      <c r="F167" s="159" t="s">
        <v>602</v>
      </c>
      <c r="G167" s="152" t="s">
        <v>621</v>
      </c>
      <c r="H167" s="152" t="s">
        <v>80</v>
      </c>
      <c r="I167" s="152" t="s">
        <v>622</v>
      </c>
      <c r="J167" s="170" t="s">
        <v>818</v>
      </c>
      <c r="K167" s="170" t="s">
        <v>819</v>
      </c>
      <c r="L167" s="156" t="s">
        <v>605</v>
      </c>
      <c r="M167" s="152" t="s">
        <v>906</v>
      </c>
      <c r="N167" s="152">
        <v>11</v>
      </c>
      <c r="O167" s="152">
        <v>11</v>
      </c>
      <c r="P167" s="152">
        <v>0</v>
      </c>
      <c r="Q167" s="202"/>
      <c r="R167" s="202">
        <v>185</v>
      </c>
      <c r="S167" s="202">
        <v>509</v>
      </c>
      <c r="T167" s="202"/>
      <c r="U167" s="202">
        <v>9</v>
      </c>
      <c r="V167" s="202">
        <v>28</v>
      </c>
      <c r="W167" s="152" t="s">
        <v>575</v>
      </c>
      <c r="X167" s="152" t="s">
        <v>576</v>
      </c>
      <c r="Y167" s="168"/>
      <c r="Z167" s="451"/>
      <c r="AA167" s="451"/>
      <c r="AB167" s="451"/>
      <c r="AC167" s="451"/>
      <c r="AD167" s="451"/>
      <c r="AE167" s="451"/>
      <c r="AF167" s="451"/>
      <c r="AG167" s="451"/>
      <c r="AH167" s="451"/>
      <c r="AI167" s="451"/>
      <c r="AJ167" s="451"/>
      <c r="AK167" s="451"/>
      <c r="AL167" s="451"/>
      <c r="AM167" s="451"/>
      <c r="AN167" s="451"/>
      <c r="AO167" s="451"/>
      <c r="AP167" s="451"/>
      <c r="AQ167" s="451"/>
      <c r="AR167" s="451"/>
      <c r="AS167" s="451"/>
      <c r="AT167" s="451"/>
      <c r="AU167" s="451"/>
      <c r="AV167" s="451"/>
      <c r="AW167" s="451"/>
      <c r="AX167" s="451"/>
      <c r="AY167" s="451"/>
      <c r="AZ167" s="451"/>
      <c r="BA167" s="451"/>
      <c r="BB167" s="451"/>
      <c r="BC167" s="451"/>
      <c r="BD167" s="451"/>
      <c r="BE167" s="451"/>
      <c r="BF167" s="451"/>
      <c r="BG167" s="451"/>
      <c r="BH167" s="451"/>
      <c r="BI167" s="451"/>
      <c r="BJ167" s="451"/>
      <c r="BK167" s="451"/>
      <c r="BL167" s="451"/>
      <c r="BM167" s="451"/>
      <c r="BN167" s="451"/>
      <c r="BO167" s="451"/>
      <c r="BP167" s="451"/>
      <c r="BQ167" s="451"/>
      <c r="BR167" s="451"/>
      <c r="BS167" s="451"/>
      <c r="BT167" s="451"/>
      <c r="BU167" s="451"/>
      <c r="BV167" s="451"/>
      <c r="BW167" s="451"/>
      <c r="BX167" s="451"/>
      <c r="BY167" s="451"/>
      <c r="BZ167" s="451"/>
      <c r="CA167" s="451"/>
      <c r="CB167" s="451"/>
      <c r="CC167" s="451"/>
      <c r="CD167" s="451"/>
      <c r="CE167" s="451"/>
      <c r="CF167" s="451"/>
      <c r="CG167" s="451"/>
      <c r="CH167" s="451"/>
      <c r="CI167" s="451"/>
      <c r="CJ167" s="451"/>
      <c r="CK167" s="451"/>
      <c r="CL167" s="451"/>
      <c r="CM167" s="451"/>
      <c r="CN167" s="451"/>
      <c r="CO167" s="451"/>
      <c r="CP167" s="451"/>
      <c r="CQ167" s="451"/>
      <c r="CR167" s="451"/>
      <c r="CS167" s="451"/>
      <c r="CT167" s="451"/>
      <c r="CU167" s="451"/>
      <c r="CV167" s="451"/>
      <c r="CW167" s="451"/>
      <c r="CX167" s="451"/>
      <c r="CY167" s="451"/>
      <c r="CZ167" s="451"/>
      <c r="DA167" s="451"/>
      <c r="DB167" s="451"/>
      <c r="DC167" s="451"/>
      <c r="DD167" s="451"/>
      <c r="DE167" s="451"/>
      <c r="DF167" s="451"/>
      <c r="DG167" s="451"/>
      <c r="DH167" s="451"/>
      <c r="DI167" s="451"/>
      <c r="DJ167" s="451"/>
      <c r="DK167" s="451"/>
      <c r="DL167" s="451"/>
      <c r="DM167" s="451"/>
      <c r="DN167" s="451"/>
      <c r="DO167" s="451"/>
      <c r="DP167" s="451"/>
      <c r="DQ167" s="451"/>
      <c r="DR167" s="451"/>
      <c r="DS167" s="451"/>
      <c r="DT167" s="451"/>
      <c r="DU167" s="451"/>
      <c r="DV167" s="451"/>
      <c r="DW167" s="451"/>
      <c r="DX167" s="451"/>
      <c r="DY167" s="451"/>
      <c r="DZ167" s="451"/>
      <c r="EA167" s="451"/>
      <c r="EB167" s="451"/>
      <c r="EC167" s="451"/>
      <c r="ED167" s="451"/>
      <c r="EE167" s="451"/>
      <c r="EF167" s="451"/>
      <c r="EG167" s="451"/>
      <c r="EH167" s="451"/>
      <c r="EI167" s="451"/>
      <c r="EJ167" s="451"/>
      <c r="EK167" s="451"/>
      <c r="EL167" s="451"/>
      <c r="EM167" s="451"/>
      <c r="EN167" s="451"/>
      <c r="EO167" s="451"/>
      <c r="EP167" s="451"/>
      <c r="EQ167" s="451"/>
      <c r="ER167" s="451"/>
      <c r="ES167" s="451"/>
      <c r="ET167" s="451"/>
      <c r="EU167" s="451"/>
      <c r="EV167" s="451"/>
      <c r="EW167" s="451"/>
      <c r="EX167" s="451"/>
      <c r="EY167" s="451"/>
      <c r="EZ167" s="451"/>
      <c r="FA167" s="451"/>
      <c r="FB167" s="451"/>
      <c r="FC167" s="451"/>
      <c r="FD167" s="451"/>
      <c r="FE167" s="451"/>
      <c r="FF167" s="451"/>
      <c r="FG167" s="451"/>
      <c r="FH167" s="451"/>
      <c r="FI167" s="451"/>
      <c r="FJ167" s="451"/>
      <c r="FK167" s="451"/>
      <c r="FL167" s="451"/>
      <c r="FM167" s="451"/>
      <c r="FN167" s="451"/>
      <c r="FO167" s="451"/>
      <c r="FP167" s="451"/>
      <c r="FQ167" s="451"/>
      <c r="FR167" s="451"/>
      <c r="FS167" s="451"/>
      <c r="FT167" s="451"/>
      <c r="FU167" s="451"/>
      <c r="FV167" s="451"/>
      <c r="FW167" s="451"/>
      <c r="FX167" s="451"/>
      <c r="FY167" s="451"/>
      <c r="FZ167" s="451"/>
      <c r="GA167" s="451"/>
      <c r="GB167" s="451"/>
      <c r="GC167" s="451"/>
      <c r="GD167" s="451"/>
      <c r="GE167" s="451"/>
      <c r="GF167" s="451"/>
      <c r="GG167" s="451"/>
      <c r="GH167" s="451"/>
      <c r="GI167" s="451"/>
      <c r="GJ167" s="451"/>
      <c r="GK167" s="451"/>
      <c r="GL167" s="451"/>
      <c r="GM167" s="451"/>
      <c r="GN167" s="451"/>
      <c r="GO167" s="451"/>
      <c r="GP167" s="451"/>
      <c r="GQ167" s="451"/>
      <c r="GR167" s="451"/>
      <c r="GS167" s="451"/>
      <c r="GT167" s="451"/>
      <c r="GU167" s="451"/>
      <c r="GV167" s="451"/>
      <c r="GW167" s="451"/>
      <c r="GX167" s="451"/>
      <c r="GY167" s="451"/>
      <c r="GZ167" s="451"/>
      <c r="HA167" s="451"/>
      <c r="HB167" s="451"/>
      <c r="HC167" s="451"/>
      <c r="HD167" s="451"/>
      <c r="HE167" s="451"/>
      <c r="HF167" s="451"/>
      <c r="HG167" s="451"/>
      <c r="HH167" s="451"/>
      <c r="HI167" s="451"/>
      <c r="HJ167" s="451"/>
      <c r="HK167" s="451"/>
      <c r="HL167" s="451"/>
      <c r="HM167" s="451"/>
      <c r="HN167" s="451"/>
      <c r="HO167" s="451"/>
      <c r="HP167" s="451"/>
      <c r="HQ167" s="451"/>
      <c r="HR167" s="451"/>
      <c r="HS167" s="451"/>
      <c r="HT167" s="451"/>
      <c r="HU167" s="451"/>
      <c r="HV167" s="451"/>
      <c r="HW167" s="451"/>
      <c r="HX167" s="451"/>
      <c r="HY167" s="451"/>
      <c r="HZ167" s="451"/>
      <c r="IA167" s="451"/>
      <c r="IB167" s="451"/>
      <c r="IC167" s="451"/>
      <c r="ID167" s="451"/>
      <c r="IE167" s="451"/>
      <c r="IF167" s="451"/>
      <c r="IG167" s="451"/>
      <c r="IH167" s="451"/>
      <c r="II167" s="451"/>
      <c r="IJ167" s="451"/>
      <c r="IK167" s="451"/>
      <c r="IL167" s="451"/>
      <c r="IM167" s="451"/>
    </row>
    <row r="168" s="17" customFormat="1" ht="104" hidden="1" customHeight="1" spans="1:247">
      <c r="A168" s="184">
        <v>161</v>
      </c>
      <c r="B168" s="153" t="s">
        <v>74</v>
      </c>
      <c r="C168" s="153" t="s">
        <v>87</v>
      </c>
      <c r="D168" s="153" t="s">
        <v>114</v>
      </c>
      <c r="E168" s="156" t="s">
        <v>77</v>
      </c>
      <c r="F168" s="159" t="s">
        <v>602</v>
      </c>
      <c r="G168" s="159" t="s">
        <v>907</v>
      </c>
      <c r="H168" s="159" t="s">
        <v>80</v>
      </c>
      <c r="I168" s="159" t="s">
        <v>602</v>
      </c>
      <c r="J168" s="170" t="s">
        <v>818</v>
      </c>
      <c r="K168" s="170" t="s">
        <v>819</v>
      </c>
      <c r="L168" s="156" t="s">
        <v>605</v>
      </c>
      <c r="M168" s="159" t="s">
        <v>908</v>
      </c>
      <c r="N168" s="168">
        <v>7</v>
      </c>
      <c r="O168" s="168">
        <v>7</v>
      </c>
      <c r="P168" s="168">
        <v>0</v>
      </c>
      <c r="Q168" s="168"/>
      <c r="R168" s="412">
        <v>69</v>
      </c>
      <c r="S168" s="412">
        <v>259</v>
      </c>
      <c r="T168" s="412"/>
      <c r="U168" s="412">
        <v>4</v>
      </c>
      <c r="V168" s="412">
        <v>14</v>
      </c>
      <c r="W168" s="152" t="s">
        <v>909</v>
      </c>
      <c r="X168" s="152" t="s">
        <v>637</v>
      </c>
      <c r="Y168" s="168"/>
      <c r="Z168" s="451"/>
      <c r="AA168" s="451"/>
      <c r="AB168" s="451"/>
      <c r="AC168" s="451"/>
      <c r="AD168" s="451"/>
      <c r="AE168" s="451"/>
      <c r="AF168" s="451"/>
      <c r="AG168" s="451"/>
      <c r="AH168" s="451"/>
      <c r="AI168" s="451"/>
      <c r="AJ168" s="451"/>
      <c r="AK168" s="451"/>
      <c r="AL168" s="451"/>
      <c r="AM168" s="451"/>
      <c r="AN168" s="451"/>
      <c r="AO168" s="451"/>
      <c r="AP168" s="451"/>
      <c r="AQ168" s="451"/>
      <c r="AR168" s="451"/>
      <c r="AS168" s="451"/>
      <c r="AT168" s="451"/>
      <c r="AU168" s="451"/>
      <c r="AV168" s="451"/>
      <c r="AW168" s="451"/>
      <c r="AX168" s="451"/>
      <c r="AY168" s="451"/>
      <c r="AZ168" s="451"/>
      <c r="BA168" s="451"/>
      <c r="BB168" s="451"/>
      <c r="BC168" s="451"/>
      <c r="BD168" s="451"/>
      <c r="BE168" s="451"/>
      <c r="BF168" s="451"/>
      <c r="BG168" s="451"/>
      <c r="BH168" s="451"/>
      <c r="BI168" s="451"/>
      <c r="BJ168" s="451"/>
      <c r="BK168" s="451"/>
      <c r="BL168" s="451"/>
      <c r="BM168" s="451"/>
      <c r="BN168" s="451"/>
      <c r="BO168" s="451"/>
      <c r="BP168" s="451"/>
      <c r="BQ168" s="451"/>
      <c r="BR168" s="451"/>
      <c r="BS168" s="451"/>
      <c r="BT168" s="451"/>
      <c r="BU168" s="451"/>
      <c r="BV168" s="451"/>
      <c r="BW168" s="451"/>
      <c r="BX168" s="451"/>
      <c r="BY168" s="451"/>
      <c r="BZ168" s="451"/>
      <c r="CA168" s="451"/>
      <c r="CB168" s="451"/>
      <c r="CC168" s="451"/>
      <c r="CD168" s="451"/>
      <c r="CE168" s="451"/>
      <c r="CF168" s="451"/>
      <c r="CG168" s="451"/>
      <c r="CH168" s="451"/>
      <c r="CI168" s="451"/>
      <c r="CJ168" s="451"/>
      <c r="CK168" s="451"/>
      <c r="CL168" s="451"/>
      <c r="CM168" s="451"/>
      <c r="CN168" s="451"/>
      <c r="CO168" s="451"/>
      <c r="CP168" s="451"/>
      <c r="CQ168" s="451"/>
      <c r="CR168" s="451"/>
      <c r="CS168" s="451"/>
      <c r="CT168" s="451"/>
      <c r="CU168" s="451"/>
      <c r="CV168" s="451"/>
      <c r="CW168" s="451"/>
      <c r="CX168" s="451"/>
      <c r="CY168" s="451"/>
      <c r="CZ168" s="451"/>
      <c r="DA168" s="451"/>
      <c r="DB168" s="451"/>
      <c r="DC168" s="451"/>
      <c r="DD168" s="451"/>
      <c r="DE168" s="451"/>
      <c r="DF168" s="451"/>
      <c r="DG168" s="451"/>
      <c r="DH168" s="451"/>
      <c r="DI168" s="451"/>
      <c r="DJ168" s="451"/>
      <c r="DK168" s="451"/>
      <c r="DL168" s="451"/>
      <c r="DM168" s="451"/>
      <c r="DN168" s="451"/>
      <c r="DO168" s="451"/>
      <c r="DP168" s="451"/>
      <c r="DQ168" s="451"/>
      <c r="DR168" s="451"/>
      <c r="DS168" s="451"/>
      <c r="DT168" s="451"/>
      <c r="DU168" s="451"/>
      <c r="DV168" s="451"/>
      <c r="DW168" s="451"/>
      <c r="DX168" s="451"/>
      <c r="DY168" s="451"/>
      <c r="DZ168" s="451"/>
      <c r="EA168" s="451"/>
      <c r="EB168" s="451"/>
      <c r="EC168" s="451"/>
      <c r="ED168" s="451"/>
      <c r="EE168" s="451"/>
      <c r="EF168" s="451"/>
      <c r="EG168" s="451"/>
      <c r="EH168" s="451"/>
      <c r="EI168" s="451"/>
      <c r="EJ168" s="451"/>
      <c r="EK168" s="451"/>
      <c r="EL168" s="451"/>
      <c r="EM168" s="451"/>
      <c r="EN168" s="451"/>
      <c r="EO168" s="451"/>
      <c r="EP168" s="451"/>
      <c r="EQ168" s="451"/>
      <c r="ER168" s="451"/>
      <c r="ES168" s="451"/>
      <c r="ET168" s="451"/>
      <c r="EU168" s="451"/>
      <c r="EV168" s="451"/>
      <c r="EW168" s="451"/>
      <c r="EX168" s="451"/>
      <c r="EY168" s="451"/>
      <c r="EZ168" s="451"/>
      <c r="FA168" s="451"/>
      <c r="FB168" s="451"/>
      <c r="FC168" s="451"/>
      <c r="FD168" s="451"/>
      <c r="FE168" s="451"/>
      <c r="FF168" s="451"/>
      <c r="FG168" s="451"/>
      <c r="FH168" s="451"/>
      <c r="FI168" s="451"/>
      <c r="FJ168" s="451"/>
      <c r="FK168" s="451"/>
      <c r="FL168" s="451"/>
      <c r="FM168" s="451"/>
      <c r="FN168" s="451"/>
      <c r="FO168" s="451"/>
      <c r="FP168" s="451"/>
      <c r="FQ168" s="451"/>
      <c r="FR168" s="451"/>
      <c r="FS168" s="451"/>
      <c r="FT168" s="451"/>
      <c r="FU168" s="451"/>
      <c r="FV168" s="451"/>
      <c r="FW168" s="451"/>
      <c r="FX168" s="451"/>
      <c r="FY168" s="451"/>
      <c r="FZ168" s="451"/>
      <c r="GA168" s="451"/>
      <c r="GB168" s="451"/>
      <c r="GC168" s="451"/>
      <c r="GD168" s="451"/>
      <c r="GE168" s="451"/>
      <c r="GF168" s="451"/>
      <c r="GG168" s="451"/>
      <c r="GH168" s="451"/>
      <c r="GI168" s="451"/>
      <c r="GJ168" s="451"/>
      <c r="GK168" s="451"/>
      <c r="GL168" s="451"/>
      <c r="GM168" s="451"/>
      <c r="GN168" s="451"/>
      <c r="GO168" s="451"/>
      <c r="GP168" s="451"/>
      <c r="GQ168" s="451"/>
      <c r="GR168" s="451"/>
      <c r="GS168" s="451"/>
      <c r="GT168" s="451"/>
      <c r="GU168" s="451"/>
      <c r="GV168" s="451"/>
      <c r="GW168" s="451"/>
      <c r="GX168" s="451"/>
      <c r="GY168" s="451"/>
      <c r="GZ168" s="451"/>
      <c r="HA168" s="451"/>
      <c r="HB168" s="451"/>
      <c r="HC168" s="451"/>
      <c r="HD168" s="451"/>
      <c r="HE168" s="451"/>
      <c r="HF168" s="451"/>
      <c r="HG168" s="451"/>
      <c r="HH168" s="451"/>
      <c r="HI168" s="451"/>
      <c r="HJ168" s="451"/>
      <c r="HK168" s="451"/>
      <c r="HL168" s="451"/>
      <c r="HM168" s="451"/>
      <c r="HN168" s="451"/>
      <c r="HO168" s="451"/>
      <c r="HP168" s="451"/>
      <c r="HQ168" s="451"/>
      <c r="HR168" s="451"/>
      <c r="HS168" s="451"/>
      <c r="HT168" s="451"/>
      <c r="HU168" s="451"/>
      <c r="HV168" s="451"/>
      <c r="HW168" s="451"/>
      <c r="HX168" s="451"/>
      <c r="HY168" s="451"/>
      <c r="HZ168" s="451"/>
      <c r="IA168" s="451"/>
      <c r="IB168" s="451"/>
      <c r="IC168" s="451"/>
      <c r="ID168" s="451"/>
      <c r="IE168" s="451"/>
      <c r="IF168" s="451"/>
      <c r="IG168" s="451"/>
      <c r="IH168" s="451"/>
      <c r="II168" s="451"/>
      <c r="IJ168" s="451"/>
      <c r="IK168" s="451"/>
      <c r="IL168" s="451"/>
      <c r="IM168" s="451"/>
    </row>
    <row r="169" s="17" customFormat="1" ht="102" hidden="1" customHeight="1" spans="1:247">
      <c r="A169" s="184">
        <v>162</v>
      </c>
      <c r="B169" s="469" t="s">
        <v>74</v>
      </c>
      <c r="C169" s="469" t="s">
        <v>282</v>
      </c>
      <c r="D169" s="153" t="s">
        <v>283</v>
      </c>
      <c r="E169" s="156" t="s">
        <v>77</v>
      </c>
      <c r="F169" s="159" t="s">
        <v>602</v>
      </c>
      <c r="G169" s="152" t="s">
        <v>618</v>
      </c>
      <c r="H169" s="152" t="s">
        <v>80</v>
      </c>
      <c r="I169" s="152" t="s">
        <v>602</v>
      </c>
      <c r="J169" s="170" t="s">
        <v>818</v>
      </c>
      <c r="K169" s="170" t="s">
        <v>819</v>
      </c>
      <c r="L169" s="156" t="s">
        <v>605</v>
      </c>
      <c r="M169" s="152" t="s">
        <v>619</v>
      </c>
      <c r="N169" s="152">
        <v>22</v>
      </c>
      <c r="O169" s="152">
        <v>22</v>
      </c>
      <c r="P169" s="535">
        <v>0</v>
      </c>
      <c r="Q169" s="535"/>
      <c r="R169" s="535">
        <v>5</v>
      </c>
      <c r="S169" s="536">
        <v>352</v>
      </c>
      <c r="T169" s="535"/>
      <c r="U169" s="535">
        <v>5</v>
      </c>
      <c r="V169" s="536">
        <v>15</v>
      </c>
      <c r="W169" s="152" t="s">
        <v>620</v>
      </c>
      <c r="X169" s="152" t="s">
        <v>617</v>
      </c>
      <c r="Y169" s="169"/>
      <c r="Z169" s="451"/>
      <c r="AA169" s="451"/>
      <c r="AB169" s="451"/>
      <c r="AC169" s="451"/>
      <c r="AD169" s="451"/>
      <c r="AE169" s="451"/>
      <c r="AF169" s="451"/>
      <c r="AG169" s="451"/>
      <c r="AH169" s="451"/>
      <c r="AI169" s="451"/>
      <c r="AJ169" s="451"/>
      <c r="AK169" s="451"/>
      <c r="AL169" s="451"/>
      <c r="AM169" s="451"/>
      <c r="AN169" s="451"/>
      <c r="AO169" s="451"/>
      <c r="AP169" s="451"/>
      <c r="AQ169" s="451"/>
      <c r="AR169" s="451"/>
      <c r="AS169" s="451"/>
      <c r="AT169" s="451"/>
      <c r="AU169" s="451"/>
      <c r="AV169" s="451"/>
      <c r="AW169" s="451"/>
      <c r="AX169" s="451"/>
      <c r="AY169" s="451"/>
      <c r="AZ169" s="451"/>
      <c r="BA169" s="451"/>
      <c r="BB169" s="451"/>
      <c r="BC169" s="451"/>
      <c r="BD169" s="451"/>
      <c r="BE169" s="451"/>
      <c r="BF169" s="451"/>
      <c r="BG169" s="451"/>
      <c r="BH169" s="451"/>
      <c r="BI169" s="451"/>
      <c r="BJ169" s="451"/>
      <c r="BK169" s="451"/>
      <c r="BL169" s="451"/>
      <c r="BM169" s="451"/>
      <c r="BN169" s="451"/>
      <c r="BO169" s="451"/>
      <c r="BP169" s="451"/>
      <c r="BQ169" s="451"/>
      <c r="BR169" s="451"/>
      <c r="BS169" s="451"/>
      <c r="BT169" s="451"/>
      <c r="BU169" s="451"/>
      <c r="BV169" s="451"/>
      <c r="BW169" s="451"/>
      <c r="BX169" s="451"/>
      <c r="BY169" s="451"/>
      <c r="BZ169" s="451"/>
      <c r="CA169" s="451"/>
      <c r="CB169" s="451"/>
      <c r="CC169" s="451"/>
      <c r="CD169" s="451"/>
      <c r="CE169" s="451"/>
      <c r="CF169" s="451"/>
      <c r="CG169" s="451"/>
      <c r="CH169" s="451"/>
      <c r="CI169" s="451"/>
      <c r="CJ169" s="451"/>
      <c r="CK169" s="451"/>
      <c r="CL169" s="451"/>
      <c r="CM169" s="451"/>
      <c r="CN169" s="451"/>
      <c r="CO169" s="451"/>
      <c r="CP169" s="451"/>
      <c r="CQ169" s="451"/>
      <c r="CR169" s="451"/>
      <c r="CS169" s="451"/>
      <c r="CT169" s="451"/>
      <c r="CU169" s="451"/>
      <c r="CV169" s="451"/>
      <c r="CW169" s="451"/>
      <c r="CX169" s="451"/>
      <c r="CY169" s="451"/>
      <c r="CZ169" s="451"/>
      <c r="DA169" s="451"/>
      <c r="DB169" s="451"/>
      <c r="DC169" s="451"/>
      <c r="DD169" s="451"/>
      <c r="DE169" s="451"/>
      <c r="DF169" s="451"/>
      <c r="DG169" s="451"/>
      <c r="DH169" s="451"/>
      <c r="DI169" s="451"/>
      <c r="DJ169" s="451"/>
      <c r="DK169" s="451"/>
      <c r="DL169" s="451"/>
      <c r="DM169" s="451"/>
      <c r="DN169" s="451"/>
      <c r="DO169" s="451"/>
      <c r="DP169" s="451"/>
      <c r="DQ169" s="451"/>
      <c r="DR169" s="451"/>
      <c r="DS169" s="451"/>
      <c r="DT169" s="451"/>
      <c r="DU169" s="451"/>
      <c r="DV169" s="451"/>
      <c r="DW169" s="451"/>
      <c r="DX169" s="451"/>
      <c r="DY169" s="451"/>
      <c r="DZ169" s="451"/>
      <c r="EA169" s="451"/>
      <c r="EB169" s="451"/>
      <c r="EC169" s="451"/>
      <c r="ED169" s="451"/>
      <c r="EE169" s="451"/>
      <c r="EF169" s="451"/>
      <c r="EG169" s="451"/>
      <c r="EH169" s="451"/>
      <c r="EI169" s="451"/>
      <c r="EJ169" s="451"/>
      <c r="EK169" s="451"/>
      <c r="EL169" s="451"/>
      <c r="EM169" s="451"/>
      <c r="EN169" s="451"/>
      <c r="EO169" s="451"/>
      <c r="EP169" s="451"/>
      <c r="EQ169" s="451"/>
      <c r="ER169" s="451"/>
      <c r="ES169" s="451"/>
      <c r="ET169" s="451"/>
      <c r="EU169" s="451"/>
      <c r="EV169" s="451"/>
      <c r="EW169" s="451"/>
      <c r="EX169" s="451"/>
      <c r="EY169" s="451"/>
      <c r="EZ169" s="451"/>
      <c r="FA169" s="451"/>
      <c r="FB169" s="451"/>
      <c r="FC169" s="451"/>
      <c r="FD169" s="451"/>
      <c r="FE169" s="451"/>
      <c r="FF169" s="451"/>
      <c r="FG169" s="451"/>
      <c r="FH169" s="451"/>
      <c r="FI169" s="451"/>
      <c r="FJ169" s="451"/>
      <c r="FK169" s="451"/>
      <c r="FL169" s="451"/>
      <c r="FM169" s="451"/>
      <c r="FN169" s="451"/>
      <c r="FO169" s="451"/>
      <c r="FP169" s="451"/>
      <c r="FQ169" s="451"/>
      <c r="FR169" s="451"/>
      <c r="FS169" s="451"/>
      <c r="FT169" s="451"/>
      <c r="FU169" s="451"/>
      <c r="FV169" s="451"/>
      <c r="FW169" s="451"/>
      <c r="FX169" s="451"/>
      <c r="FY169" s="451"/>
      <c r="FZ169" s="451"/>
      <c r="GA169" s="451"/>
      <c r="GB169" s="451"/>
      <c r="GC169" s="451"/>
      <c r="GD169" s="451"/>
      <c r="GE169" s="451"/>
      <c r="GF169" s="451"/>
      <c r="GG169" s="451"/>
      <c r="GH169" s="451"/>
      <c r="GI169" s="451"/>
      <c r="GJ169" s="451"/>
      <c r="GK169" s="451"/>
      <c r="GL169" s="451"/>
      <c r="GM169" s="451"/>
      <c r="GN169" s="451"/>
      <c r="GO169" s="451"/>
      <c r="GP169" s="451"/>
      <c r="GQ169" s="451"/>
      <c r="GR169" s="451"/>
      <c r="GS169" s="451"/>
      <c r="GT169" s="451"/>
      <c r="GU169" s="451"/>
      <c r="GV169" s="451"/>
      <c r="GW169" s="451"/>
      <c r="GX169" s="451"/>
      <c r="GY169" s="451"/>
      <c r="GZ169" s="451"/>
      <c r="HA169" s="451"/>
      <c r="HB169" s="451"/>
      <c r="HC169" s="451"/>
      <c r="HD169" s="451"/>
      <c r="HE169" s="451"/>
      <c r="HF169" s="451"/>
      <c r="HG169" s="451"/>
      <c r="HH169" s="451"/>
      <c r="HI169" s="451"/>
      <c r="HJ169" s="451"/>
      <c r="HK169" s="451"/>
      <c r="HL169" s="451"/>
      <c r="HM169" s="451"/>
      <c r="HN169" s="451"/>
      <c r="HO169" s="451"/>
      <c r="HP169" s="451"/>
      <c r="HQ169" s="451"/>
      <c r="HR169" s="451"/>
      <c r="HS169" s="451"/>
      <c r="HT169" s="451"/>
      <c r="HU169" s="451"/>
      <c r="HV169" s="451"/>
      <c r="HW169" s="451"/>
      <c r="HX169" s="451"/>
      <c r="HY169" s="451"/>
      <c r="HZ169" s="451"/>
      <c r="IA169" s="451"/>
      <c r="IB169" s="451"/>
      <c r="IC169" s="451"/>
      <c r="ID169" s="451"/>
      <c r="IE169" s="451"/>
      <c r="IF169" s="451"/>
      <c r="IG169" s="451"/>
      <c r="IH169" s="451"/>
      <c r="II169" s="451"/>
      <c r="IJ169" s="451"/>
      <c r="IK169" s="451"/>
      <c r="IL169" s="451"/>
      <c r="IM169" s="451"/>
    </row>
    <row r="170" s="17" customFormat="1" ht="243" hidden="1" customHeight="1" spans="1:247">
      <c r="A170" s="184">
        <v>163</v>
      </c>
      <c r="B170" s="155" t="s">
        <v>118</v>
      </c>
      <c r="C170" s="155" t="s">
        <v>135</v>
      </c>
      <c r="D170" s="159" t="s">
        <v>136</v>
      </c>
      <c r="E170" s="156" t="s">
        <v>77</v>
      </c>
      <c r="F170" s="159" t="s">
        <v>602</v>
      </c>
      <c r="G170" s="152" t="s">
        <v>910</v>
      </c>
      <c r="H170" s="152" t="s">
        <v>80</v>
      </c>
      <c r="I170" s="152" t="s">
        <v>911</v>
      </c>
      <c r="J170" s="170" t="s">
        <v>818</v>
      </c>
      <c r="K170" s="170" t="s">
        <v>819</v>
      </c>
      <c r="L170" s="156" t="s">
        <v>605</v>
      </c>
      <c r="M170" s="152" t="s">
        <v>912</v>
      </c>
      <c r="N170" s="152">
        <v>11</v>
      </c>
      <c r="O170" s="152">
        <v>11</v>
      </c>
      <c r="P170" s="152">
        <v>0</v>
      </c>
      <c r="Q170" s="202"/>
      <c r="R170" s="202">
        <f>23+45+37+25</f>
        <v>130</v>
      </c>
      <c r="S170" s="202">
        <f>65+161+134+93</f>
        <v>453</v>
      </c>
      <c r="T170" s="202"/>
      <c r="U170" s="202">
        <v>5</v>
      </c>
      <c r="V170" s="202">
        <v>20</v>
      </c>
      <c r="W170" s="152" t="s">
        <v>913</v>
      </c>
      <c r="X170" s="152" t="s">
        <v>617</v>
      </c>
      <c r="Y170" s="169"/>
      <c r="Z170" s="451"/>
      <c r="AA170" s="451"/>
      <c r="AB170" s="451"/>
      <c r="AC170" s="451"/>
      <c r="AD170" s="451"/>
      <c r="AE170" s="451"/>
      <c r="AF170" s="451"/>
      <c r="AG170" s="451"/>
      <c r="AH170" s="451"/>
      <c r="AI170" s="451"/>
      <c r="AJ170" s="451"/>
      <c r="AK170" s="451"/>
      <c r="AL170" s="451"/>
      <c r="AM170" s="451"/>
      <c r="AN170" s="451"/>
      <c r="AO170" s="451"/>
      <c r="AP170" s="451"/>
      <c r="AQ170" s="451"/>
      <c r="AR170" s="451"/>
      <c r="AS170" s="451"/>
      <c r="AT170" s="451"/>
      <c r="AU170" s="451"/>
      <c r="AV170" s="451"/>
      <c r="AW170" s="451"/>
      <c r="AX170" s="451"/>
      <c r="AY170" s="451"/>
      <c r="AZ170" s="451"/>
      <c r="BA170" s="451"/>
      <c r="BB170" s="451"/>
      <c r="BC170" s="451"/>
      <c r="BD170" s="451"/>
      <c r="BE170" s="451"/>
      <c r="BF170" s="451"/>
      <c r="BG170" s="451"/>
      <c r="BH170" s="451"/>
      <c r="BI170" s="451"/>
      <c r="BJ170" s="451"/>
      <c r="BK170" s="451"/>
      <c r="BL170" s="451"/>
      <c r="BM170" s="451"/>
      <c r="BN170" s="451"/>
      <c r="BO170" s="451"/>
      <c r="BP170" s="451"/>
      <c r="BQ170" s="451"/>
      <c r="BR170" s="451"/>
      <c r="BS170" s="451"/>
      <c r="BT170" s="451"/>
      <c r="BU170" s="451"/>
      <c r="BV170" s="451"/>
      <c r="BW170" s="451"/>
      <c r="BX170" s="451"/>
      <c r="BY170" s="451"/>
      <c r="BZ170" s="451"/>
      <c r="CA170" s="451"/>
      <c r="CB170" s="451"/>
      <c r="CC170" s="451"/>
      <c r="CD170" s="451"/>
      <c r="CE170" s="451"/>
      <c r="CF170" s="451"/>
      <c r="CG170" s="451"/>
      <c r="CH170" s="451"/>
      <c r="CI170" s="451"/>
      <c r="CJ170" s="451"/>
      <c r="CK170" s="451"/>
      <c r="CL170" s="451"/>
      <c r="CM170" s="451"/>
      <c r="CN170" s="451"/>
      <c r="CO170" s="451"/>
      <c r="CP170" s="451"/>
      <c r="CQ170" s="451"/>
      <c r="CR170" s="451"/>
      <c r="CS170" s="451"/>
      <c r="CT170" s="451"/>
      <c r="CU170" s="451"/>
      <c r="CV170" s="451"/>
      <c r="CW170" s="451"/>
      <c r="CX170" s="451"/>
      <c r="CY170" s="451"/>
      <c r="CZ170" s="451"/>
      <c r="DA170" s="451"/>
      <c r="DB170" s="451"/>
      <c r="DC170" s="451"/>
      <c r="DD170" s="451"/>
      <c r="DE170" s="451"/>
      <c r="DF170" s="451"/>
      <c r="DG170" s="451"/>
      <c r="DH170" s="451"/>
      <c r="DI170" s="451"/>
      <c r="DJ170" s="451"/>
      <c r="DK170" s="451"/>
      <c r="DL170" s="451"/>
      <c r="DM170" s="451"/>
      <c r="DN170" s="451"/>
      <c r="DO170" s="451"/>
      <c r="DP170" s="451"/>
      <c r="DQ170" s="451"/>
      <c r="DR170" s="451"/>
      <c r="DS170" s="451"/>
      <c r="DT170" s="451"/>
      <c r="DU170" s="451"/>
      <c r="DV170" s="451"/>
      <c r="DW170" s="451"/>
      <c r="DX170" s="451"/>
      <c r="DY170" s="451"/>
      <c r="DZ170" s="451"/>
      <c r="EA170" s="451"/>
      <c r="EB170" s="451"/>
      <c r="EC170" s="451"/>
      <c r="ED170" s="451"/>
      <c r="EE170" s="451"/>
      <c r="EF170" s="451"/>
      <c r="EG170" s="451"/>
      <c r="EH170" s="451"/>
      <c r="EI170" s="451"/>
      <c r="EJ170" s="451"/>
      <c r="EK170" s="451"/>
      <c r="EL170" s="451"/>
      <c r="EM170" s="451"/>
      <c r="EN170" s="451"/>
      <c r="EO170" s="451"/>
      <c r="EP170" s="451"/>
      <c r="EQ170" s="451"/>
      <c r="ER170" s="451"/>
      <c r="ES170" s="451"/>
      <c r="ET170" s="451"/>
      <c r="EU170" s="451"/>
      <c r="EV170" s="451"/>
      <c r="EW170" s="451"/>
      <c r="EX170" s="451"/>
      <c r="EY170" s="451"/>
      <c r="EZ170" s="451"/>
      <c r="FA170" s="451"/>
      <c r="FB170" s="451"/>
      <c r="FC170" s="451"/>
      <c r="FD170" s="451"/>
      <c r="FE170" s="451"/>
      <c r="FF170" s="451"/>
      <c r="FG170" s="451"/>
      <c r="FH170" s="451"/>
      <c r="FI170" s="451"/>
      <c r="FJ170" s="451"/>
      <c r="FK170" s="451"/>
      <c r="FL170" s="451"/>
      <c r="FM170" s="451"/>
      <c r="FN170" s="451"/>
      <c r="FO170" s="451"/>
      <c r="FP170" s="451"/>
      <c r="FQ170" s="451"/>
      <c r="FR170" s="451"/>
      <c r="FS170" s="451"/>
      <c r="FT170" s="451"/>
      <c r="FU170" s="451"/>
      <c r="FV170" s="451"/>
      <c r="FW170" s="451"/>
      <c r="FX170" s="451"/>
      <c r="FY170" s="451"/>
      <c r="FZ170" s="451"/>
      <c r="GA170" s="451"/>
      <c r="GB170" s="451"/>
      <c r="GC170" s="451"/>
      <c r="GD170" s="451"/>
      <c r="GE170" s="451"/>
      <c r="GF170" s="451"/>
      <c r="GG170" s="451"/>
      <c r="GH170" s="451"/>
      <c r="GI170" s="451"/>
      <c r="GJ170" s="451"/>
      <c r="GK170" s="451"/>
      <c r="GL170" s="451"/>
      <c r="GM170" s="451"/>
      <c r="GN170" s="451"/>
      <c r="GO170" s="451"/>
      <c r="GP170" s="451"/>
      <c r="GQ170" s="451"/>
      <c r="GR170" s="451"/>
      <c r="GS170" s="451"/>
      <c r="GT170" s="451"/>
      <c r="GU170" s="451"/>
      <c r="GV170" s="451"/>
      <c r="GW170" s="451"/>
      <c r="GX170" s="451"/>
      <c r="GY170" s="451"/>
      <c r="GZ170" s="451"/>
      <c r="HA170" s="451"/>
      <c r="HB170" s="451"/>
      <c r="HC170" s="451"/>
      <c r="HD170" s="451"/>
      <c r="HE170" s="451"/>
      <c r="HF170" s="451"/>
      <c r="HG170" s="451"/>
      <c r="HH170" s="451"/>
      <c r="HI170" s="451"/>
      <c r="HJ170" s="451"/>
      <c r="HK170" s="451"/>
      <c r="HL170" s="451"/>
      <c r="HM170" s="451"/>
      <c r="HN170" s="451"/>
      <c r="HO170" s="451"/>
      <c r="HP170" s="451"/>
      <c r="HQ170" s="451"/>
      <c r="HR170" s="451"/>
      <c r="HS170" s="451"/>
      <c r="HT170" s="451"/>
      <c r="HU170" s="451"/>
      <c r="HV170" s="451"/>
      <c r="HW170" s="451"/>
      <c r="HX170" s="451"/>
      <c r="HY170" s="451"/>
      <c r="HZ170" s="451"/>
      <c r="IA170" s="451"/>
      <c r="IB170" s="451"/>
      <c r="IC170" s="451"/>
      <c r="ID170" s="451"/>
      <c r="IE170" s="451"/>
      <c r="IF170" s="451"/>
      <c r="IG170" s="451"/>
      <c r="IH170" s="451"/>
      <c r="II170" s="451"/>
      <c r="IJ170" s="451"/>
      <c r="IK170" s="451"/>
      <c r="IL170" s="451"/>
      <c r="IM170" s="451"/>
    </row>
    <row r="171" s="17" customFormat="1" ht="109" hidden="1" customHeight="1" spans="1:247">
      <c r="A171" s="184">
        <v>164</v>
      </c>
      <c r="B171" s="153" t="s">
        <v>74</v>
      </c>
      <c r="C171" s="153" t="s">
        <v>131</v>
      </c>
      <c r="D171" s="153" t="s">
        <v>624</v>
      </c>
      <c r="E171" s="156" t="s">
        <v>77</v>
      </c>
      <c r="F171" s="159" t="s">
        <v>602</v>
      </c>
      <c r="G171" s="152" t="s">
        <v>625</v>
      </c>
      <c r="H171" s="152" t="s">
        <v>80</v>
      </c>
      <c r="I171" s="152" t="s">
        <v>626</v>
      </c>
      <c r="J171" s="170" t="s">
        <v>818</v>
      </c>
      <c r="K171" s="170" t="s">
        <v>819</v>
      </c>
      <c r="L171" s="156" t="s">
        <v>605</v>
      </c>
      <c r="M171" s="152" t="s">
        <v>627</v>
      </c>
      <c r="N171" s="152">
        <v>27</v>
      </c>
      <c r="O171" s="152">
        <v>27</v>
      </c>
      <c r="P171" s="152">
        <v>0</v>
      </c>
      <c r="Q171" s="202"/>
      <c r="R171" s="152">
        <v>635</v>
      </c>
      <c r="S171" s="152">
        <v>2355</v>
      </c>
      <c r="T171" s="202"/>
      <c r="U171" s="152">
        <v>39</v>
      </c>
      <c r="V171" s="202">
        <v>124</v>
      </c>
      <c r="W171" s="152" t="s">
        <v>628</v>
      </c>
      <c r="X171" s="152" t="s">
        <v>629</v>
      </c>
      <c r="Y171" s="169"/>
      <c r="Z171" s="451"/>
      <c r="AA171" s="451"/>
      <c r="AB171" s="451"/>
      <c r="AC171" s="451"/>
      <c r="AD171" s="451"/>
      <c r="AE171" s="451"/>
      <c r="AF171" s="451"/>
      <c r="AG171" s="451"/>
      <c r="AH171" s="451"/>
      <c r="AI171" s="451"/>
      <c r="AJ171" s="451"/>
      <c r="AK171" s="451"/>
      <c r="AL171" s="451"/>
      <c r="AM171" s="451"/>
      <c r="AN171" s="451"/>
      <c r="AO171" s="451"/>
      <c r="AP171" s="451"/>
      <c r="AQ171" s="451"/>
      <c r="AR171" s="451"/>
      <c r="AS171" s="451"/>
      <c r="AT171" s="451"/>
      <c r="AU171" s="451"/>
      <c r="AV171" s="451"/>
      <c r="AW171" s="451"/>
      <c r="AX171" s="451"/>
      <c r="AY171" s="451"/>
      <c r="AZ171" s="451"/>
      <c r="BA171" s="451"/>
      <c r="BB171" s="451"/>
      <c r="BC171" s="451"/>
      <c r="BD171" s="451"/>
      <c r="BE171" s="451"/>
      <c r="BF171" s="451"/>
      <c r="BG171" s="451"/>
      <c r="BH171" s="451"/>
      <c r="BI171" s="451"/>
      <c r="BJ171" s="451"/>
      <c r="BK171" s="451"/>
      <c r="BL171" s="451"/>
      <c r="BM171" s="451"/>
      <c r="BN171" s="451"/>
      <c r="BO171" s="451"/>
      <c r="BP171" s="451"/>
      <c r="BQ171" s="451"/>
      <c r="BR171" s="451"/>
      <c r="BS171" s="451"/>
      <c r="BT171" s="451"/>
      <c r="BU171" s="451"/>
      <c r="BV171" s="451"/>
      <c r="BW171" s="451"/>
      <c r="BX171" s="451"/>
      <c r="BY171" s="451"/>
      <c r="BZ171" s="451"/>
      <c r="CA171" s="451"/>
      <c r="CB171" s="451"/>
      <c r="CC171" s="451"/>
      <c r="CD171" s="451"/>
      <c r="CE171" s="451"/>
      <c r="CF171" s="451"/>
      <c r="CG171" s="451"/>
      <c r="CH171" s="451"/>
      <c r="CI171" s="451"/>
      <c r="CJ171" s="451"/>
      <c r="CK171" s="451"/>
      <c r="CL171" s="451"/>
      <c r="CM171" s="451"/>
      <c r="CN171" s="451"/>
      <c r="CO171" s="451"/>
      <c r="CP171" s="451"/>
      <c r="CQ171" s="451"/>
      <c r="CR171" s="451"/>
      <c r="CS171" s="451"/>
      <c r="CT171" s="451"/>
      <c r="CU171" s="451"/>
      <c r="CV171" s="451"/>
      <c r="CW171" s="451"/>
      <c r="CX171" s="451"/>
      <c r="CY171" s="451"/>
      <c r="CZ171" s="451"/>
      <c r="DA171" s="451"/>
      <c r="DB171" s="451"/>
      <c r="DC171" s="451"/>
      <c r="DD171" s="451"/>
      <c r="DE171" s="451"/>
      <c r="DF171" s="451"/>
      <c r="DG171" s="451"/>
      <c r="DH171" s="451"/>
      <c r="DI171" s="451"/>
      <c r="DJ171" s="451"/>
      <c r="DK171" s="451"/>
      <c r="DL171" s="451"/>
      <c r="DM171" s="451"/>
      <c r="DN171" s="451"/>
      <c r="DO171" s="451"/>
      <c r="DP171" s="451"/>
      <c r="DQ171" s="451"/>
      <c r="DR171" s="451"/>
      <c r="DS171" s="451"/>
      <c r="DT171" s="451"/>
      <c r="DU171" s="451"/>
      <c r="DV171" s="451"/>
      <c r="DW171" s="451"/>
      <c r="DX171" s="451"/>
      <c r="DY171" s="451"/>
      <c r="DZ171" s="451"/>
      <c r="EA171" s="451"/>
      <c r="EB171" s="451"/>
      <c r="EC171" s="451"/>
      <c r="ED171" s="451"/>
      <c r="EE171" s="451"/>
      <c r="EF171" s="451"/>
      <c r="EG171" s="451"/>
      <c r="EH171" s="451"/>
      <c r="EI171" s="451"/>
      <c r="EJ171" s="451"/>
      <c r="EK171" s="451"/>
      <c r="EL171" s="451"/>
      <c r="EM171" s="451"/>
      <c r="EN171" s="451"/>
      <c r="EO171" s="451"/>
      <c r="EP171" s="451"/>
      <c r="EQ171" s="451"/>
      <c r="ER171" s="451"/>
      <c r="ES171" s="451"/>
      <c r="ET171" s="451"/>
      <c r="EU171" s="451"/>
      <c r="EV171" s="451"/>
      <c r="EW171" s="451"/>
      <c r="EX171" s="451"/>
      <c r="EY171" s="451"/>
      <c r="EZ171" s="451"/>
      <c r="FA171" s="451"/>
      <c r="FB171" s="451"/>
      <c r="FC171" s="451"/>
      <c r="FD171" s="451"/>
      <c r="FE171" s="451"/>
      <c r="FF171" s="451"/>
      <c r="FG171" s="451"/>
      <c r="FH171" s="451"/>
      <c r="FI171" s="451"/>
      <c r="FJ171" s="451"/>
      <c r="FK171" s="451"/>
      <c r="FL171" s="451"/>
      <c r="FM171" s="451"/>
      <c r="FN171" s="451"/>
      <c r="FO171" s="451"/>
      <c r="FP171" s="451"/>
      <c r="FQ171" s="451"/>
      <c r="FR171" s="451"/>
      <c r="FS171" s="451"/>
      <c r="FT171" s="451"/>
      <c r="FU171" s="451"/>
      <c r="FV171" s="451"/>
      <c r="FW171" s="451"/>
      <c r="FX171" s="451"/>
      <c r="FY171" s="451"/>
      <c r="FZ171" s="451"/>
      <c r="GA171" s="451"/>
      <c r="GB171" s="451"/>
      <c r="GC171" s="451"/>
      <c r="GD171" s="451"/>
      <c r="GE171" s="451"/>
      <c r="GF171" s="451"/>
      <c r="GG171" s="451"/>
      <c r="GH171" s="451"/>
      <c r="GI171" s="451"/>
      <c r="GJ171" s="451"/>
      <c r="GK171" s="451"/>
      <c r="GL171" s="451"/>
      <c r="GM171" s="451"/>
      <c r="GN171" s="451"/>
      <c r="GO171" s="451"/>
      <c r="GP171" s="451"/>
      <c r="GQ171" s="451"/>
      <c r="GR171" s="451"/>
      <c r="GS171" s="451"/>
      <c r="GT171" s="451"/>
      <c r="GU171" s="451"/>
      <c r="GV171" s="451"/>
      <c r="GW171" s="451"/>
      <c r="GX171" s="451"/>
      <c r="GY171" s="451"/>
      <c r="GZ171" s="451"/>
      <c r="HA171" s="451"/>
      <c r="HB171" s="451"/>
      <c r="HC171" s="451"/>
      <c r="HD171" s="451"/>
      <c r="HE171" s="451"/>
      <c r="HF171" s="451"/>
      <c r="HG171" s="451"/>
      <c r="HH171" s="451"/>
      <c r="HI171" s="451"/>
      <c r="HJ171" s="451"/>
      <c r="HK171" s="451"/>
      <c r="HL171" s="451"/>
      <c r="HM171" s="451"/>
      <c r="HN171" s="451"/>
      <c r="HO171" s="451"/>
      <c r="HP171" s="451"/>
      <c r="HQ171" s="451"/>
      <c r="HR171" s="451"/>
      <c r="HS171" s="451"/>
      <c r="HT171" s="451"/>
      <c r="HU171" s="451"/>
      <c r="HV171" s="451"/>
      <c r="HW171" s="451"/>
      <c r="HX171" s="451"/>
      <c r="HY171" s="451"/>
      <c r="HZ171" s="451"/>
      <c r="IA171" s="451"/>
      <c r="IB171" s="451"/>
      <c r="IC171" s="451"/>
      <c r="ID171" s="451"/>
      <c r="IE171" s="451"/>
      <c r="IF171" s="451"/>
      <c r="IG171" s="451"/>
      <c r="IH171" s="451"/>
      <c r="II171" s="451"/>
      <c r="IJ171" s="451"/>
      <c r="IK171" s="451"/>
      <c r="IL171" s="451"/>
      <c r="IM171" s="451"/>
    </row>
    <row r="172" s="17" customFormat="1" ht="105" hidden="1" customHeight="1" spans="1:247">
      <c r="A172" s="184">
        <v>165</v>
      </c>
      <c r="B172" s="469" t="s">
        <v>118</v>
      </c>
      <c r="C172" s="469" t="s">
        <v>135</v>
      </c>
      <c r="D172" s="153" t="s">
        <v>136</v>
      </c>
      <c r="E172" s="156" t="s">
        <v>77</v>
      </c>
      <c r="F172" s="159" t="s">
        <v>602</v>
      </c>
      <c r="G172" s="159" t="s">
        <v>630</v>
      </c>
      <c r="H172" s="159" t="s">
        <v>80</v>
      </c>
      <c r="I172" s="159" t="s">
        <v>631</v>
      </c>
      <c r="J172" s="170" t="s">
        <v>818</v>
      </c>
      <c r="K172" s="170" t="s">
        <v>819</v>
      </c>
      <c r="L172" s="156" t="s">
        <v>605</v>
      </c>
      <c r="M172" s="159" t="s">
        <v>632</v>
      </c>
      <c r="N172" s="168">
        <v>22</v>
      </c>
      <c r="O172" s="168">
        <v>22</v>
      </c>
      <c r="P172" s="168">
        <v>0</v>
      </c>
      <c r="Q172" s="412"/>
      <c r="R172" s="153">
        <v>28</v>
      </c>
      <c r="S172" s="153">
        <v>120</v>
      </c>
      <c r="T172" s="412"/>
      <c r="U172" s="153">
        <v>2</v>
      </c>
      <c r="V172" s="412">
        <v>10</v>
      </c>
      <c r="W172" s="152" t="s">
        <v>633</v>
      </c>
      <c r="X172" s="152" t="s">
        <v>634</v>
      </c>
      <c r="Y172" s="169"/>
      <c r="Z172" s="451"/>
      <c r="AA172" s="451"/>
      <c r="AB172" s="451"/>
      <c r="AC172" s="451"/>
      <c r="AD172" s="451"/>
      <c r="AE172" s="451"/>
      <c r="AF172" s="451"/>
      <c r="AG172" s="451"/>
      <c r="AH172" s="451"/>
      <c r="AI172" s="451"/>
      <c r="AJ172" s="451"/>
      <c r="AK172" s="451"/>
      <c r="AL172" s="451"/>
      <c r="AM172" s="451"/>
      <c r="AN172" s="451"/>
      <c r="AO172" s="451"/>
      <c r="AP172" s="451"/>
      <c r="AQ172" s="451"/>
      <c r="AR172" s="451"/>
      <c r="AS172" s="451"/>
      <c r="AT172" s="451"/>
      <c r="AU172" s="451"/>
      <c r="AV172" s="451"/>
      <c r="AW172" s="451"/>
      <c r="AX172" s="451"/>
      <c r="AY172" s="451"/>
      <c r="AZ172" s="451"/>
      <c r="BA172" s="451"/>
      <c r="BB172" s="451"/>
      <c r="BC172" s="451"/>
      <c r="BD172" s="451"/>
      <c r="BE172" s="451"/>
      <c r="BF172" s="451"/>
      <c r="BG172" s="451"/>
      <c r="BH172" s="451"/>
      <c r="BI172" s="451"/>
      <c r="BJ172" s="451"/>
      <c r="BK172" s="451"/>
      <c r="BL172" s="451"/>
      <c r="BM172" s="451"/>
      <c r="BN172" s="451"/>
      <c r="BO172" s="451"/>
      <c r="BP172" s="451"/>
      <c r="BQ172" s="451"/>
      <c r="BR172" s="451"/>
      <c r="BS172" s="451"/>
      <c r="BT172" s="451"/>
      <c r="BU172" s="451"/>
      <c r="BV172" s="451"/>
      <c r="BW172" s="451"/>
      <c r="BX172" s="451"/>
      <c r="BY172" s="451"/>
      <c r="BZ172" s="451"/>
      <c r="CA172" s="451"/>
      <c r="CB172" s="451"/>
      <c r="CC172" s="451"/>
      <c r="CD172" s="451"/>
      <c r="CE172" s="451"/>
      <c r="CF172" s="451"/>
      <c r="CG172" s="451"/>
      <c r="CH172" s="451"/>
      <c r="CI172" s="451"/>
      <c r="CJ172" s="451"/>
      <c r="CK172" s="451"/>
      <c r="CL172" s="451"/>
      <c r="CM172" s="451"/>
      <c r="CN172" s="451"/>
      <c r="CO172" s="451"/>
      <c r="CP172" s="451"/>
      <c r="CQ172" s="451"/>
      <c r="CR172" s="451"/>
      <c r="CS172" s="451"/>
      <c r="CT172" s="451"/>
      <c r="CU172" s="451"/>
      <c r="CV172" s="451"/>
      <c r="CW172" s="451"/>
      <c r="CX172" s="451"/>
      <c r="CY172" s="451"/>
      <c r="CZ172" s="451"/>
      <c r="DA172" s="451"/>
      <c r="DB172" s="451"/>
      <c r="DC172" s="451"/>
      <c r="DD172" s="451"/>
      <c r="DE172" s="451"/>
      <c r="DF172" s="451"/>
      <c r="DG172" s="451"/>
      <c r="DH172" s="451"/>
      <c r="DI172" s="451"/>
      <c r="DJ172" s="451"/>
      <c r="DK172" s="451"/>
      <c r="DL172" s="451"/>
      <c r="DM172" s="451"/>
      <c r="DN172" s="451"/>
      <c r="DO172" s="451"/>
      <c r="DP172" s="451"/>
      <c r="DQ172" s="451"/>
      <c r="DR172" s="451"/>
      <c r="DS172" s="451"/>
      <c r="DT172" s="451"/>
      <c r="DU172" s="451"/>
      <c r="DV172" s="451"/>
      <c r="DW172" s="451"/>
      <c r="DX172" s="451"/>
      <c r="DY172" s="451"/>
      <c r="DZ172" s="451"/>
      <c r="EA172" s="451"/>
      <c r="EB172" s="451"/>
      <c r="EC172" s="451"/>
      <c r="ED172" s="451"/>
      <c r="EE172" s="451"/>
      <c r="EF172" s="451"/>
      <c r="EG172" s="451"/>
      <c r="EH172" s="451"/>
      <c r="EI172" s="451"/>
      <c r="EJ172" s="451"/>
      <c r="EK172" s="451"/>
      <c r="EL172" s="451"/>
      <c r="EM172" s="451"/>
      <c r="EN172" s="451"/>
      <c r="EO172" s="451"/>
      <c r="EP172" s="451"/>
      <c r="EQ172" s="451"/>
      <c r="ER172" s="451"/>
      <c r="ES172" s="451"/>
      <c r="ET172" s="451"/>
      <c r="EU172" s="451"/>
      <c r="EV172" s="451"/>
      <c r="EW172" s="451"/>
      <c r="EX172" s="451"/>
      <c r="EY172" s="451"/>
      <c r="EZ172" s="451"/>
      <c r="FA172" s="451"/>
      <c r="FB172" s="451"/>
      <c r="FC172" s="451"/>
      <c r="FD172" s="451"/>
      <c r="FE172" s="451"/>
      <c r="FF172" s="451"/>
      <c r="FG172" s="451"/>
      <c r="FH172" s="451"/>
      <c r="FI172" s="451"/>
      <c r="FJ172" s="451"/>
      <c r="FK172" s="451"/>
      <c r="FL172" s="451"/>
      <c r="FM172" s="451"/>
      <c r="FN172" s="451"/>
      <c r="FO172" s="451"/>
      <c r="FP172" s="451"/>
      <c r="FQ172" s="451"/>
      <c r="FR172" s="451"/>
      <c r="FS172" s="451"/>
      <c r="FT172" s="451"/>
      <c r="FU172" s="451"/>
      <c r="FV172" s="451"/>
      <c r="FW172" s="451"/>
      <c r="FX172" s="451"/>
      <c r="FY172" s="451"/>
      <c r="FZ172" s="451"/>
      <c r="GA172" s="451"/>
      <c r="GB172" s="451"/>
      <c r="GC172" s="451"/>
      <c r="GD172" s="451"/>
      <c r="GE172" s="451"/>
      <c r="GF172" s="451"/>
      <c r="GG172" s="451"/>
      <c r="GH172" s="451"/>
      <c r="GI172" s="451"/>
      <c r="GJ172" s="451"/>
      <c r="GK172" s="451"/>
      <c r="GL172" s="451"/>
      <c r="GM172" s="451"/>
      <c r="GN172" s="451"/>
      <c r="GO172" s="451"/>
      <c r="GP172" s="451"/>
      <c r="GQ172" s="451"/>
      <c r="GR172" s="451"/>
      <c r="GS172" s="451"/>
      <c r="GT172" s="451"/>
      <c r="GU172" s="451"/>
      <c r="GV172" s="451"/>
      <c r="GW172" s="451"/>
      <c r="GX172" s="451"/>
      <c r="GY172" s="451"/>
      <c r="GZ172" s="451"/>
      <c r="HA172" s="451"/>
      <c r="HB172" s="451"/>
      <c r="HC172" s="451"/>
      <c r="HD172" s="451"/>
      <c r="HE172" s="451"/>
      <c r="HF172" s="451"/>
      <c r="HG172" s="451"/>
      <c r="HH172" s="451"/>
      <c r="HI172" s="451"/>
      <c r="HJ172" s="451"/>
      <c r="HK172" s="451"/>
      <c r="HL172" s="451"/>
      <c r="HM172" s="451"/>
      <c r="HN172" s="451"/>
      <c r="HO172" s="451"/>
      <c r="HP172" s="451"/>
      <c r="HQ172" s="451"/>
      <c r="HR172" s="451"/>
      <c r="HS172" s="451"/>
      <c r="HT172" s="451"/>
      <c r="HU172" s="451"/>
      <c r="HV172" s="451"/>
      <c r="HW172" s="451"/>
      <c r="HX172" s="451"/>
      <c r="HY172" s="451"/>
      <c r="HZ172" s="451"/>
      <c r="IA172" s="451"/>
      <c r="IB172" s="451"/>
      <c r="IC172" s="451"/>
      <c r="ID172" s="451"/>
      <c r="IE172" s="451"/>
      <c r="IF172" s="451"/>
      <c r="IG172" s="451"/>
      <c r="IH172" s="451"/>
      <c r="II172" s="451"/>
      <c r="IJ172" s="451"/>
      <c r="IK172" s="451"/>
      <c r="IL172" s="451"/>
      <c r="IM172" s="451"/>
    </row>
    <row r="173" s="17" customFormat="1" ht="102" hidden="1" customHeight="1" spans="1:247">
      <c r="A173" s="184">
        <v>166</v>
      </c>
      <c r="B173" s="153" t="s">
        <v>74</v>
      </c>
      <c r="C173" s="153" t="s">
        <v>87</v>
      </c>
      <c r="D173" s="153" t="s">
        <v>114</v>
      </c>
      <c r="E173" s="156" t="s">
        <v>77</v>
      </c>
      <c r="F173" s="159" t="s">
        <v>602</v>
      </c>
      <c r="G173" s="152" t="s">
        <v>635</v>
      </c>
      <c r="H173" s="152" t="s">
        <v>80</v>
      </c>
      <c r="I173" s="152" t="s">
        <v>602</v>
      </c>
      <c r="J173" s="170" t="s">
        <v>818</v>
      </c>
      <c r="K173" s="170" t="s">
        <v>819</v>
      </c>
      <c r="L173" s="156" t="s">
        <v>605</v>
      </c>
      <c r="M173" s="152" t="s">
        <v>636</v>
      </c>
      <c r="N173" s="152">
        <v>25</v>
      </c>
      <c r="O173" s="152">
        <v>25</v>
      </c>
      <c r="P173" s="152">
        <v>0</v>
      </c>
      <c r="Q173" s="202"/>
      <c r="R173" s="152">
        <v>18</v>
      </c>
      <c r="S173" s="152">
        <v>55</v>
      </c>
      <c r="T173" s="202"/>
      <c r="U173" s="152">
        <v>4</v>
      </c>
      <c r="V173" s="202">
        <v>12</v>
      </c>
      <c r="W173" s="152" t="s">
        <v>628</v>
      </c>
      <c r="X173" s="152" t="s">
        <v>637</v>
      </c>
      <c r="Y173" s="169"/>
      <c r="Z173" s="451"/>
      <c r="AA173" s="451"/>
      <c r="AB173" s="451"/>
      <c r="AC173" s="451"/>
      <c r="AD173" s="451"/>
      <c r="AE173" s="451"/>
      <c r="AF173" s="451"/>
      <c r="AG173" s="451"/>
      <c r="AH173" s="451"/>
      <c r="AI173" s="451"/>
      <c r="AJ173" s="451"/>
      <c r="AK173" s="451"/>
      <c r="AL173" s="451"/>
      <c r="AM173" s="451"/>
      <c r="AN173" s="451"/>
      <c r="AO173" s="451"/>
      <c r="AP173" s="451"/>
      <c r="AQ173" s="451"/>
      <c r="AR173" s="451"/>
      <c r="AS173" s="451"/>
      <c r="AT173" s="451"/>
      <c r="AU173" s="451"/>
      <c r="AV173" s="451"/>
      <c r="AW173" s="451"/>
      <c r="AX173" s="451"/>
      <c r="AY173" s="451"/>
      <c r="AZ173" s="451"/>
      <c r="BA173" s="451"/>
      <c r="BB173" s="451"/>
      <c r="BC173" s="451"/>
      <c r="BD173" s="451"/>
      <c r="BE173" s="451"/>
      <c r="BF173" s="451"/>
      <c r="BG173" s="451"/>
      <c r="BH173" s="451"/>
      <c r="BI173" s="451"/>
      <c r="BJ173" s="451"/>
      <c r="BK173" s="451"/>
      <c r="BL173" s="451"/>
      <c r="BM173" s="451"/>
      <c r="BN173" s="451"/>
      <c r="BO173" s="451"/>
      <c r="BP173" s="451"/>
      <c r="BQ173" s="451"/>
      <c r="BR173" s="451"/>
      <c r="BS173" s="451"/>
      <c r="BT173" s="451"/>
      <c r="BU173" s="451"/>
      <c r="BV173" s="451"/>
      <c r="BW173" s="451"/>
      <c r="BX173" s="451"/>
      <c r="BY173" s="451"/>
      <c r="BZ173" s="451"/>
      <c r="CA173" s="451"/>
      <c r="CB173" s="451"/>
      <c r="CC173" s="451"/>
      <c r="CD173" s="451"/>
      <c r="CE173" s="451"/>
      <c r="CF173" s="451"/>
      <c r="CG173" s="451"/>
      <c r="CH173" s="451"/>
      <c r="CI173" s="451"/>
      <c r="CJ173" s="451"/>
      <c r="CK173" s="451"/>
      <c r="CL173" s="451"/>
      <c r="CM173" s="451"/>
      <c r="CN173" s="451"/>
      <c r="CO173" s="451"/>
      <c r="CP173" s="451"/>
      <c r="CQ173" s="451"/>
      <c r="CR173" s="451"/>
      <c r="CS173" s="451"/>
      <c r="CT173" s="451"/>
      <c r="CU173" s="451"/>
      <c r="CV173" s="451"/>
      <c r="CW173" s="451"/>
      <c r="CX173" s="451"/>
      <c r="CY173" s="451"/>
      <c r="CZ173" s="451"/>
      <c r="DA173" s="451"/>
      <c r="DB173" s="451"/>
      <c r="DC173" s="451"/>
      <c r="DD173" s="451"/>
      <c r="DE173" s="451"/>
      <c r="DF173" s="451"/>
      <c r="DG173" s="451"/>
      <c r="DH173" s="451"/>
      <c r="DI173" s="451"/>
      <c r="DJ173" s="451"/>
      <c r="DK173" s="451"/>
      <c r="DL173" s="451"/>
      <c r="DM173" s="451"/>
      <c r="DN173" s="451"/>
      <c r="DO173" s="451"/>
      <c r="DP173" s="451"/>
      <c r="DQ173" s="451"/>
      <c r="DR173" s="451"/>
      <c r="DS173" s="451"/>
      <c r="DT173" s="451"/>
      <c r="DU173" s="451"/>
      <c r="DV173" s="451"/>
      <c r="DW173" s="451"/>
      <c r="DX173" s="451"/>
      <c r="DY173" s="451"/>
      <c r="DZ173" s="451"/>
      <c r="EA173" s="451"/>
      <c r="EB173" s="451"/>
      <c r="EC173" s="451"/>
      <c r="ED173" s="451"/>
      <c r="EE173" s="451"/>
      <c r="EF173" s="451"/>
      <c r="EG173" s="451"/>
      <c r="EH173" s="451"/>
      <c r="EI173" s="451"/>
      <c r="EJ173" s="451"/>
      <c r="EK173" s="451"/>
      <c r="EL173" s="451"/>
      <c r="EM173" s="451"/>
      <c r="EN173" s="451"/>
      <c r="EO173" s="451"/>
      <c r="EP173" s="451"/>
      <c r="EQ173" s="451"/>
      <c r="ER173" s="451"/>
      <c r="ES173" s="451"/>
      <c r="ET173" s="451"/>
      <c r="EU173" s="451"/>
      <c r="EV173" s="451"/>
      <c r="EW173" s="451"/>
      <c r="EX173" s="451"/>
      <c r="EY173" s="451"/>
      <c r="EZ173" s="451"/>
      <c r="FA173" s="451"/>
      <c r="FB173" s="451"/>
      <c r="FC173" s="451"/>
      <c r="FD173" s="451"/>
      <c r="FE173" s="451"/>
      <c r="FF173" s="451"/>
      <c r="FG173" s="451"/>
      <c r="FH173" s="451"/>
      <c r="FI173" s="451"/>
      <c r="FJ173" s="451"/>
      <c r="FK173" s="451"/>
      <c r="FL173" s="451"/>
      <c r="FM173" s="451"/>
      <c r="FN173" s="451"/>
      <c r="FO173" s="451"/>
      <c r="FP173" s="451"/>
      <c r="FQ173" s="451"/>
      <c r="FR173" s="451"/>
      <c r="FS173" s="451"/>
      <c r="FT173" s="451"/>
      <c r="FU173" s="451"/>
      <c r="FV173" s="451"/>
      <c r="FW173" s="451"/>
      <c r="FX173" s="451"/>
      <c r="FY173" s="451"/>
      <c r="FZ173" s="451"/>
      <c r="GA173" s="451"/>
      <c r="GB173" s="451"/>
      <c r="GC173" s="451"/>
      <c r="GD173" s="451"/>
      <c r="GE173" s="451"/>
      <c r="GF173" s="451"/>
      <c r="GG173" s="451"/>
      <c r="GH173" s="451"/>
      <c r="GI173" s="451"/>
      <c r="GJ173" s="451"/>
      <c r="GK173" s="451"/>
      <c r="GL173" s="451"/>
      <c r="GM173" s="451"/>
      <c r="GN173" s="451"/>
      <c r="GO173" s="451"/>
      <c r="GP173" s="451"/>
      <c r="GQ173" s="451"/>
      <c r="GR173" s="451"/>
      <c r="GS173" s="451"/>
      <c r="GT173" s="451"/>
      <c r="GU173" s="451"/>
      <c r="GV173" s="451"/>
      <c r="GW173" s="451"/>
      <c r="GX173" s="451"/>
      <c r="GY173" s="451"/>
      <c r="GZ173" s="451"/>
      <c r="HA173" s="451"/>
      <c r="HB173" s="451"/>
      <c r="HC173" s="451"/>
      <c r="HD173" s="451"/>
      <c r="HE173" s="451"/>
      <c r="HF173" s="451"/>
      <c r="HG173" s="451"/>
      <c r="HH173" s="451"/>
      <c r="HI173" s="451"/>
      <c r="HJ173" s="451"/>
      <c r="HK173" s="451"/>
      <c r="HL173" s="451"/>
      <c r="HM173" s="451"/>
      <c r="HN173" s="451"/>
      <c r="HO173" s="451"/>
      <c r="HP173" s="451"/>
      <c r="HQ173" s="451"/>
      <c r="HR173" s="451"/>
      <c r="HS173" s="451"/>
      <c r="HT173" s="451"/>
      <c r="HU173" s="451"/>
      <c r="HV173" s="451"/>
      <c r="HW173" s="451"/>
      <c r="HX173" s="451"/>
      <c r="HY173" s="451"/>
      <c r="HZ173" s="451"/>
      <c r="IA173" s="451"/>
      <c r="IB173" s="451"/>
      <c r="IC173" s="451"/>
      <c r="ID173" s="451"/>
      <c r="IE173" s="451"/>
      <c r="IF173" s="451"/>
      <c r="IG173" s="451"/>
      <c r="IH173" s="451"/>
      <c r="II173" s="451"/>
      <c r="IJ173" s="451"/>
      <c r="IK173" s="451"/>
      <c r="IL173" s="451"/>
      <c r="IM173" s="451"/>
    </row>
    <row r="174" s="22" customFormat="1" ht="96" hidden="1" spans="1:247">
      <c r="A174" s="184">
        <v>167</v>
      </c>
      <c r="B174" s="152" t="s">
        <v>74</v>
      </c>
      <c r="C174" s="190" t="s">
        <v>87</v>
      </c>
      <c r="D174" s="190" t="s">
        <v>88</v>
      </c>
      <c r="E174" s="190" t="s">
        <v>77</v>
      </c>
      <c r="F174" s="190" t="s">
        <v>638</v>
      </c>
      <c r="G174" s="190" t="s">
        <v>639</v>
      </c>
      <c r="H174" s="201" t="s">
        <v>80</v>
      </c>
      <c r="I174" s="190" t="s">
        <v>640</v>
      </c>
      <c r="J174" s="437">
        <v>45717</v>
      </c>
      <c r="K174" s="438">
        <v>45992</v>
      </c>
      <c r="L174" s="190" t="s">
        <v>638</v>
      </c>
      <c r="M174" s="190" t="s">
        <v>641</v>
      </c>
      <c r="N174" s="201">
        <v>10</v>
      </c>
      <c r="O174" s="201">
        <v>10</v>
      </c>
      <c r="P174" s="201"/>
      <c r="Q174" s="202">
        <v>1</v>
      </c>
      <c r="R174" s="201">
        <v>253</v>
      </c>
      <c r="S174" s="201">
        <v>688</v>
      </c>
      <c r="T174" s="201"/>
      <c r="U174" s="201"/>
      <c r="V174" s="201"/>
      <c r="W174" s="190" t="s">
        <v>642</v>
      </c>
      <c r="X174" s="190" t="s">
        <v>643</v>
      </c>
      <c r="Y174" s="201"/>
    </row>
    <row r="175" s="22" customFormat="1" ht="84" hidden="1" spans="1:247">
      <c r="A175" s="184">
        <v>168</v>
      </c>
      <c r="B175" s="152" t="s">
        <v>74</v>
      </c>
      <c r="C175" s="152" t="s">
        <v>75</v>
      </c>
      <c r="D175" s="152" t="s">
        <v>99</v>
      </c>
      <c r="E175" s="152" t="s">
        <v>77</v>
      </c>
      <c r="F175" s="152" t="s">
        <v>638</v>
      </c>
      <c r="G175" s="152" t="s">
        <v>644</v>
      </c>
      <c r="H175" s="152" t="s">
        <v>80</v>
      </c>
      <c r="I175" s="152" t="s">
        <v>645</v>
      </c>
      <c r="J175" s="437">
        <v>45717</v>
      </c>
      <c r="K175" s="438">
        <v>45992</v>
      </c>
      <c r="L175" s="190" t="s">
        <v>638</v>
      </c>
      <c r="M175" s="152" t="s">
        <v>646</v>
      </c>
      <c r="N175" s="169">
        <v>29.8</v>
      </c>
      <c r="O175" s="169">
        <v>29.8</v>
      </c>
      <c r="P175" s="169"/>
      <c r="Q175" s="202">
        <v>1</v>
      </c>
      <c r="R175" s="169">
        <v>33</v>
      </c>
      <c r="S175" s="169">
        <v>108</v>
      </c>
      <c r="T175" s="169"/>
      <c r="U175" s="169"/>
      <c r="V175" s="439"/>
      <c r="W175" s="152" t="s">
        <v>647</v>
      </c>
      <c r="X175" s="152" t="s">
        <v>648</v>
      </c>
      <c r="Y175" s="201"/>
    </row>
    <row r="176" s="22" customFormat="1" ht="84" hidden="1" spans="1:247">
      <c r="A176" s="184">
        <v>169</v>
      </c>
      <c r="B176" s="190" t="s">
        <v>118</v>
      </c>
      <c r="C176" s="190" t="s">
        <v>95</v>
      </c>
      <c r="D176" s="152" t="s">
        <v>649</v>
      </c>
      <c r="E176" s="152" t="s">
        <v>77</v>
      </c>
      <c r="F176" s="152" t="s">
        <v>638</v>
      </c>
      <c r="G176" s="190" t="s">
        <v>650</v>
      </c>
      <c r="H176" s="201" t="s">
        <v>80</v>
      </c>
      <c r="I176" s="152" t="s">
        <v>651</v>
      </c>
      <c r="J176" s="437">
        <v>45717</v>
      </c>
      <c r="K176" s="438">
        <v>45992</v>
      </c>
      <c r="L176" s="190" t="s">
        <v>638</v>
      </c>
      <c r="M176" s="190" t="s">
        <v>652</v>
      </c>
      <c r="N176" s="201">
        <v>10</v>
      </c>
      <c r="O176" s="201">
        <v>10</v>
      </c>
      <c r="P176" s="201"/>
      <c r="Q176" s="202">
        <v>1</v>
      </c>
      <c r="R176" s="201">
        <v>210</v>
      </c>
      <c r="S176" s="201">
        <v>569</v>
      </c>
      <c r="T176" s="201"/>
      <c r="U176" s="201"/>
      <c r="V176" s="201"/>
      <c r="W176" s="190" t="s">
        <v>653</v>
      </c>
      <c r="X176" s="152" t="s">
        <v>654</v>
      </c>
      <c r="Y176" s="201"/>
    </row>
    <row r="177" s="22" customFormat="1" ht="96" hidden="1" spans="1:25 16384:16384">
      <c r="A177" s="184">
        <v>170</v>
      </c>
      <c r="B177" s="152" t="s">
        <v>74</v>
      </c>
      <c r="C177" s="190" t="s">
        <v>87</v>
      </c>
      <c r="D177" s="190" t="s">
        <v>88</v>
      </c>
      <c r="E177" s="190" t="s">
        <v>77</v>
      </c>
      <c r="F177" s="190" t="s">
        <v>638</v>
      </c>
      <c r="G177" s="190" t="s">
        <v>639</v>
      </c>
      <c r="H177" s="201" t="s">
        <v>80</v>
      </c>
      <c r="I177" s="190" t="s">
        <v>640</v>
      </c>
      <c r="J177" s="437">
        <v>45717</v>
      </c>
      <c r="K177" s="438">
        <v>45992</v>
      </c>
      <c r="L177" s="190" t="s">
        <v>638</v>
      </c>
      <c r="M177" s="152" t="s">
        <v>655</v>
      </c>
      <c r="N177" s="169">
        <v>22</v>
      </c>
      <c r="O177" s="169">
        <v>22</v>
      </c>
      <c r="P177" s="169"/>
      <c r="Q177" s="202">
        <v>1</v>
      </c>
      <c r="R177" s="201">
        <v>253</v>
      </c>
      <c r="S177" s="201">
        <v>688</v>
      </c>
      <c r="T177" s="169"/>
      <c r="U177" s="169"/>
      <c r="V177" s="169"/>
      <c r="W177" s="190" t="s">
        <v>642</v>
      </c>
      <c r="X177" s="190" t="s">
        <v>643</v>
      </c>
      <c r="Y177" s="169"/>
    </row>
    <row r="178" s="22" customFormat="1" ht="96" hidden="1" spans="1:25 16384:16384">
      <c r="A178" s="184">
        <v>171</v>
      </c>
      <c r="B178" s="152" t="s">
        <v>74</v>
      </c>
      <c r="C178" s="190" t="s">
        <v>87</v>
      </c>
      <c r="D178" s="190" t="s">
        <v>88</v>
      </c>
      <c r="E178" s="190" t="s">
        <v>77</v>
      </c>
      <c r="F178" s="190" t="s">
        <v>638</v>
      </c>
      <c r="G178" s="190" t="s">
        <v>639</v>
      </c>
      <c r="H178" s="201" t="s">
        <v>80</v>
      </c>
      <c r="I178" s="190" t="s">
        <v>656</v>
      </c>
      <c r="J178" s="437">
        <v>45717</v>
      </c>
      <c r="K178" s="438">
        <v>45992</v>
      </c>
      <c r="L178" s="190" t="s">
        <v>638</v>
      </c>
      <c r="M178" s="152" t="s">
        <v>657</v>
      </c>
      <c r="N178" s="152">
        <v>28</v>
      </c>
      <c r="O178" s="152">
        <v>28</v>
      </c>
      <c r="P178" s="169"/>
      <c r="Q178" s="202">
        <v>1</v>
      </c>
      <c r="R178" s="201">
        <v>253</v>
      </c>
      <c r="S178" s="201">
        <v>688</v>
      </c>
      <c r="T178" s="169"/>
      <c r="U178" s="169"/>
      <c r="V178" s="169"/>
      <c r="W178" s="190" t="s">
        <v>642</v>
      </c>
      <c r="X178" s="190" t="s">
        <v>643</v>
      </c>
      <c r="Y178" s="169"/>
    </row>
    <row r="179" s="17" customFormat="1" ht="60" hidden="1" spans="1:25 16384:16384">
      <c r="A179" s="184">
        <v>172</v>
      </c>
      <c r="B179" s="189" t="s">
        <v>74</v>
      </c>
      <c r="C179" s="189" t="s">
        <v>87</v>
      </c>
      <c r="D179" s="164" t="s">
        <v>124</v>
      </c>
      <c r="E179" s="164" t="s">
        <v>77</v>
      </c>
      <c r="F179" s="164" t="s">
        <v>537</v>
      </c>
      <c r="G179" s="164" t="s">
        <v>538</v>
      </c>
      <c r="H179" s="164" t="s">
        <v>80</v>
      </c>
      <c r="I179" s="164" t="s">
        <v>914</v>
      </c>
      <c r="J179" s="161">
        <v>2025.3</v>
      </c>
      <c r="K179" s="161">
        <v>2025.12</v>
      </c>
      <c r="L179" s="406" t="s">
        <v>537</v>
      </c>
      <c r="M179" s="164" t="s">
        <v>540</v>
      </c>
      <c r="N179" s="168">
        <v>10</v>
      </c>
      <c r="O179" s="168">
        <v>10</v>
      </c>
      <c r="P179" s="168"/>
      <c r="Q179" s="168">
        <v>1</v>
      </c>
      <c r="R179" s="168">
        <v>10</v>
      </c>
      <c r="S179" s="168">
        <v>32</v>
      </c>
      <c r="T179" s="168">
        <v>1</v>
      </c>
      <c r="U179" s="168">
        <v>2</v>
      </c>
      <c r="V179" s="193">
        <v>7</v>
      </c>
      <c r="W179" s="152" t="s">
        <v>541</v>
      </c>
      <c r="X179" s="152" t="s">
        <v>309</v>
      </c>
      <c r="XFD179" s="252"/>
    </row>
    <row r="180" s="17" customFormat="1" ht="84" hidden="1" spans="1:25 16384:16384">
      <c r="A180" s="184">
        <v>173</v>
      </c>
      <c r="B180" s="159" t="s">
        <v>74</v>
      </c>
      <c r="C180" s="152" t="s">
        <v>75</v>
      </c>
      <c r="D180" s="159" t="s">
        <v>76</v>
      </c>
      <c r="E180" s="164" t="s">
        <v>77</v>
      </c>
      <c r="F180" s="164" t="s">
        <v>537</v>
      </c>
      <c r="G180" s="152" t="s">
        <v>542</v>
      </c>
      <c r="H180" s="164" t="s">
        <v>80</v>
      </c>
      <c r="I180" s="152" t="s">
        <v>914</v>
      </c>
      <c r="J180" s="161">
        <v>2025.3</v>
      </c>
      <c r="K180" s="161">
        <v>2025.12</v>
      </c>
      <c r="L180" s="406" t="s">
        <v>537</v>
      </c>
      <c r="M180" s="152" t="s">
        <v>543</v>
      </c>
      <c r="N180" s="152">
        <v>20</v>
      </c>
      <c r="O180" s="152">
        <v>20</v>
      </c>
      <c r="P180" s="152"/>
      <c r="Q180" s="202">
        <v>1</v>
      </c>
      <c r="R180" s="202">
        <v>40</v>
      </c>
      <c r="S180" s="202">
        <v>150</v>
      </c>
      <c r="T180" s="202">
        <v>1</v>
      </c>
      <c r="U180" s="202">
        <v>5</v>
      </c>
      <c r="V180" s="202">
        <v>20</v>
      </c>
      <c r="W180" s="159" t="s">
        <v>94</v>
      </c>
      <c r="X180" s="159" t="s">
        <v>83</v>
      </c>
      <c r="XFD180" s="252"/>
    </row>
    <row r="181" s="459" customFormat="1" ht="84" hidden="1" spans="1:25 16384:16384">
      <c r="A181" s="184">
        <v>174</v>
      </c>
      <c r="B181" s="159" t="s">
        <v>74</v>
      </c>
      <c r="C181" s="159" t="s">
        <v>75</v>
      </c>
      <c r="D181" s="159" t="s">
        <v>99</v>
      </c>
      <c r="E181" s="159" t="s">
        <v>77</v>
      </c>
      <c r="F181" s="159" t="s">
        <v>537</v>
      </c>
      <c r="G181" s="153" t="s">
        <v>544</v>
      </c>
      <c r="H181" s="159" t="s">
        <v>154</v>
      </c>
      <c r="I181" s="159" t="s">
        <v>545</v>
      </c>
      <c r="J181" s="160">
        <v>2025.3</v>
      </c>
      <c r="K181" s="161">
        <v>2025.12</v>
      </c>
      <c r="L181" s="406" t="s">
        <v>537</v>
      </c>
      <c r="M181" s="153" t="s">
        <v>546</v>
      </c>
      <c r="N181" s="169">
        <v>10</v>
      </c>
      <c r="O181" s="169">
        <v>10</v>
      </c>
      <c r="P181" s="169"/>
      <c r="Q181" s="169"/>
      <c r="R181" s="202">
        <v>50</v>
      </c>
      <c r="S181" s="202">
        <v>120</v>
      </c>
      <c r="T181" s="202">
        <v>1</v>
      </c>
      <c r="U181" s="202">
        <v>10</v>
      </c>
      <c r="V181" s="202">
        <v>30</v>
      </c>
      <c r="W181" s="153" t="s">
        <v>547</v>
      </c>
      <c r="X181" s="388" t="s">
        <v>423</v>
      </c>
      <c r="XFD181" s="252"/>
    </row>
    <row r="182" s="16" customFormat="1" ht="84" hidden="1" spans="1:25 16384:16384">
      <c r="A182" s="184">
        <v>175</v>
      </c>
      <c r="B182" s="159" t="s">
        <v>74</v>
      </c>
      <c r="C182" s="159" t="s">
        <v>75</v>
      </c>
      <c r="D182" s="159" t="s">
        <v>99</v>
      </c>
      <c r="E182" s="159" t="s">
        <v>77</v>
      </c>
      <c r="F182" s="159" t="s">
        <v>537</v>
      </c>
      <c r="G182" s="159" t="s">
        <v>548</v>
      </c>
      <c r="H182" s="159" t="s">
        <v>154</v>
      </c>
      <c r="I182" s="159" t="s">
        <v>549</v>
      </c>
      <c r="J182" s="160">
        <v>2025.3</v>
      </c>
      <c r="K182" s="161">
        <v>2025.12</v>
      </c>
      <c r="L182" s="406" t="s">
        <v>537</v>
      </c>
      <c r="M182" s="159" t="s">
        <v>550</v>
      </c>
      <c r="N182" s="168">
        <v>20</v>
      </c>
      <c r="O182" s="168">
        <v>20</v>
      </c>
      <c r="P182" s="168"/>
      <c r="Q182" s="168"/>
      <c r="R182" s="168">
        <v>150</v>
      </c>
      <c r="S182" s="168">
        <v>450</v>
      </c>
      <c r="T182" s="202">
        <v>1</v>
      </c>
      <c r="U182" s="168">
        <v>10</v>
      </c>
      <c r="V182" s="193">
        <v>28</v>
      </c>
      <c r="W182" s="153" t="s">
        <v>547</v>
      </c>
      <c r="X182" s="388" t="s">
        <v>423</v>
      </c>
      <c r="XFD182" s="252"/>
    </row>
    <row r="183" s="16" customFormat="1" ht="84" hidden="1" spans="1:25 16384:16384">
      <c r="A183" s="184">
        <v>176</v>
      </c>
      <c r="B183" s="159" t="s">
        <v>74</v>
      </c>
      <c r="C183" s="159" t="s">
        <v>75</v>
      </c>
      <c r="D183" s="159" t="s">
        <v>99</v>
      </c>
      <c r="E183" s="159" t="s">
        <v>77</v>
      </c>
      <c r="F183" s="159" t="s">
        <v>537</v>
      </c>
      <c r="G183" s="159" t="s">
        <v>551</v>
      </c>
      <c r="H183" s="159" t="s">
        <v>154</v>
      </c>
      <c r="I183" s="159" t="s">
        <v>915</v>
      </c>
      <c r="J183" s="160">
        <v>2025.3</v>
      </c>
      <c r="K183" s="161">
        <v>2025.12</v>
      </c>
      <c r="L183" s="406" t="s">
        <v>537</v>
      </c>
      <c r="M183" s="159" t="s">
        <v>916</v>
      </c>
      <c r="N183" s="168">
        <v>20</v>
      </c>
      <c r="O183" s="168">
        <v>20</v>
      </c>
      <c r="P183" s="168"/>
      <c r="Q183" s="168"/>
      <c r="R183" s="168">
        <v>50</v>
      </c>
      <c r="S183" s="168">
        <v>115</v>
      </c>
      <c r="T183" s="202">
        <v>1</v>
      </c>
      <c r="U183" s="168">
        <v>8</v>
      </c>
      <c r="V183" s="193">
        <v>20</v>
      </c>
      <c r="W183" s="153" t="s">
        <v>547</v>
      </c>
      <c r="X183" s="388" t="s">
        <v>423</v>
      </c>
      <c r="XFD183" s="252"/>
    </row>
    <row r="184" s="16" customFormat="1" ht="60" hidden="1" spans="1:25 16384:16384">
      <c r="A184" s="184">
        <v>177</v>
      </c>
      <c r="B184" s="189" t="s">
        <v>74</v>
      </c>
      <c r="C184" s="189" t="s">
        <v>75</v>
      </c>
      <c r="D184" s="164" t="s">
        <v>99</v>
      </c>
      <c r="E184" s="164" t="s">
        <v>77</v>
      </c>
      <c r="F184" s="164" t="s">
        <v>537</v>
      </c>
      <c r="G184" s="164" t="s">
        <v>554</v>
      </c>
      <c r="H184" s="164" t="s">
        <v>154</v>
      </c>
      <c r="I184" s="164" t="s">
        <v>555</v>
      </c>
      <c r="J184" s="161">
        <v>2025.3</v>
      </c>
      <c r="K184" s="161">
        <v>2025.12</v>
      </c>
      <c r="L184" s="406" t="s">
        <v>77</v>
      </c>
      <c r="M184" s="164" t="s">
        <v>554</v>
      </c>
      <c r="N184" s="168">
        <v>10</v>
      </c>
      <c r="O184" s="168">
        <v>10</v>
      </c>
      <c r="P184" s="168"/>
      <c r="Q184" s="168"/>
      <c r="R184" s="168">
        <v>150</v>
      </c>
      <c r="S184" s="168">
        <v>453</v>
      </c>
      <c r="T184" s="202">
        <v>1</v>
      </c>
      <c r="U184" s="168">
        <v>80</v>
      </c>
      <c r="V184" s="193">
        <v>229</v>
      </c>
      <c r="W184" s="153" t="s">
        <v>417</v>
      </c>
      <c r="X184" s="153" t="s">
        <v>113</v>
      </c>
      <c r="XFD184" s="252"/>
    </row>
    <row r="185" s="16" customFormat="1" ht="84" hidden="1" spans="1:25 16384:16384">
      <c r="A185" s="184">
        <v>178</v>
      </c>
      <c r="B185" s="153" t="s">
        <v>74</v>
      </c>
      <c r="C185" s="157" t="s">
        <v>87</v>
      </c>
      <c r="D185" s="162" t="s">
        <v>348</v>
      </c>
      <c r="E185" s="162" t="s">
        <v>77</v>
      </c>
      <c r="F185" s="159" t="s">
        <v>537</v>
      </c>
      <c r="G185" s="159" t="s">
        <v>556</v>
      </c>
      <c r="H185" s="152" t="s">
        <v>80</v>
      </c>
      <c r="I185" s="152" t="s">
        <v>537</v>
      </c>
      <c r="J185" s="160">
        <v>2025.3</v>
      </c>
      <c r="K185" s="161">
        <v>2025.12</v>
      </c>
      <c r="L185" s="406" t="s">
        <v>537</v>
      </c>
      <c r="M185" s="159" t="s">
        <v>557</v>
      </c>
      <c r="N185" s="168">
        <v>35</v>
      </c>
      <c r="O185" s="168">
        <v>35</v>
      </c>
      <c r="P185" s="168"/>
      <c r="Q185" s="168"/>
      <c r="R185" s="153">
        <v>50</v>
      </c>
      <c r="S185" s="153">
        <v>150</v>
      </c>
      <c r="T185" s="202">
        <v>1</v>
      </c>
      <c r="U185" s="153">
        <v>10</v>
      </c>
      <c r="V185" s="153">
        <v>30</v>
      </c>
      <c r="W185" s="159" t="s">
        <v>94</v>
      </c>
      <c r="X185" s="159" t="s">
        <v>83</v>
      </c>
      <c r="XFD185" s="252"/>
    </row>
    <row r="186" s="459" customFormat="1" ht="84" hidden="1" spans="1:25 16384:16384">
      <c r="A186" s="184">
        <v>179</v>
      </c>
      <c r="B186" s="159" t="s">
        <v>74</v>
      </c>
      <c r="C186" s="159" t="s">
        <v>75</v>
      </c>
      <c r="D186" s="159" t="s">
        <v>99</v>
      </c>
      <c r="E186" s="159" t="s">
        <v>77</v>
      </c>
      <c r="F186" s="159" t="s">
        <v>537</v>
      </c>
      <c r="G186" s="153" t="s">
        <v>558</v>
      </c>
      <c r="H186" s="159" t="s">
        <v>154</v>
      </c>
      <c r="I186" s="159" t="s">
        <v>917</v>
      </c>
      <c r="J186" s="160">
        <v>2025.3</v>
      </c>
      <c r="K186" s="161">
        <v>2025.12</v>
      </c>
      <c r="L186" s="153" t="s">
        <v>77</v>
      </c>
      <c r="M186" s="153" t="s">
        <v>560</v>
      </c>
      <c r="N186" s="169">
        <v>20</v>
      </c>
      <c r="O186" s="169">
        <v>20</v>
      </c>
      <c r="P186" s="169"/>
      <c r="Q186" s="169"/>
      <c r="R186" s="202">
        <v>50</v>
      </c>
      <c r="S186" s="202">
        <v>120</v>
      </c>
      <c r="T186" s="202">
        <v>1</v>
      </c>
      <c r="U186" s="202">
        <v>10</v>
      </c>
      <c r="V186" s="202">
        <v>30</v>
      </c>
      <c r="W186" s="153" t="s">
        <v>547</v>
      </c>
      <c r="X186" s="388" t="s">
        <v>423</v>
      </c>
      <c r="XFD186" s="252"/>
    </row>
    <row r="187" s="459" customFormat="1" ht="84" hidden="1" spans="1:25 16384:16384">
      <c r="A187" s="184">
        <v>180</v>
      </c>
      <c r="B187" s="159" t="s">
        <v>74</v>
      </c>
      <c r="C187" s="159" t="s">
        <v>75</v>
      </c>
      <c r="D187" s="159" t="s">
        <v>99</v>
      </c>
      <c r="E187" s="159" t="s">
        <v>77</v>
      </c>
      <c r="F187" s="159" t="s">
        <v>537</v>
      </c>
      <c r="G187" s="159" t="s">
        <v>561</v>
      </c>
      <c r="H187" s="159" t="s">
        <v>154</v>
      </c>
      <c r="I187" s="159" t="s">
        <v>918</v>
      </c>
      <c r="J187" s="160">
        <v>2025.3</v>
      </c>
      <c r="K187" s="161">
        <v>2025.12</v>
      </c>
      <c r="L187" s="153" t="s">
        <v>77</v>
      </c>
      <c r="M187" s="159" t="s">
        <v>563</v>
      </c>
      <c r="N187" s="168">
        <v>20</v>
      </c>
      <c r="O187" s="168">
        <v>20</v>
      </c>
      <c r="P187" s="168"/>
      <c r="Q187" s="168"/>
      <c r="R187" s="168">
        <v>50</v>
      </c>
      <c r="S187" s="168">
        <v>115</v>
      </c>
      <c r="T187" s="202">
        <v>1</v>
      </c>
      <c r="U187" s="168">
        <v>8</v>
      </c>
      <c r="V187" s="193">
        <v>20</v>
      </c>
      <c r="W187" s="153" t="s">
        <v>547</v>
      </c>
      <c r="X187" s="388" t="s">
        <v>423</v>
      </c>
      <c r="XFD187" s="252"/>
    </row>
    <row r="188" s="459" customFormat="1" ht="84" hidden="1" spans="1:25 16384:16384">
      <c r="A188" s="184">
        <v>181</v>
      </c>
      <c r="B188" s="159" t="s">
        <v>74</v>
      </c>
      <c r="C188" s="159" t="s">
        <v>75</v>
      </c>
      <c r="D188" s="159" t="s">
        <v>99</v>
      </c>
      <c r="E188" s="159" t="s">
        <v>77</v>
      </c>
      <c r="F188" s="159" t="s">
        <v>537</v>
      </c>
      <c r="G188" s="152" t="s">
        <v>564</v>
      </c>
      <c r="H188" s="169" t="s">
        <v>80</v>
      </c>
      <c r="I188" s="152" t="s">
        <v>919</v>
      </c>
      <c r="J188" s="160">
        <v>2025.3</v>
      </c>
      <c r="K188" s="161">
        <v>2025.12</v>
      </c>
      <c r="L188" s="153" t="s">
        <v>77</v>
      </c>
      <c r="M188" s="152" t="s">
        <v>566</v>
      </c>
      <c r="N188" s="169">
        <v>100</v>
      </c>
      <c r="O188" s="169">
        <v>100</v>
      </c>
      <c r="P188" s="169"/>
      <c r="Q188" s="169"/>
      <c r="R188" s="169">
        <v>150</v>
      </c>
      <c r="S188" s="169">
        <v>400</v>
      </c>
      <c r="T188" s="202">
        <v>1</v>
      </c>
      <c r="U188" s="169">
        <v>20</v>
      </c>
      <c r="V188" s="169">
        <v>50</v>
      </c>
      <c r="W188" s="153" t="s">
        <v>547</v>
      </c>
      <c r="X188" s="153" t="s">
        <v>547</v>
      </c>
      <c r="XFD188" s="252"/>
    </row>
    <row r="189" s="459" customFormat="1" ht="84" hidden="1" spans="1:25 16384:16384">
      <c r="A189" s="184">
        <v>182</v>
      </c>
      <c r="B189" s="159" t="s">
        <v>74</v>
      </c>
      <c r="C189" s="159" t="s">
        <v>75</v>
      </c>
      <c r="D189" s="159" t="s">
        <v>99</v>
      </c>
      <c r="E189" s="159" t="s">
        <v>77</v>
      </c>
      <c r="F189" s="159" t="s">
        <v>537</v>
      </c>
      <c r="G189" s="152" t="s">
        <v>567</v>
      </c>
      <c r="H189" s="169" t="s">
        <v>80</v>
      </c>
      <c r="I189" s="152" t="s">
        <v>568</v>
      </c>
      <c r="J189" s="160">
        <v>2025.3</v>
      </c>
      <c r="K189" s="161">
        <v>2025.12</v>
      </c>
      <c r="L189" s="153" t="s">
        <v>77</v>
      </c>
      <c r="M189" s="169" t="s">
        <v>569</v>
      </c>
      <c r="N189" s="169">
        <v>20</v>
      </c>
      <c r="O189" s="169">
        <v>20</v>
      </c>
      <c r="P189" s="169"/>
      <c r="Q189" s="169"/>
      <c r="R189" s="169">
        <v>200</v>
      </c>
      <c r="S189" s="169">
        <v>650</v>
      </c>
      <c r="T189" s="169">
        <v>1</v>
      </c>
      <c r="U189" s="169">
        <v>25</v>
      </c>
      <c r="V189" s="169">
        <v>65</v>
      </c>
      <c r="W189" s="153" t="s">
        <v>547</v>
      </c>
      <c r="X189" s="153" t="s">
        <v>547</v>
      </c>
      <c r="XFD189" s="252"/>
    </row>
    <row r="190" s="459" customFormat="1" ht="84" hidden="1" spans="1:25 16384:16384">
      <c r="A190" s="184">
        <v>183</v>
      </c>
      <c r="B190" s="537" t="s">
        <v>118</v>
      </c>
      <c r="C190" s="537" t="s">
        <v>95</v>
      </c>
      <c r="D190" s="488" t="s">
        <v>570</v>
      </c>
      <c r="E190" s="538" t="s">
        <v>77</v>
      </c>
      <c r="F190" s="538" t="s">
        <v>537</v>
      </c>
      <c r="G190" s="488" t="s">
        <v>920</v>
      </c>
      <c r="H190" s="538" t="s">
        <v>80</v>
      </c>
      <c r="I190" s="488" t="s">
        <v>537</v>
      </c>
      <c r="J190" s="539">
        <v>2025.3</v>
      </c>
      <c r="K190" s="539">
        <v>2025.12</v>
      </c>
      <c r="L190" s="540" t="s">
        <v>537</v>
      </c>
      <c r="M190" s="488" t="s">
        <v>921</v>
      </c>
      <c r="N190" s="488">
        <v>2.3</v>
      </c>
      <c r="O190" s="488">
        <v>2.3</v>
      </c>
      <c r="P190" s="488"/>
      <c r="Q190" s="541"/>
      <c r="R190" s="541">
        <v>200</v>
      </c>
      <c r="S190" s="541">
        <v>500</v>
      </c>
      <c r="T190" s="541">
        <v>1</v>
      </c>
      <c r="U190" s="541">
        <v>10</v>
      </c>
      <c r="V190" s="541">
        <v>30</v>
      </c>
      <c r="W190" s="153" t="s">
        <v>547</v>
      </c>
      <c r="X190" s="153" t="s">
        <v>547</v>
      </c>
      <c r="XFD190" s="252"/>
    </row>
    <row r="191" s="459" customFormat="1" ht="120" hidden="1" spans="1:25 16384:16384">
      <c r="A191" s="184">
        <v>184</v>
      </c>
      <c r="B191" s="159" t="s">
        <v>118</v>
      </c>
      <c r="C191" s="159" t="s">
        <v>119</v>
      </c>
      <c r="D191" s="152" t="s">
        <v>187</v>
      </c>
      <c r="E191" s="153" t="s">
        <v>77</v>
      </c>
      <c r="F191" s="159" t="s">
        <v>537</v>
      </c>
      <c r="G191" s="152" t="s">
        <v>573</v>
      </c>
      <c r="H191" s="152" t="s">
        <v>80</v>
      </c>
      <c r="I191" s="152" t="s">
        <v>537</v>
      </c>
      <c r="J191" s="160">
        <v>2025.3</v>
      </c>
      <c r="K191" s="160">
        <v>2025.12</v>
      </c>
      <c r="L191" s="153" t="s">
        <v>537</v>
      </c>
      <c r="M191" s="152" t="s">
        <v>574</v>
      </c>
      <c r="N191" s="152">
        <v>12.7</v>
      </c>
      <c r="O191" s="152">
        <v>12.7</v>
      </c>
      <c r="P191" s="169"/>
      <c r="Q191" s="202"/>
      <c r="R191" s="153">
        <v>50</v>
      </c>
      <c r="S191" s="153">
        <v>150</v>
      </c>
      <c r="T191" s="202">
        <v>1</v>
      </c>
      <c r="U191" s="153">
        <v>10</v>
      </c>
      <c r="V191" s="153">
        <v>30</v>
      </c>
      <c r="W191" s="152" t="s">
        <v>575</v>
      </c>
      <c r="X191" s="152" t="s">
        <v>576</v>
      </c>
      <c r="XFD191" s="252"/>
    </row>
    <row r="192" s="252" customFormat="1" ht="75" hidden="1" customHeight="1" spans="1:25 16384:16384">
      <c r="A192" s="184">
        <v>185</v>
      </c>
      <c r="B192" s="191" t="s">
        <v>74</v>
      </c>
      <c r="C192" s="191" t="s">
        <v>87</v>
      </c>
      <c r="D192" s="191" t="s">
        <v>114</v>
      </c>
      <c r="E192" s="191" t="s">
        <v>77</v>
      </c>
      <c r="F192" s="191" t="s">
        <v>77</v>
      </c>
      <c r="G192" s="191" t="s">
        <v>922</v>
      </c>
      <c r="H192" s="152" t="s">
        <v>80</v>
      </c>
      <c r="I192" s="191" t="s">
        <v>77</v>
      </c>
      <c r="J192" s="191">
        <v>2025.6</v>
      </c>
      <c r="K192" s="191">
        <v>2025.12</v>
      </c>
      <c r="L192" s="191" t="s">
        <v>77</v>
      </c>
      <c r="M192" s="191" t="s">
        <v>923</v>
      </c>
      <c r="N192" s="191">
        <v>29</v>
      </c>
      <c r="O192" s="191">
        <v>29</v>
      </c>
      <c r="P192" s="191"/>
      <c r="Q192" s="191"/>
      <c r="R192" s="384">
        <v>13266</v>
      </c>
      <c r="S192" s="384">
        <v>36069</v>
      </c>
      <c r="T192" s="440">
        <v>3</v>
      </c>
      <c r="U192" s="440">
        <v>665</v>
      </c>
      <c r="V192" s="440">
        <v>1922</v>
      </c>
      <c r="W192" s="191" t="s">
        <v>351</v>
      </c>
      <c r="X192" s="152" t="s">
        <v>576</v>
      </c>
    </row>
    <row r="193" s="252" customFormat="1" ht="70" hidden="1" customHeight="1" spans="1:25">
      <c r="A193" s="184">
        <v>186</v>
      </c>
      <c r="B193" s="191" t="s">
        <v>74</v>
      </c>
      <c r="C193" s="191" t="s">
        <v>87</v>
      </c>
      <c r="D193" s="191" t="s">
        <v>114</v>
      </c>
      <c r="E193" s="191" t="s">
        <v>77</v>
      </c>
      <c r="F193" s="191" t="s">
        <v>77</v>
      </c>
      <c r="G193" s="191" t="s">
        <v>924</v>
      </c>
      <c r="H193" s="152" t="s">
        <v>80</v>
      </c>
      <c r="I193" s="191" t="s">
        <v>77</v>
      </c>
      <c r="J193" s="191">
        <v>2025.6</v>
      </c>
      <c r="K193" s="191">
        <v>2025.12</v>
      </c>
      <c r="L193" s="191" t="s">
        <v>77</v>
      </c>
      <c r="M193" s="191" t="s">
        <v>925</v>
      </c>
      <c r="N193" s="191">
        <v>26.6</v>
      </c>
      <c r="O193" s="191">
        <v>26.6</v>
      </c>
      <c r="P193" s="191"/>
      <c r="Q193" s="191"/>
      <c r="R193" s="384">
        <v>13266</v>
      </c>
      <c r="S193" s="384">
        <v>36069</v>
      </c>
      <c r="T193" s="440">
        <v>3</v>
      </c>
      <c r="U193" s="440">
        <v>665</v>
      </c>
      <c r="V193" s="440">
        <v>1922</v>
      </c>
      <c r="W193" s="191" t="s">
        <v>207</v>
      </c>
      <c r="X193" s="152" t="s">
        <v>576</v>
      </c>
    </row>
    <row r="194" s="252" customFormat="1" ht="70" hidden="1" customHeight="1" spans="1:25">
      <c r="A194" s="184">
        <v>187</v>
      </c>
      <c r="B194" s="191" t="s">
        <v>118</v>
      </c>
      <c r="C194" s="191" t="s">
        <v>95</v>
      </c>
      <c r="D194" s="191" t="s">
        <v>803</v>
      </c>
      <c r="E194" s="191" t="s">
        <v>77</v>
      </c>
      <c r="F194" s="191" t="s">
        <v>77</v>
      </c>
      <c r="G194" s="191" t="s">
        <v>926</v>
      </c>
      <c r="H194" s="152" t="s">
        <v>80</v>
      </c>
      <c r="I194" s="191" t="s">
        <v>77</v>
      </c>
      <c r="J194" s="191">
        <v>2025.6</v>
      </c>
      <c r="K194" s="191">
        <v>2025.12</v>
      </c>
      <c r="L194" s="191" t="s">
        <v>77</v>
      </c>
      <c r="M194" s="191" t="s">
        <v>927</v>
      </c>
      <c r="N194" s="191">
        <v>13</v>
      </c>
      <c r="O194" s="191">
        <v>13</v>
      </c>
      <c r="P194" s="191"/>
      <c r="Q194" s="191"/>
      <c r="R194" s="384">
        <v>13266</v>
      </c>
      <c r="S194" s="384">
        <v>36069</v>
      </c>
      <c r="T194" s="440">
        <v>3</v>
      </c>
      <c r="U194" s="440">
        <v>665</v>
      </c>
      <c r="V194" s="440">
        <v>1922</v>
      </c>
      <c r="W194" s="191" t="s">
        <v>207</v>
      </c>
      <c r="X194" s="152" t="s">
        <v>576</v>
      </c>
    </row>
    <row r="195" s="258" customFormat="1" ht="64" customHeight="1" spans="1:25">
      <c r="A195" s="139">
        <v>188</v>
      </c>
      <c r="B195" s="135" t="s">
        <v>74</v>
      </c>
      <c r="C195" s="135" t="s">
        <v>714</v>
      </c>
      <c r="D195" s="135" t="s">
        <v>715</v>
      </c>
      <c r="E195" s="135" t="s">
        <v>77</v>
      </c>
      <c r="F195" s="135" t="s">
        <v>716</v>
      </c>
      <c r="G195" s="135" t="s">
        <v>715</v>
      </c>
      <c r="H195" s="135" t="s">
        <v>80</v>
      </c>
      <c r="I195" s="135" t="s">
        <v>77</v>
      </c>
      <c r="J195" s="374">
        <v>45658</v>
      </c>
      <c r="K195" s="374">
        <v>45992</v>
      </c>
      <c r="L195" s="135" t="s">
        <v>717</v>
      </c>
      <c r="M195" s="135" t="s">
        <v>715</v>
      </c>
      <c r="N195" s="135">
        <v>15</v>
      </c>
      <c r="O195" s="135">
        <v>15</v>
      </c>
      <c r="P195" s="135">
        <v>0</v>
      </c>
      <c r="Q195" s="135">
        <v>15</v>
      </c>
      <c r="R195" s="135">
        <v>13266</v>
      </c>
      <c r="S195" s="135">
        <v>36069</v>
      </c>
      <c r="T195" s="135">
        <v>3</v>
      </c>
      <c r="U195" s="135">
        <v>673</v>
      </c>
      <c r="V195" s="135">
        <v>1923</v>
      </c>
      <c r="W195" s="135" t="s">
        <v>718</v>
      </c>
      <c r="X195" s="135" t="s">
        <v>719</v>
      </c>
      <c r="Y195" s="374"/>
    </row>
    <row r="196" s="258" customFormat="1" ht="58" customHeight="1" spans="1:25">
      <c r="A196" s="139">
        <v>189</v>
      </c>
      <c r="B196" s="135" t="s">
        <v>74</v>
      </c>
      <c r="C196" s="135" t="s">
        <v>87</v>
      </c>
      <c r="D196" s="135" t="s">
        <v>114</v>
      </c>
      <c r="E196" s="374" t="s">
        <v>77</v>
      </c>
      <c r="F196" s="135" t="s">
        <v>720</v>
      </c>
      <c r="G196" s="135" t="s">
        <v>721</v>
      </c>
      <c r="H196" s="374" t="s">
        <v>80</v>
      </c>
      <c r="I196" s="374" t="s">
        <v>77</v>
      </c>
      <c r="J196" s="374">
        <v>45689</v>
      </c>
      <c r="K196" s="374">
        <v>45778</v>
      </c>
      <c r="L196" s="135" t="s">
        <v>717</v>
      </c>
      <c r="M196" s="135" t="s">
        <v>722</v>
      </c>
      <c r="N196" s="135">
        <v>80</v>
      </c>
      <c r="O196" s="135">
        <v>80</v>
      </c>
      <c r="P196" s="135">
        <v>0</v>
      </c>
      <c r="Q196" s="135">
        <v>14</v>
      </c>
      <c r="R196" s="384">
        <v>12679</v>
      </c>
      <c r="S196" s="384">
        <v>33966</v>
      </c>
      <c r="T196" s="135">
        <v>3</v>
      </c>
      <c r="U196" s="384">
        <v>637</v>
      </c>
      <c r="V196" s="384">
        <v>1848</v>
      </c>
      <c r="W196" s="135" t="s">
        <v>723</v>
      </c>
      <c r="X196" s="135" t="s">
        <v>723</v>
      </c>
      <c r="Y196" s="374"/>
    </row>
    <row r="197" s="258" customFormat="1" ht="57" customHeight="1" spans="1:25">
      <c r="A197" s="139">
        <v>190</v>
      </c>
      <c r="B197" s="135" t="s">
        <v>74</v>
      </c>
      <c r="C197" s="135" t="s">
        <v>87</v>
      </c>
      <c r="D197" s="135" t="s">
        <v>114</v>
      </c>
      <c r="E197" s="374" t="s">
        <v>77</v>
      </c>
      <c r="F197" s="135" t="s">
        <v>720</v>
      </c>
      <c r="G197" s="135" t="s">
        <v>724</v>
      </c>
      <c r="H197" s="374" t="s">
        <v>80</v>
      </c>
      <c r="I197" s="374" t="s">
        <v>77</v>
      </c>
      <c r="J197" s="374">
        <v>45717</v>
      </c>
      <c r="K197" s="374">
        <v>45931</v>
      </c>
      <c r="L197" s="135" t="s">
        <v>717</v>
      </c>
      <c r="M197" s="135" t="s">
        <v>725</v>
      </c>
      <c r="N197" s="135">
        <v>40</v>
      </c>
      <c r="O197" s="135">
        <v>40</v>
      </c>
      <c r="P197" s="135">
        <v>0</v>
      </c>
      <c r="Q197" s="135">
        <v>14</v>
      </c>
      <c r="R197" s="384">
        <v>12679</v>
      </c>
      <c r="S197" s="384">
        <v>33966</v>
      </c>
      <c r="T197" s="135">
        <v>3</v>
      </c>
      <c r="U197" s="384">
        <v>637</v>
      </c>
      <c r="V197" s="384">
        <v>1848</v>
      </c>
      <c r="W197" s="135" t="s">
        <v>726</v>
      </c>
      <c r="X197" s="135" t="s">
        <v>726</v>
      </c>
      <c r="Y197" s="374"/>
    </row>
    <row r="198" s="258" customFormat="1" ht="54" customHeight="1" spans="1:25">
      <c r="A198" s="139">
        <v>191</v>
      </c>
      <c r="B198" s="135" t="s">
        <v>74</v>
      </c>
      <c r="C198" s="135" t="s">
        <v>87</v>
      </c>
      <c r="D198" s="135" t="s">
        <v>114</v>
      </c>
      <c r="E198" s="374" t="s">
        <v>77</v>
      </c>
      <c r="F198" s="135" t="s">
        <v>720</v>
      </c>
      <c r="G198" s="135" t="s">
        <v>727</v>
      </c>
      <c r="H198" s="374" t="s">
        <v>80</v>
      </c>
      <c r="I198" s="374" t="s">
        <v>77</v>
      </c>
      <c r="J198" s="374">
        <v>45717</v>
      </c>
      <c r="K198" s="374">
        <v>45931</v>
      </c>
      <c r="L198" s="135" t="s">
        <v>717</v>
      </c>
      <c r="M198" s="135" t="s">
        <v>728</v>
      </c>
      <c r="N198" s="135">
        <v>60</v>
      </c>
      <c r="O198" s="135">
        <v>60</v>
      </c>
      <c r="P198" s="135">
        <v>0</v>
      </c>
      <c r="Q198" s="135">
        <v>14</v>
      </c>
      <c r="R198" s="384">
        <v>12679</v>
      </c>
      <c r="S198" s="384">
        <v>33966</v>
      </c>
      <c r="T198" s="135">
        <v>3</v>
      </c>
      <c r="U198" s="384">
        <v>637</v>
      </c>
      <c r="V198" s="384">
        <v>1848</v>
      </c>
      <c r="W198" s="135" t="s">
        <v>729</v>
      </c>
      <c r="X198" s="135" t="s">
        <v>729</v>
      </c>
      <c r="Y198" s="374"/>
    </row>
    <row r="199" s="258" customFormat="1" ht="62" customHeight="1" spans="1:25">
      <c r="A199" s="139">
        <v>192</v>
      </c>
      <c r="B199" s="135" t="s">
        <v>118</v>
      </c>
      <c r="C199" s="135" t="s">
        <v>95</v>
      </c>
      <c r="D199" s="135" t="s">
        <v>570</v>
      </c>
      <c r="E199" s="374" t="s">
        <v>77</v>
      </c>
      <c r="F199" s="135" t="s">
        <v>716</v>
      </c>
      <c r="G199" s="135" t="s">
        <v>730</v>
      </c>
      <c r="H199" s="374" t="s">
        <v>80</v>
      </c>
      <c r="I199" s="374" t="s">
        <v>731</v>
      </c>
      <c r="J199" s="374">
        <v>45658</v>
      </c>
      <c r="K199" s="374">
        <v>45992</v>
      </c>
      <c r="L199" s="135" t="s">
        <v>717</v>
      </c>
      <c r="M199" s="135" t="s">
        <v>732</v>
      </c>
      <c r="N199" s="135">
        <v>200</v>
      </c>
      <c r="O199" s="135">
        <v>200</v>
      </c>
      <c r="P199" s="135">
        <v>0</v>
      </c>
      <c r="Q199" s="135">
        <v>15</v>
      </c>
      <c r="R199" s="384">
        <v>13266</v>
      </c>
      <c r="S199" s="384">
        <v>36069</v>
      </c>
      <c r="T199" s="135">
        <v>3</v>
      </c>
      <c r="U199" s="135">
        <v>673</v>
      </c>
      <c r="V199" s="135">
        <v>1923</v>
      </c>
      <c r="W199" s="135" t="s">
        <v>733</v>
      </c>
      <c r="X199" s="135" t="s">
        <v>734</v>
      </c>
      <c r="Y199" s="374"/>
    </row>
    <row r="200" s="258" customFormat="1" ht="145" customHeight="1" spans="1:25">
      <c r="A200" s="139">
        <v>193</v>
      </c>
      <c r="B200" s="135" t="s">
        <v>74</v>
      </c>
      <c r="C200" s="135" t="s">
        <v>87</v>
      </c>
      <c r="D200" s="135" t="s">
        <v>735</v>
      </c>
      <c r="E200" s="374" t="s">
        <v>77</v>
      </c>
      <c r="F200" s="135" t="s">
        <v>716</v>
      </c>
      <c r="G200" s="135" t="s">
        <v>736</v>
      </c>
      <c r="H200" s="374" t="s">
        <v>80</v>
      </c>
      <c r="I200" s="374" t="s">
        <v>731</v>
      </c>
      <c r="J200" s="374">
        <v>45658</v>
      </c>
      <c r="K200" s="374">
        <v>45992</v>
      </c>
      <c r="L200" s="135" t="s">
        <v>717</v>
      </c>
      <c r="M200" s="135" t="s">
        <v>737</v>
      </c>
      <c r="N200" s="135">
        <v>75</v>
      </c>
      <c r="O200" s="135">
        <v>75</v>
      </c>
      <c r="P200" s="135">
        <v>0</v>
      </c>
      <c r="Q200" s="135">
        <v>15</v>
      </c>
      <c r="R200" s="384">
        <v>13266</v>
      </c>
      <c r="S200" s="384">
        <v>36069</v>
      </c>
      <c r="T200" s="135">
        <v>3</v>
      </c>
      <c r="U200" s="135">
        <v>673</v>
      </c>
      <c r="V200" s="135">
        <v>1923</v>
      </c>
      <c r="W200" s="135" t="s">
        <v>738</v>
      </c>
      <c r="X200" s="135" t="s">
        <v>739</v>
      </c>
      <c r="Y200" s="374"/>
    </row>
    <row r="201" s="258" customFormat="1" ht="72" customHeight="1" spans="1:25">
      <c r="A201" s="139">
        <v>194</v>
      </c>
      <c r="B201" s="135" t="s">
        <v>74</v>
      </c>
      <c r="C201" s="135" t="s">
        <v>87</v>
      </c>
      <c r="D201" s="135" t="s">
        <v>735</v>
      </c>
      <c r="E201" s="374" t="s">
        <v>77</v>
      </c>
      <c r="F201" s="135" t="s">
        <v>716</v>
      </c>
      <c r="G201" s="135" t="s">
        <v>740</v>
      </c>
      <c r="H201" s="374" t="s">
        <v>80</v>
      </c>
      <c r="I201" s="374" t="s">
        <v>731</v>
      </c>
      <c r="J201" s="374">
        <v>45658</v>
      </c>
      <c r="K201" s="374">
        <v>45992</v>
      </c>
      <c r="L201" s="135" t="s">
        <v>717</v>
      </c>
      <c r="M201" s="135" t="s">
        <v>741</v>
      </c>
      <c r="N201" s="135">
        <v>19</v>
      </c>
      <c r="O201" s="135">
        <v>19</v>
      </c>
      <c r="P201" s="135">
        <v>0</v>
      </c>
      <c r="Q201" s="135">
        <v>15</v>
      </c>
      <c r="R201" s="384">
        <v>13266</v>
      </c>
      <c r="S201" s="384">
        <v>36069</v>
      </c>
      <c r="T201" s="135">
        <v>3</v>
      </c>
      <c r="U201" s="135">
        <v>673</v>
      </c>
      <c r="V201" s="135">
        <v>1923</v>
      </c>
      <c r="W201" s="135" t="s">
        <v>742</v>
      </c>
      <c r="X201" s="135" t="s">
        <v>743</v>
      </c>
      <c r="Y201" s="374"/>
    </row>
    <row r="202" s="258" customFormat="1" ht="72" customHeight="1" spans="1:25">
      <c r="A202" s="139">
        <v>195</v>
      </c>
      <c r="B202" s="135" t="s">
        <v>74</v>
      </c>
      <c r="C202" s="135" t="s">
        <v>714</v>
      </c>
      <c r="D202" s="135" t="s">
        <v>744</v>
      </c>
      <c r="E202" s="374" t="s">
        <v>77</v>
      </c>
      <c r="F202" s="135" t="s">
        <v>716</v>
      </c>
      <c r="G202" s="135" t="s">
        <v>744</v>
      </c>
      <c r="H202" s="374" t="s">
        <v>80</v>
      </c>
      <c r="I202" s="374" t="s">
        <v>731</v>
      </c>
      <c r="J202" s="374">
        <v>45658</v>
      </c>
      <c r="K202" s="374">
        <v>45992</v>
      </c>
      <c r="L202" s="135" t="s">
        <v>717</v>
      </c>
      <c r="M202" s="135" t="s">
        <v>745</v>
      </c>
      <c r="N202" s="135">
        <v>15</v>
      </c>
      <c r="O202" s="135">
        <v>15</v>
      </c>
      <c r="P202" s="135">
        <v>0</v>
      </c>
      <c r="Q202" s="135">
        <v>15</v>
      </c>
      <c r="R202" s="384">
        <v>13266</v>
      </c>
      <c r="S202" s="384">
        <v>36069</v>
      </c>
      <c r="T202" s="135">
        <v>3</v>
      </c>
      <c r="U202" s="135">
        <v>673</v>
      </c>
      <c r="V202" s="135">
        <v>1923</v>
      </c>
      <c r="W202" s="135" t="s">
        <v>746</v>
      </c>
      <c r="X202" s="135" t="s">
        <v>747</v>
      </c>
      <c r="Y202" s="374"/>
    </row>
    <row r="203" s="258" customFormat="1" ht="88" customHeight="1" spans="1:25">
      <c r="A203" s="139">
        <v>196</v>
      </c>
      <c r="B203" s="135" t="s">
        <v>748</v>
      </c>
      <c r="C203" s="135" t="s">
        <v>749</v>
      </c>
      <c r="D203" s="135" t="s">
        <v>750</v>
      </c>
      <c r="E203" s="374" t="s">
        <v>77</v>
      </c>
      <c r="F203" s="135" t="s">
        <v>716</v>
      </c>
      <c r="G203" s="135" t="s">
        <v>751</v>
      </c>
      <c r="H203" s="374" t="s">
        <v>80</v>
      </c>
      <c r="I203" s="374" t="s">
        <v>731</v>
      </c>
      <c r="J203" s="374">
        <v>45658</v>
      </c>
      <c r="K203" s="374">
        <v>45992</v>
      </c>
      <c r="L203" s="135" t="s">
        <v>717</v>
      </c>
      <c r="M203" s="135" t="s">
        <v>752</v>
      </c>
      <c r="N203" s="135">
        <v>19.5</v>
      </c>
      <c r="O203" s="135">
        <v>19.5</v>
      </c>
      <c r="P203" s="135">
        <v>0</v>
      </c>
      <c r="Q203" s="135">
        <v>15</v>
      </c>
      <c r="R203" s="384">
        <v>13266</v>
      </c>
      <c r="S203" s="384">
        <v>36069</v>
      </c>
      <c r="T203" s="135">
        <v>3</v>
      </c>
      <c r="U203" s="135">
        <v>673</v>
      </c>
      <c r="V203" s="135">
        <v>1923</v>
      </c>
      <c r="W203" s="135" t="s">
        <v>753</v>
      </c>
      <c r="X203" s="135" t="s">
        <v>754</v>
      </c>
      <c r="Y203" s="374"/>
    </row>
    <row r="204" s="258" customFormat="1" ht="66" customHeight="1" spans="1:25">
      <c r="A204" s="139">
        <v>197</v>
      </c>
      <c r="B204" s="135" t="s">
        <v>74</v>
      </c>
      <c r="C204" s="135" t="s">
        <v>87</v>
      </c>
      <c r="D204" s="135" t="s">
        <v>114</v>
      </c>
      <c r="E204" s="374" t="s">
        <v>77</v>
      </c>
      <c r="F204" s="135" t="s">
        <v>755</v>
      </c>
      <c r="G204" s="135" t="s">
        <v>756</v>
      </c>
      <c r="H204" s="374" t="s">
        <v>80</v>
      </c>
      <c r="I204" s="374" t="s">
        <v>731</v>
      </c>
      <c r="J204" s="374">
        <v>45658</v>
      </c>
      <c r="K204" s="374">
        <v>45992</v>
      </c>
      <c r="L204" s="135" t="s">
        <v>717</v>
      </c>
      <c r="M204" s="135" t="s">
        <v>757</v>
      </c>
      <c r="N204" s="135">
        <v>35</v>
      </c>
      <c r="O204" s="135">
        <v>35</v>
      </c>
      <c r="P204" s="135">
        <v>0</v>
      </c>
      <c r="Q204" s="135">
        <v>12</v>
      </c>
      <c r="R204" s="384">
        <v>11629</v>
      </c>
      <c r="S204" s="384">
        <v>30184</v>
      </c>
      <c r="T204" s="135">
        <v>3</v>
      </c>
      <c r="U204" s="384">
        <v>637</v>
      </c>
      <c r="V204" s="384">
        <v>1848</v>
      </c>
      <c r="W204" s="135" t="s">
        <v>758</v>
      </c>
      <c r="X204" s="135" t="s">
        <v>759</v>
      </c>
      <c r="Y204" s="374"/>
    </row>
    <row r="205" s="258" customFormat="1" ht="63" customHeight="1" spans="1:25">
      <c r="A205" s="139">
        <v>198</v>
      </c>
      <c r="B205" s="135" t="s">
        <v>760</v>
      </c>
      <c r="C205" s="135" t="s">
        <v>761</v>
      </c>
      <c r="D205" s="135" t="s">
        <v>762</v>
      </c>
      <c r="E205" s="374" t="s">
        <v>77</v>
      </c>
      <c r="F205" s="135" t="s">
        <v>716</v>
      </c>
      <c r="G205" s="135" t="s">
        <v>763</v>
      </c>
      <c r="H205" s="374" t="s">
        <v>80</v>
      </c>
      <c r="I205" s="374" t="s">
        <v>731</v>
      </c>
      <c r="J205" s="374">
        <v>45658</v>
      </c>
      <c r="K205" s="374">
        <v>45992</v>
      </c>
      <c r="L205" s="135" t="s">
        <v>717</v>
      </c>
      <c r="M205" s="135" t="s">
        <v>763</v>
      </c>
      <c r="N205" s="135">
        <v>2.4</v>
      </c>
      <c r="O205" s="135">
        <v>2.4</v>
      </c>
      <c r="P205" s="135">
        <v>0</v>
      </c>
      <c r="Q205" s="135">
        <v>15</v>
      </c>
      <c r="R205" s="384">
        <v>13266</v>
      </c>
      <c r="S205" s="384">
        <v>36069</v>
      </c>
      <c r="T205" s="135">
        <v>3</v>
      </c>
      <c r="U205" s="135">
        <v>673</v>
      </c>
      <c r="V205" s="135">
        <v>1923</v>
      </c>
      <c r="W205" s="135" t="s">
        <v>764</v>
      </c>
      <c r="X205" s="135" t="s">
        <v>765</v>
      </c>
      <c r="Y205" s="374"/>
    </row>
    <row r="206" s="258" customFormat="1" ht="74" customHeight="1" spans="1:25">
      <c r="A206" s="139">
        <v>199</v>
      </c>
      <c r="B206" s="135" t="s">
        <v>760</v>
      </c>
      <c r="C206" s="135" t="s">
        <v>766</v>
      </c>
      <c r="D206" s="135" t="s">
        <v>767</v>
      </c>
      <c r="E206" s="374" t="s">
        <v>77</v>
      </c>
      <c r="F206" s="135" t="s">
        <v>716</v>
      </c>
      <c r="G206" s="135" t="s">
        <v>767</v>
      </c>
      <c r="H206" s="374" t="s">
        <v>80</v>
      </c>
      <c r="I206" s="374" t="s">
        <v>731</v>
      </c>
      <c r="J206" s="374">
        <v>45658</v>
      </c>
      <c r="K206" s="374">
        <v>45992</v>
      </c>
      <c r="L206" s="135" t="s">
        <v>717</v>
      </c>
      <c r="M206" s="135" t="s">
        <v>768</v>
      </c>
      <c r="N206" s="135">
        <v>21</v>
      </c>
      <c r="O206" s="376">
        <v>21</v>
      </c>
      <c r="P206" s="135">
        <v>0</v>
      </c>
      <c r="Q206" s="135">
        <v>15</v>
      </c>
      <c r="R206" s="384">
        <v>13266</v>
      </c>
      <c r="S206" s="384">
        <v>36069</v>
      </c>
      <c r="T206" s="135">
        <v>3</v>
      </c>
      <c r="U206" s="135">
        <v>673</v>
      </c>
      <c r="V206" s="135">
        <v>1923</v>
      </c>
      <c r="W206" s="135" t="s">
        <v>769</v>
      </c>
      <c r="X206" s="135" t="s">
        <v>770</v>
      </c>
      <c r="Y206" s="374"/>
    </row>
    <row r="207" s="258" customFormat="1" ht="63" customHeight="1" spans="1:25">
      <c r="A207" s="139">
        <v>200</v>
      </c>
      <c r="B207" s="135" t="s">
        <v>74</v>
      </c>
      <c r="C207" s="135" t="s">
        <v>87</v>
      </c>
      <c r="D207" s="135" t="s">
        <v>114</v>
      </c>
      <c r="E207" s="373" t="s">
        <v>77</v>
      </c>
      <c r="F207" s="373" t="s">
        <v>716</v>
      </c>
      <c r="G207" s="135" t="s">
        <v>771</v>
      </c>
      <c r="H207" s="374" t="s">
        <v>80</v>
      </c>
      <c r="I207" s="373" t="s">
        <v>731</v>
      </c>
      <c r="J207" s="374">
        <v>45658</v>
      </c>
      <c r="K207" s="374">
        <v>45992</v>
      </c>
      <c r="L207" s="135" t="s">
        <v>77</v>
      </c>
      <c r="M207" s="373" t="s">
        <v>772</v>
      </c>
      <c r="N207" s="378">
        <v>40</v>
      </c>
      <c r="O207" s="378">
        <v>40</v>
      </c>
      <c r="P207" s="378">
        <v>0</v>
      </c>
      <c r="Q207" s="135">
        <v>15</v>
      </c>
      <c r="R207" s="384">
        <v>13266</v>
      </c>
      <c r="S207" s="384">
        <v>36069</v>
      </c>
      <c r="T207" s="135">
        <v>3</v>
      </c>
      <c r="U207" s="135">
        <v>673</v>
      </c>
      <c r="V207" s="135">
        <v>1923</v>
      </c>
      <c r="W207" s="373" t="s">
        <v>351</v>
      </c>
      <c r="X207" s="373" t="s">
        <v>773</v>
      </c>
      <c r="Y207" s="374"/>
    </row>
    <row r="208" s="258" customFormat="1" ht="115" customHeight="1" spans="1:25">
      <c r="A208" s="139">
        <v>201</v>
      </c>
      <c r="B208" s="135" t="s">
        <v>74</v>
      </c>
      <c r="C208" s="135" t="s">
        <v>87</v>
      </c>
      <c r="D208" s="135" t="s">
        <v>735</v>
      </c>
      <c r="E208" s="373" t="s">
        <v>77</v>
      </c>
      <c r="F208" s="373" t="s">
        <v>716</v>
      </c>
      <c r="G208" s="135" t="s">
        <v>774</v>
      </c>
      <c r="H208" s="135" t="s">
        <v>80</v>
      </c>
      <c r="I208" s="373" t="s">
        <v>731</v>
      </c>
      <c r="J208" s="374">
        <v>45658</v>
      </c>
      <c r="K208" s="374">
        <v>45992</v>
      </c>
      <c r="L208" s="135" t="s">
        <v>717</v>
      </c>
      <c r="M208" s="135" t="s">
        <v>775</v>
      </c>
      <c r="N208" s="135">
        <v>250</v>
      </c>
      <c r="O208" s="135">
        <v>250</v>
      </c>
      <c r="P208" s="135">
        <v>0</v>
      </c>
      <c r="Q208" s="135">
        <v>15</v>
      </c>
      <c r="R208" s="384">
        <v>35</v>
      </c>
      <c r="S208" s="384">
        <f>R208*3</f>
        <v>105</v>
      </c>
      <c r="T208" s="135">
        <v>3</v>
      </c>
      <c r="U208" s="384">
        <v>5</v>
      </c>
      <c r="V208" s="384">
        <v>15</v>
      </c>
      <c r="W208" s="135" t="s">
        <v>776</v>
      </c>
      <c r="X208" s="135" t="s">
        <v>777</v>
      </c>
      <c r="Y208" s="135"/>
    </row>
    <row r="209" s="258" customFormat="1" ht="66" customHeight="1" spans="1:25">
      <c r="A209" s="139">
        <v>202</v>
      </c>
      <c r="B209" s="373" t="s">
        <v>74</v>
      </c>
      <c r="C209" s="373" t="s">
        <v>75</v>
      </c>
      <c r="D209" s="373" t="s">
        <v>99</v>
      </c>
      <c r="E209" s="373" t="s">
        <v>77</v>
      </c>
      <c r="F209" s="373" t="s">
        <v>778</v>
      </c>
      <c r="G209" s="135" t="s">
        <v>779</v>
      </c>
      <c r="H209" s="441" t="s">
        <v>80</v>
      </c>
      <c r="I209" s="373" t="s">
        <v>77</v>
      </c>
      <c r="J209" s="374">
        <v>45870</v>
      </c>
      <c r="K209" s="374">
        <v>45962</v>
      </c>
      <c r="L209" s="135" t="s">
        <v>780</v>
      </c>
      <c r="M209" s="373" t="s">
        <v>781</v>
      </c>
      <c r="N209" s="378">
        <v>84</v>
      </c>
      <c r="O209" s="378">
        <v>84</v>
      </c>
      <c r="P209" s="378">
        <v>0</v>
      </c>
      <c r="Q209" s="378">
        <v>15</v>
      </c>
      <c r="R209" s="378">
        <v>11426</v>
      </c>
      <c r="S209" s="378">
        <v>34278</v>
      </c>
      <c r="T209" s="378">
        <v>3</v>
      </c>
      <c r="U209" s="378">
        <v>665</v>
      </c>
      <c r="V209" s="378">
        <v>1922</v>
      </c>
      <c r="W209" s="373" t="s">
        <v>782</v>
      </c>
      <c r="X209" s="373" t="s">
        <v>719</v>
      </c>
      <c r="Y209" s="142"/>
    </row>
    <row r="210" s="258" customFormat="1" ht="70" customHeight="1" spans="1:25">
      <c r="A210" s="139">
        <v>203</v>
      </c>
      <c r="B210" s="440" t="s">
        <v>760</v>
      </c>
      <c r="C210" s="440" t="s">
        <v>783</v>
      </c>
      <c r="D210" s="440" t="s">
        <v>783</v>
      </c>
      <c r="E210" s="440" t="s">
        <v>77</v>
      </c>
      <c r="F210" s="440" t="s">
        <v>716</v>
      </c>
      <c r="G210" s="440" t="s">
        <v>784</v>
      </c>
      <c r="H210" s="440" t="s">
        <v>80</v>
      </c>
      <c r="I210" s="440" t="s">
        <v>731</v>
      </c>
      <c r="J210" s="442">
        <v>45292</v>
      </c>
      <c r="K210" s="442">
        <v>45627</v>
      </c>
      <c r="L210" s="440" t="s">
        <v>785</v>
      </c>
      <c r="M210" s="440" t="s">
        <v>786</v>
      </c>
      <c r="N210" s="440">
        <v>120</v>
      </c>
      <c r="O210" s="440">
        <v>120</v>
      </c>
      <c r="P210" s="440"/>
      <c r="Q210" s="440">
        <v>15</v>
      </c>
      <c r="R210" s="440">
        <v>120</v>
      </c>
      <c r="S210" s="440">
        <v>106</v>
      </c>
      <c r="T210" s="440">
        <v>3</v>
      </c>
      <c r="U210" s="378">
        <v>665</v>
      </c>
      <c r="V210" s="378">
        <v>1922</v>
      </c>
      <c r="W210" s="440" t="s">
        <v>787</v>
      </c>
      <c r="X210" s="440" t="s">
        <v>788</v>
      </c>
      <c r="Y210" s="142"/>
    </row>
    <row r="211" s="258" customFormat="1" ht="77" customHeight="1" spans="1:25">
      <c r="A211" s="139">
        <v>204</v>
      </c>
      <c r="B211" s="440" t="s">
        <v>760</v>
      </c>
      <c r="C211" s="135" t="s">
        <v>789</v>
      </c>
      <c r="D211" s="135" t="s">
        <v>790</v>
      </c>
      <c r="E211" s="135" t="s">
        <v>77</v>
      </c>
      <c r="F211" s="135" t="s">
        <v>716</v>
      </c>
      <c r="G211" s="135" t="s">
        <v>791</v>
      </c>
      <c r="H211" s="135" t="s">
        <v>80</v>
      </c>
      <c r="I211" s="135" t="s">
        <v>731</v>
      </c>
      <c r="J211" s="374">
        <v>45292</v>
      </c>
      <c r="K211" s="374">
        <v>45627</v>
      </c>
      <c r="L211" s="135" t="s">
        <v>792</v>
      </c>
      <c r="M211" s="135" t="s">
        <v>791</v>
      </c>
      <c r="N211" s="135">
        <v>20</v>
      </c>
      <c r="O211" s="135">
        <v>20</v>
      </c>
      <c r="P211" s="135"/>
      <c r="Q211" s="135">
        <v>15</v>
      </c>
      <c r="R211" s="135">
        <v>100</v>
      </c>
      <c r="S211" s="135">
        <v>100</v>
      </c>
      <c r="T211" s="135">
        <v>3</v>
      </c>
      <c r="U211" s="378">
        <v>665</v>
      </c>
      <c r="V211" s="378">
        <v>1922</v>
      </c>
      <c r="W211" s="135" t="s">
        <v>793</v>
      </c>
      <c r="X211" s="135" t="s">
        <v>788</v>
      </c>
      <c r="Y211" s="142"/>
    </row>
  </sheetData>
  <autoFilter xmlns:etc="http://www.wps.cn/officeDocument/2017/etCustomData" ref="A6:XFD211" etc:filterBottomFollowUsedRange="0">
    <filterColumn colId="5">
      <filters>
        <filter val="桃花源镇15个行政村"/>
        <filter val="12个行政村"/>
        <filter val="14个行政村"/>
        <filter val="15个行政村"/>
      </filters>
    </filterColumn>
    <extLst/>
  </autoFilter>
  <mergeCells count="25">
    <mergeCell ref="A2:Y2"/>
    <mergeCell ref="B4:D4"/>
    <mergeCell ref="N4:P4"/>
    <mergeCell ref="Q4:V4"/>
    <mergeCell ref="O5:P5"/>
    <mergeCell ref="T5:V5"/>
    <mergeCell ref="A4:A6"/>
    <mergeCell ref="B5:B6"/>
    <mergeCell ref="C5:C6"/>
    <mergeCell ref="D5:D6"/>
    <mergeCell ref="E4:E6"/>
    <mergeCell ref="F4:F6"/>
    <mergeCell ref="G4:G6"/>
    <mergeCell ref="H4:H6"/>
    <mergeCell ref="I4:I6"/>
    <mergeCell ref="L4:L6"/>
    <mergeCell ref="M4:M6"/>
    <mergeCell ref="N5:N6"/>
    <mergeCell ref="Q5:Q6"/>
    <mergeCell ref="R5:R6"/>
    <mergeCell ref="S5:S6"/>
    <mergeCell ref="W4:W6"/>
    <mergeCell ref="X4:X6"/>
    <mergeCell ref="Y4:Y6"/>
    <mergeCell ref="J4:K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4"/>
  <sheetViews>
    <sheetView workbookViewId="0">
      <selection activeCell="A1" sqref="$A1:$XFD1048576"/>
    </sheetView>
  </sheetViews>
  <sheetFormatPr defaultColWidth="9" defaultRowHeight="13.5"/>
  <cols>
    <col min="1" max="1" width="6.85833333333333" style="222" customWidth="1"/>
    <col min="2" max="2" width="25.125" style="222" customWidth="1"/>
    <col min="3" max="3" width="9.7" style="222" customWidth="1"/>
    <col min="4" max="4" width="11.0166666666667" style="222" customWidth="1"/>
    <col min="5" max="8" width="9" style="222"/>
    <col min="9" max="9" width="11.8333333333333" style="222" customWidth="1"/>
    <col min="10" max="10" width="9" style="222"/>
    <col min="11" max="11" width="11.0583333333333" style="222" customWidth="1"/>
    <col min="12" max="12" width="12.125" style="222" customWidth="1"/>
    <col min="13" max="13" width="6.00833333333333" style="222" customWidth="1"/>
    <col min="14" max="16384" width="9" style="222"/>
  </cols>
  <sheetData>
    <row r="1" s="222" customFormat="1" ht="18" customHeight="1" spans="1:13">
      <c r="A1" s="222" t="s">
        <v>0</v>
      </c>
    </row>
    <row r="2" s="222" customFormat="1" ht="32" customHeight="1" spans="1:13">
      <c r="A2" s="226" t="s">
        <v>1</v>
      </c>
      <c r="B2" s="226"/>
      <c r="C2" s="226"/>
      <c r="D2" s="226"/>
      <c r="E2" s="226"/>
      <c r="F2" s="226"/>
      <c r="G2" s="226"/>
      <c r="H2" s="226"/>
      <c r="I2" s="226"/>
      <c r="J2" s="226"/>
      <c r="K2" s="226"/>
      <c r="L2" s="226"/>
      <c r="M2" s="226"/>
    </row>
    <row r="3" s="222" customFormat="1" ht="15" customHeight="1" spans="1:13">
      <c r="A3" s="227" t="s">
        <v>2</v>
      </c>
      <c r="B3" s="228"/>
      <c r="C3" s="228"/>
      <c r="D3" s="228"/>
      <c r="E3" s="228"/>
      <c r="F3" s="228"/>
      <c r="G3" s="228"/>
      <c r="H3" s="228"/>
      <c r="I3" s="228"/>
      <c r="J3" s="228"/>
      <c r="K3" s="228"/>
      <c r="L3" s="228"/>
      <c r="M3" s="228"/>
    </row>
    <row r="4" s="223" customFormat="1" ht="15" customHeight="1" spans="1:13">
      <c r="A4" s="229" t="s">
        <v>3</v>
      </c>
      <c r="B4" s="229" t="s">
        <v>4</v>
      </c>
      <c r="C4" s="229" t="s">
        <v>5</v>
      </c>
      <c r="D4" s="229" t="s">
        <v>6</v>
      </c>
      <c r="E4" s="229"/>
      <c r="F4" s="229"/>
      <c r="G4" s="229" t="s">
        <v>7</v>
      </c>
      <c r="H4" s="229"/>
      <c r="I4" s="229"/>
      <c r="J4" s="229"/>
      <c r="K4" s="229"/>
      <c r="L4" s="229"/>
      <c r="M4" s="229" t="s">
        <v>8</v>
      </c>
    </row>
    <row r="5" s="223" customFormat="1" ht="11" customHeight="1" spans="1:13">
      <c r="A5" s="229"/>
      <c r="B5" s="229"/>
      <c r="C5" s="229"/>
      <c r="D5" s="229" t="s">
        <v>9</v>
      </c>
      <c r="E5" s="229" t="s">
        <v>10</v>
      </c>
      <c r="F5" s="229"/>
      <c r="G5" s="229" t="s">
        <v>11</v>
      </c>
      <c r="H5" s="229" t="s">
        <v>12</v>
      </c>
      <c r="I5" s="229" t="s">
        <v>13</v>
      </c>
      <c r="J5" s="229" t="s">
        <v>10</v>
      </c>
      <c r="K5" s="229"/>
      <c r="L5" s="229"/>
      <c r="M5" s="229"/>
    </row>
    <row r="6" s="223" customFormat="1" ht="49" customHeight="1" spans="1:13">
      <c r="A6" s="229"/>
      <c r="B6" s="229"/>
      <c r="C6" s="229"/>
      <c r="D6" s="229"/>
      <c r="E6" s="229" t="s">
        <v>14</v>
      </c>
      <c r="F6" s="229" t="s">
        <v>15</v>
      </c>
      <c r="G6" s="229"/>
      <c r="H6" s="229"/>
      <c r="I6" s="229"/>
      <c r="J6" s="229" t="s">
        <v>16</v>
      </c>
      <c r="K6" s="229" t="s">
        <v>17</v>
      </c>
      <c r="L6" s="229" t="s">
        <v>18</v>
      </c>
      <c r="M6" s="229"/>
    </row>
    <row r="7" s="224" customFormat="1" ht="12" spans="1:13">
      <c r="A7" s="229"/>
      <c r="B7" s="229" t="s">
        <v>19</v>
      </c>
      <c r="C7" s="229">
        <f t="shared" ref="C7:F7" si="0">C8+C14+C20+C24+C25+C30+C33+C34</f>
        <v>204</v>
      </c>
      <c r="D7" s="229">
        <f t="shared" si="0"/>
        <v>4828.8</v>
      </c>
      <c r="E7" s="229">
        <f t="shared" si="0"/>
        <v>4828.8</v>
      </c>
      <c r="F7" s="229">
        <f t="shared" si="0"/>
        <v>0</v>
      </c>
      <c r="G7" s="230">
        <v>16</v>
      </c>
      <c r="H7" s="231">
        <v>13375</v>
      </c>
      <c r="I7" s="231">
        <v>36789</v>
      </c>
      <c r="J7" s="230">
        <v>3</v>
      </c>
      <c r="K7" s="230">
        <v>673</v>
      </c>
      <c r="L7" s="230">
        <v>1923</v>
      </c>
      <c r="M7" s="229"/>
    </row>
    <row r="8" s="224" customFormat="1" ht="15" customHeight="1" spans="1:13">
      <c r="A8" s="229">
        <v>1</v>
      </c>
      <c r="B8" s="229" t="s">
        <v>20</v>
      </c>
      <c r="C8" s="229">
        <f t="shared" ref="C8:F8" si="1">C9+C10+C11+C12+C13</f>
        <v>150</v>
      </c>
      <c r="D8" s="229">
        <f t="shared" si="1"/>
        <v>3546.4</v>
      </c>
      <c r="E8" s="229">
        <f t="shared" si="1"/>
        <v>3546.4</v>
      </c>
      <c r="F8" s="229">
        <f t="shared" si="1"/>
        <v>0</v>
      </c>
      <c r="G8" s="230">
        <v>16</v>
      </c>
      <c r="H8" s="231">
        <v>13375</v>
      </c>
      <c r="I8" s="231">
        <v>36789</v>
      </c>
      <c r="J8" s="230">
        <v>3</v>
      </c>
      <c r="K8" s="230">
        <v>673</v>
      </c>
      <c r="L8" s="230">
        <v>1923</v>
      </c>
      <c r="M8" s="229"/>
    </row>
    <row r="9" s="225" customFormat="1" ht="15" customHeight="1" spans="1:13">
      <c r="A9" s="229">
        <v>2</v>
      </c>
      <c r="B9" s="232" t="s">
        <v>21</v>
      </c>
      <c r="C9" s="201">
        <v>75</v>
      </c>
      <c r="D9" s="201">
        <v>2033</v>
      </c>
      <c r="E9" s="232">
        <v>2033</v>
      </c>
      <c r="F9" s="232">
        <v>0</v>
      </c>
      <c r="G9" s="153">
        <v>16</v>
      </c>
      <c r="H9" s="233">
        <v>13375</v>
      </c>
      <c r="I9" s="233">
        <v>36789</v>
      </c>
      <c r="J9" s="153">
        <v>3</v>
      </c>
      <c r="K9" s="153">
        <v>673</v>
      </c>
      <c r="L9" s="153">
        <v>1923</v>
      </c>
      <c r="M9" s="232"/>
    </row>
    <row r="10" s="225" customFormat="1" ht="15" customHeight="1" spans="1:13">
      <c r="A10" s="229">
        <v>3</v>
      </c>
      <c r="B10" s="232" t="s">
        <v>22</v>
      </c>
      <c r="C10" s="232">
        <v>8</v>
      </c>
      <c r="D10" s="232">
        <v>204.2</v>
      </c>
      <c r="E10" s="232">
        <v>204.2</v>
      </c>
      <c r="F10" s="232">
        <v>0</v>
      </c>
      <c r="G10" s="153">
        <v>16</v>
      </c>
      <c r="H10" s="233">
        <v>13375</v>
      </c>
      <c r="I10" s="233">
        <v>36789</v>
      </c>
      <c r="J10" s="153">
        <v>3</v>
      </c>
      <c r="K10" s="153">
        <v>673</v>
      </c>
      <c r="L10" s="153">
        <v>1923</v>
      </c>
      <c r="M10" s="232"/>
    </row>
    <row r="11" s="225" customFormat="1" ht="15" customHeight="1" spans="1:13">
      <c r="A11" s="229">
        <v>4</v>
      </c>
      <c r="B11" s="232" t="s">
        <v>23</v>
      </c>
      <c r="C11" s="232">
        <v>63</v>
      </c>
      <c r="D11" s="232">
        <v>1237.2</v>
      </c>
      <c r="E11" s="232">
        <v>1237.2</v>
      </c>
      <c r="F11" s="232">
        <v>0</v>
      </c>
      <c r="G11" s="153">
        <v>16</v>
      </c>
      <c r="H11" s="233">
        <v>13375</v>
      </c>
      <c r="I11" s="233">
        <v>36789</v>
      </c>
      <c r="J11" s="153">
        <v>3</v>
      </c>
      <c r="K11" s="153">
        <v>673</v>
      </c>
      <c r="L11" s="153">
        <v>1923</v>
      </c>
      <c r="M11" s="232"/>
    </row>
    <row r="12" s="225" customFormat="1" ht="15" customHeight="1" spans="1:13">
      <c r="A12" s="229">
        <v>5</v>
      </c>
      <c r="B12" s="232" t="s">
        <v>24</v>
      </c>
      <c r="C12" s="232">
        <v>2</v>
      </c>
      <c r="D12" s="232">
        <v>42</v>
      </c>
      <c r="E12" s="232">
        <v>42</v>
      </c>
      <c r="F12" s="232">
        <v>0</v>
      </c>
      <c r="G12" s="153">
        <v>16</v>
      </c>
      <c r="H12" s="233">
        <v>13375</v>
      </c>
      <c r="I12" s="233">
        <v>36789</v>
      </c>
      <c r="J12" s="153">
        <v>3</v>
      </c>
      <c r="K12" s="153">
        <v>673</v>
      </c>
      <c r="L12" s="153">
        <v>1923</v>
      </c>
      <c r="M12" s="232"/>
    </row>
    <row r="13" s="225" customFormat="1" ht="15" customHeight="1" spans="1:13">
      <c r="A13" s="229">
        <v>6</v>
      </c>
      <c r="B13" s="232" t="s">
        <v>25</v>
      </c>
      <c r="C13" s="232">
        <v>2</v>
      </c>
      <c r="D13" s="232">
        <v>30</v>
      </c>
      <c r="E13" s="232">
        <v>30</v>
      </c>
      <c r="F13" s="232">
        <v>0</v>
      </c>
      <c r="G13" s="153">
        <v>16</v>
      </c>
      <c r="H13" s="233">
        <v>13375</v>
      </c>
      <c r="I13" s="233">
        <v>36789</v>
      </c>
      <c r="J13" s="153">
        <v>3</v>
      </c>
      <c r="K13" s="153">
        <v>673</v>
      </c>
      <c r="L13" s="153">
        <v>1923</v>
      </c>
      <c r="M13" s="232"/>
    </row>
    <row r="14" s="224" customFormat="1" ht="15" customHeight="1" spans="1:13">
      <c r="A14" s="229">
        <v>7</v>
      </c>
      <c r="B14" s="229" t="s">
        <v>26</v>
      </c>
      <c r="C14" s="229">
        <f t="shared" ref="C14:F14" si="2">C15+C16+C17+C18+C19</f>
        <v>4</v>
      </c>
      <c r="D14" s="229">
        <f t="shared" si="2"/>
        <v>163.4</v>
      </c>
      <c r="E14" s="229">
        <f t="shared" si="2"/>
        <v>163.4</v>
      </c>
      <c r="F14" s="229">
        <f t="shared" si="2"/>
        <v>0</v>
      </c>
      <c r="G14" s="230">
        <v>15</v>
      </c>
      <c r="H14" s="231">
        <v>13266</v>
      </c>
      <c r="I14" s="231">
        <v>36069</v>
      </c>
      <c r="J14" s="230">
        <v>3</v>
      </c>
      <c r="K14" s="230">
        <v>673</v>
      </c>
      <c r="L14" s="230">
        <v>1923</v>
      </c>
      <c r="M14" s="229"/>
    </row>
    <row r="15" s="225" customFormat="1" ht="15" customHeight="1" spans="1:13">
      <c r="A15" s="229">
        <v>8</v>
      </c>
      <c r="B15" s="232" t="s">
        <v>27</v>
      </c>
      <c r="C15" s="232">
        <v>1</v>
      </c>
      <c r="D15" s="232">
        <v>21</v>
      </c>
      <c r="E15" s="232">
        <v>21</v>
      </c>
      <c r="F15" s="232">
        <v>0</v>
      </c>
      <c r="G15" s="153">
        <v>15</v>
      </c>
      <c r="H15" s="233">
        <v>13266</v>
      </c>
      <c r="I15" s="233">
        <v>36069</v>
      </c>
      <c r="J15" s="153">
        <v>3</v>
      </c>
      <c r="K15" s="153">
        <v>673</v>
      </c>
      <c r="L15" s="153">
        <v>1923</v>
      </c>
      <c r="M15" s="232"/>
    </row>
    <row r="16" s="225" customFormat="1" ht="15" customHeight="1" spans="1:13">
      <c r="A16" s="229">
        <v>9</v>
      </c>
      <c r="B16" s="232" t="s">
        <v>28</v>
      </c>
      <c r="C16" s="232">
        <v>1</v>
      </c>
      <c r="D16" s="232">
        <v>20</v>
      </c>
      <c r="E16" s="232">
        <v>20</v>
      </c>
      <c r="F16" s="232">
        <v>0</v>
      </c>
      <c r="G16" s="153">
        <v>15</v>
      </c>
      <c r="H16" s="233">
        <v>13266</v>
      </c>
      <c r="I16" s="233">
        <v>36069</v>
      </c>
      <c r="J16" s="153">
        <v>3</v>
      </c>
      <c r="K16" s="153">
        <v>673</v>
      </c>
      <c r="L16" s="153">
        <v>1923</v>
      </c>
      <c r="M16" s="232"/>
    </row>
    <row r="17" s="225" customFormat="1" ht="15" customHeight="1" spans="1:13">
      <c r="A17" s="229">
        <v>10</v>
      </c>
      <c r="B17" s="232" t="s">
        <v>29</v>
      </c>
      <c r="C17" s="232">
        <v>1</v>
      </c>
      <c r="D17" s="232">
        <v>2.4</v>
      </c>
      <c r="E17" s="232">
        <v>2.4</v>
      </c>
      <c r="F17" s="232">
        <v>0</v>
      </c>
      <c r="G17" s="153">
        <v>15</v>
      </c>
      <c r="H17" s="233">
        <v>13266</v>
      </c>
      <c r="I17" s="233">
        <v>36069</v>
      </c>
      <c r="J17" s="153">
        <v>3</v>
      </c>
      <c r="K17" s="153">
        <v>673</v>
      </c>
      <c r="L17" s="153">
        <v>1923</v>
      </c>
      <c r="M17" s="232"/>
    </row>
    <row r="18" s="225" customFormat="1" ht="15" customHeight="1" spans="1:13">
      <c r="A18" s="229">
        <v>11</v>
      </c>
      <c r="B18" s="232" t="s">
        <v>30</v>
      </c>
      <c r="C18" s="232"/>
      <c r="D18" s="232"/>
      <c r="E18" s="232"/>
      <c r="F18" s="232"/>
      <c r="G18" s="232"/>
      <c r="H18" s="232"/>
      <c r="I18" s="232"/>
      <c r="J18" s="232"/>
      <c r="K18" s="232"/>
      <c r="L18" s="232"/>
      <c r="M18" s="232"/>
    </row>
    <row r="19" s="225" customFormat="1" ht="15" customHeight="1" spans="1:13">
      <c r="A19" s="229">
        <v>12</v>
      </c>
      <c r="B19" s="232" t="s">
        <v>31</v>
      </c>
      <c r="C19" s="232">
        <v>1</v>
      </c>
      <c r="D19" s="232">
        <v>120</v>
      </c>
      <c r="E19" s="232">
        <v>120</v>
      </c>
      <c r="F19" s="232">
        <v>0</v>
      </c>
      <c r="G19" s="232"/>
      <c r="H19" s="232"/>
      <c r="I19" s="232"/>
      <c r="J19" s="232"/>
      <c r="K19" s="232"/>
      <c r="L19" s="232"/>
      <c r="M19" s="232"/>
    </row>
    <row r="20" s="224" customFormat="1" ht="15" customHeight="1" spans="1:13">
      <c r="A20" s="229">
        <v>13</v>
      </c>
      <c r="B20" s="229" t="s">
        <v>32</v>
      </c>
      <c r="C20" s="229">
        <f t="shared" ref="C20:F20" si="3">C21+C22+C23</f>
        <v>49</v>
      </c>
      <c r="D20" s="229">
        <f t="shared" si="3"/>
        <v>1099.5</v>
      </c>
      <c r="E20" s="229">
        <f t="shared" si="3"/>
        <v>1099.5</v>
      </c>
      <c r="F20" s="229">
        <f t="shared" si="3"/>
        <v>0</v>
      </c>
      <c r="G20" s="230">
        <v>16</v>
      </c>
      <c r="H20" s="231">
        <v>13375</v>
      </c>
      <c r="I20" s="231">
        <v>36789</v>
      </c>
      <c r="J20" s="230">
        <v>3</v>
      </c>
      <c r="K20" s="230">
        <v>673</v>
      </c>
      <c r="L20" s="230">
        <v>1923</v>
      </c>
      <c r="M20" s="229"/>
    </row>
    <row r="21" s="225" customFormat="1" ht="15" customHeight="1" spans="1:13">
      <c r="A21" s="229">
        <v>14</v>
      </c>
      <c r="B21" s="232" t="s">
        <v>33</v>
      </c>
      <c r="C21" s="232">
        <v>34</v>
      </c>
      <c r="D21" s="232">
        <v>700.5</v>
      </c>
      <c r="E21" s="232">
        <v>700.5</v>
      </c>
      <c r="F21" s="232">
        <v>0</v>
      </c>
      <c r="G21" s="153">
        <v>16</v>
      </c>
      <c r="H21" s="233">
        <v>13375</v>
      </c>
      <c r="I21" s="233">
        <v>36789</v>
      </c>
      <c r="J21" s="153">
        <v>3</v>
      </c>
      <c r="K21" s="153">
        <v>673</v>
      </c>
      <c r="L21" s="153">
        <v>1923</v>
      </c>
      <c r="M21" s="232"/>
    </row>
    <row r="22" s="225" customFormat="1" ht="15" customHeight="1" spans="1:13">
      <c r="A22" s="229">
        <v>15</v>
      </c>
      <c r="B22" s="232" t="s">
        <v>34</v>
      </c>
      <c r="C22" s="232">
        <v>9</v>
      </c>
      <c r="D22" s="232">
        <v>307.3</v>
      </c>
      <c r="E22" s="232">
        <v>307.3</v>
      </c>
      <c r="F22" s="232">
        <v>0</v>
      </c>
      <c r="G22" s="153">
        <v>16</v>
      </c>
      <c r="H22" s="233">
        <v>13375</v>
      </c>
      <c r="I22" s="233">
        <v>36789</v>
      </c>
      <c r="J22" s="153">
        <v>3</v>
      </c>
      <c r="K22" s="153">
        <v>673</v>
      </c>
      <c r="L22" s="153">
        <v>1923</v>
      </c>
      <c r="M22" s="232"/>
    </row>
    <row r="23" s="225" customFormat="1" ht="15" customHeight="1" spans="1:13">
      <c r="A23" s="229">
        <v>16</v>
      </c>
      <c r="B23" s="232" t="s">
        <v>35</v>
      </c>
      <c r="C23" s="232">
        <v>6</v>
      </c>
      <c r="D23" s="232">
        <v>91.7</v>
      </c>
      <c r="E23" s="232">
        <v>91.7</v>
      </c>
      <c r="F23" s="232">
        <v>0</v>
      </c>
      <c r="G23" s="153">
        <v>16</v>
      </c>
      <c r="H23" s="233">
        <v>13375</v>
      </c>
      <c r="I23" s="233">
        <v>36789</v>
      </c>
      <c r="J23" s="153">
        <v>3</v>
      </c>
      <c r="K23" s="153">
        <v>673</v>
      </c>
      <c r="L23" s="153">
        <v>1923</v>
      </c>
      <c r="M23" s="232"/>
    </row>
    <row r="24" s="224" customFormat="1" ht="15" customHeight="1" spans="1:13">
      <c r="A24" s="229">
        <v>17</v>
      </c>
      <c r="B24" s="229" t="s">
        <v>36</v>
      </c>
      <c r="C24" s="229">
        <v>0</v>
      </c>
      <c r="D24" s="229">
        <v>0</v>
      </c>
      <c r="E24" s="229">
        <v>0</v>
      </c>
      <c r="F24" s="229">
        <v>0</v>
      </c>
      <c r="G24" s="232"/>
      <c r="H24" s="232"/>
      <c r="I24" s="232"/>
      <c r="J24" s="232"/>
      <c r="K24" s="232"/>
      <c r="L24" s="232"/>
      <c r="M24" s="229"/>
    </row>
    <row r="25" s="224" customFormat="1" ht="15" customHeight="1" spans="1:13">
      <c r="A25" s="229">
        <v>18</v>
      </c>
      <c r="B25" s="229" t="s">
        <v>37</v>
      </c>
      <c r="C25" s="229">
        <f t="shared" ref="C25:F25" si="4">C26+C27+C28+C29</f>
        <v>1</v>
      </c>
      <c r="D25" s="229">
        <f t="shared" si="4"/>
        <v>19.5</v>
      </c>
      <c r="E25" s="229">
        <f t="shared" si="4"/>
        <v>19.5</v>
      </c>
      <c r="F25" s="229">
        <f t="shared" si="4"/>
        <v>0</v>
      </c>
      <c r="G25" s="230">
        <v>15</v>
      </c>
      <c r="H25" s="231">
        <v>13266</v>
      </c>
      <c r="I25" s="231">
        <v>36069</v>
      </c>
      <c r="J25" s="230">
        <v>3</v>
      </c>
      <c r="K25" s="230">
        <v>673</v>
      </c>
      <c r="L25" s="230">
        <v>1923</v>
      </c>
      <c r="M25" s="229"/>
    </row>
    <row r="26" s="225" customFormat="1" ht="15" customHeight="1" spans="1:13">
      <c r="A26" s="229">
        <v>19</v>
      </c>
      <c r="B26" s="232" t="s">
        <v>38</v>
      </c>
      <c r="C26" s="232"/>
      <c r="D26" s="232"/>
      <c r="E26" s="232"/>
      <c r="F26" s="232"/>
      <c r="G26" s="232"/>
      <c r="H26" s="232"/>
      <c r="I26" s="232"/>
      <c r="J26" s="232"/>
      <c r="K26" s="232"/>
      <c r="L26" s="232"/>
      <c r="M26" s="232"/>
    </row>
    <row r="27" s="225" customFormat="1" ht="15" customHeight="1" spans="1:13">
      <c r="A27" s="229">
        <v>20</v>
      </c>
      <c r="B27" s="232" t="s">
        <v>39</v>
      </c>
      <c r="C27" s="232">
        <v>1</v>
      </c>
      <c r="D27" s="232">
        <v>19.5</v>
      </c>
      <c r="E27" s="232">
        <v>19.5</v>
      </c>
      <c r="F27" s="232">
        <v>0</v>
      </c>
      <c r="G27" s="153">
        <v>15</v>
      </c>
      <c r="H27" s="233">
        <v>13266</v>
      </c>
      <c r="I27" s="233">
        <v>36069</v>
      </c>
      <c r="J27" s="153">
        <v>3</v>
      </c>
      <c r="K27" s="153">
        <v>673</v>
      </c>
      <c r="L27" s="153">
        <v>1923</v>
      </c>
      <c r="M27" s="232"/>
    </row>
    <row r="28" s="225" customFormat="1" ht="15" customHeight="1" spans="1:13">
      <c r="A28" s="229">
        <v>21</v>
      </c>
      <c r="B28" s="232" t="s">
        <v>40</v>
      </c>
      <c r="C28" s="232"/>
      <c r="D28" s="232"/>
      <c r="E28" s="232"/>
      <c r="F28" s="232"/>
      <c r="G28" s="232"/>
      <c r="H28" s="232"/>
      <c r="I28" s="232"/>
      <c r="J28" s="232"/>
      <c r="K28" s="232"/>
      <c r="L28" s="232"/>
      <c r="M28" s="232"/>
    </row>
    <row r="29" s="225" customFormat="1" ht="15" customHeight="1" spans="1:13">
      <c r="A29" s="229">
        <v>22</v>
      </c>
      <c r="B29" s="232" t="s">
        <v>41</v>
      </c>
      <c r="C29" s="232"/>
      <c r="D29" s="232"/>
      <c r="E29" s="232"/>
      <c r="F29" s="232"/>
      <c r="G29" s="232"/>
      <c r="H29" s="232"/>
      <c r="I29" s="232"/>
      <c r="J29" s="232"/>
      <c r="K29" s="232"/>
      <c r="L29" s="232"/>
      <c r="M29" s="232"/>
    </row>
    <row r="30" s="224" customFormat="1" ht="15" customHeight="1" spans="1:13">
      <c r="A30" s="229">
        <v>23</v>
      </c>
      <c r="B30" s="229" t="s">
        <v>42</v>
      </c>
      <c r="C30" s="229">
        <f t="shared" ref="C30:F30" si="5">C31+C32</f>
        <v>0</v>
      </c>
      <c r="D30" s="229">
        <f t="shared" si="5"/>
        <v>0</v>
      </c>
      <c r="E30" s="229">
        <f t="shared" si="5"/>
        <v>0</v>
      </c>
      <c r="F30" s="229">
        <f t="shared" si="5"/>
        <v>0</v>
      </c>
      <c r="G30" s="229"/>
      <c r="H30" s="229"/>
      <c r="I30" s="229"/>
      <c r="J30" s="229"/>
      <c r="K30" s="229"/>
      <c r="L30" s="229"/>
      <c r="M30" s="229"/>
    </row>
    <row r="31" s="225" customFormat="1" ht="15" customHeight="1" spans="1:13">
      <c r="A31" s="229">
        <v>24</v>
      </c>
      <c r="B31" s="232" t="s">
        <v>43</v>
      </c>
      <c r="C31" s="232"/>
      <c r="D31" s="232"/>
      <c r="E31" s="232"/>
      <c r="F31" s="232"/>
      <c r="G31" s="232"/>
      <c r="H31" s="232"/>
      <c r="I31" s="232"/>
      <c r="J31" s="232"/>
      <c r="K31" s="232"/>
      <c r="L31" s="232"/>
      <c r="M31" s="232"/>
    </row>
    <row r="32" s="225" customFormat="1" ht="15" customHeight="1" spans="1:13">
      <c r="A32" s="229">
        <v>25</v>
      </c>
      <c r="B32" s="232" t="s">
        <v>44</v>
      </c>
      <c r="C32" s="232"/>
      <c r="D32" s="232"/>
      <c r="E32" s="234"/>
      <c r="F32" s="232"/>
      <c r="G32" s="232"/>
      <c r="H32" s="232"/>
      <c r="I32" s="232"/>
      <c r="J32" s="232"/>
      <c r="K32" s="232"/>
      <c r="L32" s="232"/>
      <c r="M32" s="232"/>
    </row>
    <row r="33" s="224" customFormat="1" ht="15" customHeight="1" spans="1:13">
      <c r="A33" s="229">
        <v>26</v>
      </c>
      <c r="B33" s="229" t="s">
        <v>45</v>
      </c>
      <c r="C33" s="229">
        <v>0</v>
      </c>
      <c r="D33" s="229">
        <v>0</v>
      </c>
      <c r="E33" s="229">
        <v>0</v>
      </c>
      <c r="F33" s="229">
        <v>0</v>
      </c>
      <c r="G33" s="229"/>
      <c r="H33" s="229"/>
      <c r="I33" s="229"/>
      <c r="J33" s="229"/>
      <c r="K33" s="229"/>
      <c r="L33" s="229"/>
      <c r="M33" s="229"/>
    </row>
    <row r="34" s="224" customFormat="1" ht="15" customHeight="1" spans="1:13">
      <c r="A34" s="229">
        <v>27</v>
      </c>
      <c r="B34" s="229" t="s">
        <v>46</v>
      </c>
      <c r="C34" s="229">
        <v>0</v>
      </c>
      <c r="D34" s="229">
        <v>0</v>
      </c>
      <c r="E34" s="229">
        <v>0</v>
      </c>
      <c r="F34" s="229">
        <v>0</v>
      </c>
      <c r="G34" s="229"/>
      <c r="H34" s="229"/>
      <c r="I34" s="229"/>
      <c r="J34" s="229"/>
      <c r="K34" s="229"/>
      <c r="L34" s="229"/>
      <c r="M34" s="229"/>
    </row>
  </sheetData>
  <mergeCells count="14">
    <mergeCell ref="A2:M2"/>
    <mergeCell ref="A3:M3"/>
    <mergeCell ref="D4:F4"/>
    <mergeCell ref="G4:L4"/>
    <mergeCell ref="E5:F5"/>
    <mergeCell ref="J5:L5"/>
    <mergeCell ref="A4:A6"/>
    <mergeCell ref="B4:B6"/>
    <mergeCell ref="C4:C6"/>
    <mergeCell ref="D5:D6"/>
    <mergeCell ref="G5:G6"/>
    <mergeCell ref="H5:H6"/>
    <mergeCell ref="I5:I6"/>
    <mergeCell ref="M4:M6"/>
  </mergeCells>
  <pageMargins left="0.432638888888889" right="0.314583333333333" top="0.236111111111111" bottom="0.0784722222222222" header="0.236111111111111" footer="0.196527777777778"/>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1"/>
  <sheetViews>
    <sheetView tabSelected="1" topLeftCell="A3" workbookViewId="0">
      <selection activeCell="O9" sqref="O9"/>
    </sheetView>
  </sheetViews>
  <sheetFormatPr defaultColWidth="9" defaultRowHeight="13.5"/>
  <cols>
    <col min="1" max="1" width="4.25" style="260" customWidth="1"/>
    <col min="2" max="6" width="7.375" style="260" customWidth="1"/>
    <col min="7" max="7" width="9" style="260"/>
    <col min="8" max="8" width="6.625" style="260" customWidth="1"/>
    <col min="9" max="9" width="12.25" style="260" customWidth="1"/>
    <col min="10" max="10" width="9" style="260"/>
    <col min="11" max="11" width="9.875" style="260"/>
    <col min="12" max="12" width="6.375" style="260" customWidth="1"/>
    <col min="13" max="13" width="12.375" style="260" customWidth="1"/>
    <col min="14" max="20" width="6.25" style="260" customWidth="1"/>
    <col min="21" max="22" width="9" style="260"/>
    <col min="23" max="23" width="10.75" style="260" customWidth="1"/>
    <col min="24" max="24" width="10.625" style="260" customWidth="1"/>
    <col min="25" max="16384" width="9" style="260"/>
  </cols>
  <sheetData>
    <row r="1" ht="22" customHeight="1" spans="1:247">
      <c r="A1" s="260" t="s">
        <v>47</v>
      </c>
      <c r="E1" s="261"/>
      <c r="F1" s="261"/>
      <c r="J1" s="262"/>
      <c r="K1" s="262"/>
    </row>
    <row r="2" s="235" customFormat="1" ht="34" customHeight="1" spans="1:247">
      <c r="A2" s="263" t="s">
        <v>48</v>
      </c>
      <c r="B2" s="263"/>
      <c r="C2" s="263"/>
      <c r="D2" s="263"/>
      <c r="E2" s="264"/>
      <c r="F2" s="264"/>
      <c r="G2" s="263"/>
      <c r="H2" s="263"/>
      <c r="I2" s="263"/>
      <c r="J2" s="265"/>
      <c r="K2" s="265"/>
      <c r="L2" s="263"/>
      <c r="M2" s="263"/>
      <c r="N2" s="263"/>
      <c r="O2" s="263"/>
      <c r="P2" s="263"/>
      <c r="Q2" s="263"/>
      <c r="R2" s="263"/>
      <c r="S2" s="263"/>
      <c r="T2" s="263"/>
      <c r="U2" s="263"/>
      <c r="V2" s="263"/>
      <c r="W2" s="263"/>
      <c r="X2" s="263"/>
      <c r="Y2" s="263"/>
    </row>
    <row r="3" s="236" customFormat="1" ht="24" customHeight="1" spans="1:247">
      <c r="A3" s="266"/>
      <c r="B3" s="266"/>
      <c r="C3" s="266"/>
      <c r="D3" s="266"/>
      <c r="E3" s="267"/>
      <c r="F3" s="267"/>
      <c r="G3" s="266"/>
      <c r="H3" s="266"/>
      <c r="I3" s="266"/>
      <c r="J3" s="268"/>
      <c r="K3" s="268"/>
      <c r="L3" s="266"/>
      <c r="M3" s="266"/>
      <c r="N3" s="266"/>
      <c r="O3" s="266"/>
      <c r="P3" s="266"/>
      <c r="Q3" s="266"/>
      <c r="R3" s="266"/>
      <c r="S3" s="266"/>
      <c r="T3" s="266"/>
      <c r="U3" s="266"/>
      <c r="V3" s="266" t="s">
        <v>2</v>
      </c>
      <c r="W3" s="266"/>
      <c r="X3" s="266"/>
      <c r="Y3" s="266"/>
    </row>
    <row r="4" s="237" customFormat="1" ht="21" customHeight="1" spans="1:247">
      <c r="A4" s="269" t="s">
        <v>3</v>
      </c>
      <c r="B4" s="269" t="s">
        <v>49</v>
      </c>
      <c r="C4" s="269"/>
      <c r="D4" s="269"/>
      <c r="E4" s="269" t="s">
        <v>50</v>
      </c>
      <c r="F4" s="269" t="s">
        <v>51</v>
      </c>
      <c r="G4" s="269" t="s">
        <v>52</v>
      </c>
      <c r="H4" s="269" t="s">
        <v>53</v>
      </c>
      <c r="I4" s="269" t="s">
        <v>54</v>
      </c>
      <c r="J4" s="270" t="s">
        <v>55</v>
      </c>
      <c r="K4" s="270"/>
      <c r="L4" s="270" t="s">
        <v>56</v>
      </c>
      <c r="M4" s="269" t="s">
        <v>57</v>
      </c>
      <c r="N4" s="269" t="s">
        <v>6</v>
      </c>
      <c r="O4" s="269"/>
      <c r="P4" s="269"/>
      <c r="Q4" s="269" t="s">
        <v>7</v>
      </c>
      <c r="R4" s="269"/>
      <c r="S4" s="269"/>
      <c r="T4" s="269"/>
      <c r="U4" s="269"/>
      <c r="V4" s="269"/>
      <c r="W4" s="271" t="s">
        <v>58</v>
      </c>
      <c r="X4" s="271" t="s">
        <v>59</v>
      </c>
      <c r="Y4" s="270" t="s">
        <v>8</v>
      </c>
    </row>
    <row r="5" s="237" customFormat="1" ht="11.25" spans="1:247">
      <c r="A5" s="269"/>
      <c r="B5" s="269" t="s">
        <v>4</v>
      </c>
      <c r="C5" s="269" t="s">
        <v>60</v>
      </c>
      <c r="D5" s="269" t="s">
        <v>61</v>
      </c>
      <c r="E5" s="269"/>
      <c r="F5" s="269"/>
      <c r="G5" s="269"/>
      <c r="H5" s="269"/>
      <c r="I5" s="269"/>
      <c r="J5" s="270"/>
      <c r="K5" s="270"/>
      <c r="L5" s="270"/>
      <c r="M5" s="269"/>
      <c r="N5" s="269" t="s">
        <v>62</v>
      </c>
      <c r="O5" s="269" t="s">
        <v>10</v>
      </c>
      <c r="P5" s="269"/>
      <c r="Q5" s="270" t="s">
        <v>63</v>
      </c>
      <c r="R5" s="271" t="s">
        <v>64</v>
      </c>
      <c r="S5" s="271" t="s">
        <v>65</v>
      </c>
      <c r="T5" s="271" t="s">
        <v>10</v>
      </c>
      <c r="U5" s="271"/>
      <c r="V5" s="271"/>
      <c r="W5" s="271"/>
      <c r="X5" s="271"/>
      <c r="Y5" s="270"/>
    </row>
    <row r="6" s="237" customFormat="1" ht="70" customHeight="1" spans="1:247">
      <c r="A6" s="269"/>
      <c r="B6" s="269"/>
      <c r="C6" s="269"/>
      <c r="D6" s="269"/>
      <c r="E6" s="269"/>
      <c r="F6" s="269"/>
      <c r="G6" s="269"/>
      <c r="H6" s="269"/>
      <c r="I6" s="269"/>
      <c r="J6" s="270" t="s">
        <v>66</v>
      </c>
      <c r="K6" s="270" t="s">
        <v>67</v>
      </c>
      <c r="L6" s="270"/>
      <c r="M6" s="269"/>
      <c r="N6" s="269"/>
      <c r="O6" s="269" t="s">
        <v>68</v>
      </c>
      <c r="P6" s="269" t="s">
        <v>69</v>
      </c>
      <c r="Q6" s="270"/>
      <c r="R6" s="271"/>
      <c r="S6" s="271"/>
      <c r="T6" s="271" t="s">
        <v>70</v>
      </c>
      <c r="U6" s="271" t="s">
        <v>71</v>
      </c>
      <c r="V6" s="271" t="s">
        <v>72</v>
      </c>
      <c r="W6" s="271"/>
      <c r="X6" s="271"/>
      <c r="Y6" s="270"/>
    </row>
    <row r="7" s="237" customFormat="1" ht="49" customHeight="1" spans="1:247">
      <c r="A7" s="269"/>
      <c r="B7" s="269"/>
      <c r="C7" s="269"/>
      <c r="D7" s="269"/>
      <c r="E7" s="269"/>
      <c r="F7" s="269"/>
      <c r="G7" s="269"/>
      <c r="H7" s="269"/>
      <c r="I7" s="269"/>
      <c r="J7" s="270"/>
      <c r="K7" s="270"/>
      <c r="L7" s="270" t="s">
        <v>795</v>
      </c>
      <c r="M7" s="269"/>
      <c r="N7" s="269">
        <f>SUM(N8:N211)</f>
        <v>4828.8</v>
      </c>
      <c r="O7" s="269">
        <f>SUM(O8:O211)</f>
        <v>4828.8</v>
      </c>
      <c r="P7" s="269">
        <f>SUM(P8:P211)</f>
        <v>0</v>
      </c>
      <c r="Q7" s="270"/>
      <c r="R7" s="271"/>
      <c r="S7" s="271"/>
      <c r="T7" s="271"/>
      <c r="U7" s="271"/>
      <c r="V7" s="271"/>
      <c r="W7" s="271"/>
      <c r="X7" s="271"/>
      <c r="Y7" s="270"/>
    </row>
    <row r="8" s="238" customFormat="1" ht="102" customHeight="1" spans="1:247">
      <c r="A8" s="272">
        <v>1</v>
      </c>
      <c r="B8" s="273" t="s">
        <v>118</v>
      </c>
      <c r="C8" s="273" t="s">
        <v>135</v>
      </c>
      <c r="D8" s="274" t="s">
        <v>136</v>
      </c>
      <c r="E8" s="275" t="s">
        <v>77</v>
      </c>
      <c r="F8" s="274" t="s">
        <v>602</v>
      </c>
      <c r="G8" s="274" t="s">
        <v>603</v>
      </c>
      <c r="H8" s="274" t="s">
        <v>80</v>
      </c>
      <c r="I8" s="274" t="s">
        <v>604</v>
      </c>
      <c r="J8" s="276" t="s">
        <v>818</v>
      </c>
      <c r="K8" s="276" t="s">
        <v>819</v>
      </c>
      <c r="L8" s="275" t="s">
        <v>605</v>
      </c>
      <c r="M8" s="274" t="s">
        <v>606</v>
      </c>
      <c r="N8" s="277">
        <v>15</v>
      </c>
      <c r="O8" s="277">
        <v>15</v>
      </c>
      <c r="P8" s="277">
        <v>0</v>
      </c>
      <c r="Q8" s="278"/>
      <c r="R8" s="279">
        <v>31</v>
      </c>
      <c r="S8" s="279">
        <v>124</v>
      </c>
      <c r="T8" s="278"/>
      <c r="U8" s="279">
        <v>3</v>
      </c>
      <c r="V8" s="278">
        <v>10</v>
      </c>
      <c r="W8" s="280" t="s">
        <v>905</v>
      </c>
      <c r="X8" s="280" t="s">
        <v>608</v>
      </c>
      <c r="Y8" s="277"/>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c r="DM8" s="281"/>
      <c r="DN8" s="281"/>
      <c r="DO8" s="281"/>
      <c r="DP8" s="281"/>
      <c r="DQ8" s="281"/>
      <c r="DR8" s="281"/>
      <c r="DS8" s="281"/>
      <c r="DT8" s="281"/>
      <c r="DU8" s="281"/>
      <c r="DV8" s="281"/>
      <c r="DW8" s="281"/>
      <c r="DX8" s="281"/>
      <c r="DY8" s="281"/>
      <c r="DZ8" s="281"/>
      <c r="EA8" s="281"/>
      <c r="EB8" s="281"/>
      <c r="EC8" s="281"/>
      <c r="ED8" s="281"/>
      <c r="EE8" s="281"/>
      <c r="EF8" s="281"/>
      <c r="EG8" s="281"/>
      <c r="EH8" s="281"/>
      <c r="EI8" s="281"/>
      <c r="EJ8" s="281"/>
      <c r="EK8" s="281"/>
      <c r="EL8" s="281"/>
      <c r="EM8" s="281"/>
      <c r="EN8" s="281"/>
      <c r="EO8" s="281"/>
      <c r="EP8" s="281"/>
      <c r="EQ8" s="281"/>
      <c r="ER8" s="281"/>
      <c r="ES8" s="281"/>
      <c r="ET8" s="281"/>
      <c r="EU8" s="281"/>
      <c r="EV8" s="281"/>
      <c r="EW8" s="281"/>
      <c r="EX8" s="281"/>
      <c r="EY8" s="281"/>
      <c r="EZ8" s="281"/>
      <c r="FA8" s="281"/>
      <c r="FB8" s="281"/>
      <c r="FC8" s="281"/>
      <c r="FD8" s="281"/>
      <c r="FE8" s="281"/>
      <c r="FF8" s="281"/>
      <c r="FG8" s="281"/>
      <c r="FH8" s="281"/>
      <c r="FI8" s="281"/>
      <c r="FJ8" s="281"/>
      <c r="FK8" s="281"/>
      <c r="FL8" s="281"/>
      <c r="FM8" s="281"/>
      <c r="FN8" s="281"/>
      <c r="FO8" s="281"/>
      <c r="FP8" s="281"/>
      <c r="FQ8" s="281"/>
      <c r="FR8" s="281"/>
      <c r="FS8" s="281"/>
      <c r="FT8" s="281"/>
      <c r="FU8" s="281"/>
      <c r="FV8" s="281"/>
      <c r="FW8" s="281"/>
      <c r="FX8" s="281"/>
      <c r="FY8" s="281"/>
      <c r="FZ8" s="281"/>
      <c r="GA8" s="281"/>
      <c r="GB8" s="281"/>
      <c r="GC8" s="281"/>
      <c r="GD8" s="281"/>
      <c r="GE8" s="281"/>
      <c r="GF8" s="281"/>
      <c r="GG8" s="281"/>
      <c r="GH8" s="281"/>
      <c r="GI8" s="281"/>
      <c r="GJ8" s="281"/>
      <c r="GK8" s="281"/>
      <c r="GL8" s="281"/>
      <c r="GM8" s="281"/>
      <c r="GN8" s="281"/>
      <c r="GO8" s="281"/>
      <c r="GP8" s="281"/>
      <c r="GQ8" s="281"/>
      <c r="GR8" s="281"/>
      <c r="GS8" s="281"/>
      <c r="GT8" s="281"/>
      <c r="GU8" s="281"/>
      <c r="GV8" s="281"/>
      <c r="GW8" s="281"/>
      <c r="GX8" s="281"/>
      <c r="GY8" s="281"/>
      <c r="GZ8" s="281"/>
      <c r="HA8" s="281"/>
      <c r="HB8" s="281"/>
      <c r="HC8" s="281"/>
      <c r="HD8" s="281"/>
      <c r="HE8" s="281"/>
      <c r="HF8" s="281"/>
      <c r="HG8" s="281"/>
      <c r="HH8" s="281"/>
      <c r="HI8" s="281"/>
      <c r="HJ8" s="281"/>
      <c r="HK8" s="281"/>
      <c r="HL8" s="281"/>
      <c r="HM8" s="281"/>
      <c r="HN8" s="281"/>
      <c r="HO8" s="281"/>
      <c r="HP8" s="281"/>
      <c r="HQ8" s="281"/>
      <c r="HR8" s="281"/>
      <c r="HS8" s="281"/>
      <c r="HT8" s="281"/>
      <c r="HU8" s="281"/>
      <c r="HV8" s="281"/>
      <c r="HW8" s="281"/>
      <c r="HX8" s="281"/>
      <c r="HY8" s="281"/>
      <c r="HZ8" s="281"/>
      <c r="IA8" s="281"/>
      <c r="IB8" s="281"/>
      <c r="IC8" s="281"/>
      <c r="ID8" s="281"/>
      <c r="IE8" s="281"/>
      <c r="IF8" s="281"/>
      <c r="IG8" s="281"/>
      <c r="IH8" s="281"/>
      <c r="II8" s="281"/>
      <c r="IJ8" s="281"/>
      <c r="IK8" s="281"/>
      <c r="IL8" s="281"/>
      <c r="IM8" s="281"/>
    </row>
    <row r="9" s="238" customFormat="1" ht="107" customHeight="1" spans="1:247">
      <c r="A9" s="272">
        <v>2</v>
      </c>
      <c r="B9" s="282" t="s">
        <v>118</v>
      </c>
      <c r="C9" s="282" t="s">
        <v>119</v>
      </c>
      <c r="D9" s="283" t="s">
        <v>187</v>
      </c>
      <c r="E9" s="275" t="s">
        <v>77</v>
      </c>
      <c r="F9" s="274" t="s">
        <v>602</v>
      </c>
      <c r="G9" s="280" t="s">
        <v>621</v>
      </c>
      <c r="H9" s="280" t="s">
        <v>80</v>
      </c>
      <c r="I9" s="280" t="s">
        <v>622</v>
      </c>
      <c r="J9" s="276" t="s">
        <v>818</v>
      </c>
      <c r="K9" s="276" t="s">
        <v>819</v>
      </c>
      <c r="L9" s="275" t="s">
        <v>605</v>
      </c>
      <c r="M9" s="280" t="s">
        <v>906</v>
      </c>
      <c r="N9" s="280">
        <v>11</v>
      </c>
      <c r="O9" s="280">
        <v>11</v>
      </c>
      <c r="P9" s="280">
        <v>0</v>
      </c>
      <c r="Q9" s="284"/>
      <c r="R9" s="284">
        <v>185</v>
      </c>
      <c r="S9" s="284">
        <v>509</v>
      </c>
      <c r="T9" s="284"/>
      <c r="U9" s="284">
        <v>9</v>
      </c>
      <c r="V9" s="284">
        <v>28</v>
      </c>
      <c r="W9" s="280" t="s">
        <v>575</v>
      </c>
      <c r="X9" s="280" t="s">
        <v>576</v>
      </c>
      <c r="Y9" s="277"/>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c r="DM9" s="281"/>
      <c r="DN9" s="281"/>
      <c r="DO9" s="281"/>
      <c r="DP9" s="281"/>
      <c r="DQ9" s="281"/>
      <c r="DR9" s="281"/>
      <c r="DS9" s="281"/>
      <c r="DT9" s="281"/>
      <c r="DU9" s="281"/>
      <c r="DV9" s="281"/>
      <c r="DW9" s="281"/>
      <c r="DX9" s="281"/>
      <c r="DY9" s="281"/>
      <c r="DZ9" s="281"/>
      <c r="EA9" s="281"/>
      <c r="EB9" s="281"/>
      <c r="EC9" s="281"/>
      <c r="ED9" s="281"/>
      <c r="EE9" s="281"/>
      <c r="EF9" s="281"/>
      <c r="EG9" s="281"/>
      <c r="EH9" s="281"/>
      <c r="EI9" s="281"/>
      <c r="EJ9" s="281"/>
      <c r="EK9" s="281"/>
      <c r="EL9" s="281"/>
      <c r="EM9" s="281"/>
      <c r="EN9" s="281"/>
      <c r="EO9" s="281"/>
      <c r="EP9" s="281"/>
      <c r="EQ9" s="281"/>
      <c r="ER9" s="281"/>
      <c r="ES9" s="281"/>
      <c r="ET9" s="281"/>
      <c r="EU9" s="281"/>
      <c r="EV9" s="281"/>
      <c r="EW9" s="281"/>
      <c r="EX9" s="281"/>
      <c r="EY9" s="281"/>
      <c r="EZ9" s="281"/>
      <c r="FA9" s="281"/>
      <c r="FB9" s="281"/>
      <c r="FC9" s="281"/>
      <c r="FD9" s="281"/>
      <c r="FE9" s="281"/>
      <c r="FF9" s="281"/>
      <c r="FG9" s="281"/>
      <c r="FH9" s="281"/>
      <c r="FI9" s="281"/>
      <c r="FJ9" s="281"/>
      <c r="FK9" s="281"/>
      <c r="FL9" s="281"/>
      <c r="FM9" s="281"/>
      <c r="FN9" s="281"/>
      <c r="FO9" s="281"/>
      <c r="FP9" s="281"/>
      <c r="FQ9" s="281"/>
      <c r="FR9" s="281"/>
      <c r="FS9" s="281"/>
      <c r="FT9" s="281"/>
      <c r="FU9" s="281"/>
      <c r="FV9" s="281"/>
      <c r="FW9" s="281"/>
      <c r="FX9" s="281"/>
      <c r="FY9" s="281"/>
      <c r="FZ9" s="281"/>
      <c r="GA9" s="281"/>
      <c r="GB9" s="281"/>
      <c r="GC9" s="281"/>
      <c r="GD9" s="281"/>
      <c r="GE9" s="281"/>
      <c r="GF9" s="281"/>
      <c r="GG9" s="281"/>
      <c r="GH9" s="281"/>
      <c r="GI9" s="281"/>
      <c r="GJ9" s="281"/>
      <c r="GK9" s="281"/>
      <c r="GL9" s="281"/>
      <c r="GM9" s="281"/>
      <c r="GN9" s="281"/>
      <c r="GO9" s="281"/>
      <c r="GP9" s="281"/>
      <c r="GQ9" s="281"/>
      <c r="GR9" s="281"/>
      <c r="GS9" s="281"/>
      <c r="GT9" s="281"/>
      <c r="GU9" s="281"/>
      <c r="GV9" s="281"/>
      <c r="GW9" s="281"/>
      <c r="GX9" s="281"/>
      <c r="GY9" s="281"/>
      <c r="GZ9" s="281"/>
      <c r="HA9" s="281"/>
      <c r="HB9" s="281"/>
      <c r="HC9" s="281"/>
      <c r="HD9" s="281"/>
      <c r="HE9" s="281"/>
      <c r="HF9" s="281"/>
      <c r="HG9" s="281"/>
      <c r="HH9" s="281"/>
      <c r="HI9" s="281"/>
      <c r="HJ9" s="281"/>
      <c r="HK9" s="281"/>
      <c r="HL9" s="281"/>
      <c r="HM9" s="281"/>
      <c r="HN9" s="281"/>
      <c r="HO9" s="281"/>
      <c r="HP9" s="281"/>
      <c r="HQ9" s="281"/>
      <c r="HR9" s="281"/>
      <c r="HS9" s="281"/>
      <c r="HT9" s="281"/>
      <c r="HU9" s="281"/>
      <c r="HV9" s="281"/>
      <c r="HW9" s="281"/>
      <c r="HX9" s="281"/>
      <c r="HY9" s="281"/>
      <c r="HZ9" s="281"/>
      <c r="IA9" s="281"/>
      <c r="IB9" s="281"/>
      <c r="IC9" s="281"/>
      <c r="ID9" s="281"/>
      <c r="IE9" s="281"/>
      <c r="IF9" s="281"/>
      <c r="IG9" s="281"/>
      <c r="IH9" s="281"/>
      <c r="II9" s="281"/>
      <c r="IJ9" s="281"/>
      <c r="IK9" s="281"/>
      <c r="IL9" s="281"/>
      <c r="IM9" s="281"/>
    </row>
    <row r="10" s="238" customFormat="1" ht="104" customHeight="1" spans="1:247">
      <c r="A10" s="272">
        <v>3</v>
      </c>
      <c r="B10" s="283" t="s">
        <v>74</v>
      </c>
      <c r="C10" s="283" t="s">
        <v>930</v>
      </c>
      <c r="D10" s="283" t="s">
        <v>931</v>
      </c>
      <c r="E10" s="275" t="s">
        <v>77</v>
      </c>
      <c r="F10" s="274" t="s">
        <v>602</v>
      </c>
      <c r="G10" s="274" t="s">
        <v>932</v>
      </c>
      <c r="H10" s="274" t="s">
        <v>80</v>
      </c>
      <c r="I10" s="274" t="s">
        <v>602</v>
      </c>
      <c r="J10" s="276" t="s">
        <v>818</v>
      </c>
      <c r="K10" s="276" t="s">
        <v>819</v>
      </c>
      <c r="L10" s="275" t="s">
        <v>605</v>
      </c>
      <c r="M10" s="274" t="s">
        <v>933</v>
      </c>
      <c r="N10" s="277">
        <v>12</v>
      </c>
      <c r="O10" s="277">
        <v>12</v>
      </c>
      <c r="P10" s="277">
        <v>0</v>
      </c>
      <c r="Q10" s="277"/>
      <c r="R10" s="278">
        <v>69</v>
      </c>
      <c r="S10" s="278">
        <v>259</v>
      </c>
      <c r="T10" s="278"/>
      <c r="U10" s="278">
        <v>4</v>
      </c>
      <c r="V10" s="278">
        <v>14</v>
      </c>
      <c r="W10" s="280" t="s">
        <v>594</v>
      </c>
      <c r="X10" s="280" t="s">
        <v>934</v>
      </c>
      <c r="Y10" s="277"/>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c r="DM10" s="281"/>
      <c r="DN10" s="281"/>
      <c r="DO10" s="281"/>
      <c r="DP10" s="281"/>
      <c r="DQ10" s="281"/>
      <c r="DR10" s="281"/>
      <c r="DS10" s="281"/>
      <c r="DT10" s="281"/>
      <c r="DU10" s="281"/>
      <c r="DV10" s="281"/>
      <c r="DW10" s="281"/>
      <c r="DX10" s="281"/>
      <c r="DY10" s="281"/>
      <c r="DZ10" s="281"/>
      <c r="EA10" s="281"/>
      <c r="EB10" s="281"/>
      <c r="EC10" s="281"/>
      <c r="ED10" s="281"/>
      <c r="EE10" s="281"/>
      <c r="EF10" s="281"/>
      <c r="EG10" s="281"/>
      <c r="EH10" s="281"/>
      <c r="EI10" s="281"/>
      <c r="EJ10" s="281"/>
      <c r="EK10" s="281"/>
      <c r="EL10" s="281"/>
      <c r="EM10" s="281"/>
      <c r="EN10" s="281"/>
      <c r="EO10" s="281"/>
      <c r="EP10" s="281"/>
      <c r="EQ10" s="281"/>
      <c r="ER10" s="281"/>
      <c r="ES10" s="281"/>
      <c r="ET10" s="281"/>
      <c r="EU10" s="281"/>
      <c r="EV10" s="281"/>
      <c r="EW10" s="281"/>
      <c r="EX10" s="281"/>
      <c r="EY10" s="281"/>
      <c r="EZ10" s="281"/>
      <c r="FA10" s="281"/>
      <c r="FB10" s="281"/>
      <c r="FC10" s="281"/>
      <c r="FD10" s="281"/>
      <c r="FE10" s="281"/>
      <c r="FF10" s="281"/>
      <c r="FG10" s="281"/>
      <c r="FH10" s="281"/>
      <c r="FI10" s="281"/>
      <c r="FJ10" s="281"/>
      <c r="FK10" s="281"/>
      <c r="FL10" s="281"/>
      <c r="FM10" s="281"/>
      <c r="FN10" s="281"/>
      <c r="FO10" s="281"/>
      <c r="FP10" s="281"/>
      <c r="FQ10" s="281"/>
      <c r="FR10" s="281"/>
      <c r="FS10" s="281"/>
      <c r="FT10" s="281"/>
      <c r="FU10" s="281"/>
      <c r="FV10" s="281"/>
      <c r="FW10" s="281"/>
      <c r="FX10" s="281"/>
      <c r="FY10" s="281"/>
      <c r="FZ10" s="281"/>
      <c r="GA10" s="281"/>
      <c r="GB10" s="281"/>
      <c r="GC10" s="281"/>
      <c r="GD10" s="281"/>
      <c r="GE10" s="281"/>
      <c r="GF10" s="281"/>
      <c r="GG10" s="281"/>
      <c r="GH10" s="281"/>
      <c r="GI10" s="281"/>
      <c r="GJ10" s="281"/>
      <c r="GK10" s="281"/>
      <c r="GL10" s="281"/>
      <c r="GM10" s="281"/>
      <c r="GN10" s="281"/>
      <c r="GO10" s="281"/>
      <c r="GP10" s="281"/>
      <c r="GQ10" s="281"/>
      <c r="GR10" s="281"/>
      <c r="GS10" s="281"/>
      <c r="GT10" s="281"/>
      <c r="GU10" s="281"/>
      <c r="GV10" s="281"/>
      <c r="GW10" s="281"/>
      <c r="GX10" s="281"/>
      <c r="GY10" s="281"/>
      <c r="GZ10" s="281"/>
      <c r="HA10" s="281"/>
      <c r="HB10" s="281"/>
      <c r="HC10" s="281"/>
      <c r="HD10" s="281"/>
      <c r="HE10" s="281"/>
      <c r="HF10" s="281"/>
      <c r="HG10" s="281"/>
      <c r="HH10" s="281"/>
      <c r="HI10" s="281"/>
      <c r="HJ10" s="281"/>
      <c r="HK10" s="281"/>
      <c r="HL10" s="281"/>
      <c r="HM10" s="281"/>
      <c r="HN10" s="281"/>
      <c r="HO10" s="281"/>
      <c r="HP10" s="281"/>
      <c r="HQ10" s="281"/>
      <c r="HR10" s="281"/>
      <c r="HS10" s="281"/>
      <c r="HT10" s="281"/>
      <c r="HU10" s="281"/>
      <c r="HV10" s="281"/>
      <c r="HW10" s="281"/>
      <c r="HX10" s="281"/>
      <c r="HY10" s="281"/>
      <c r="HZ10" s="281"/>
      <c r="IA10" s="281"/>
      <c r="IB10" s="281"/>
      <c r="IC10" s="281"/>
      <c r="ID10" s="281"/>
      <c r="IE10" s="281"/>
      <c r="IF10" s="281"/>
      <c r="IG10" s="281"/>
      <c r="IH10" s="281"/>
      <c r="II10" s="281"/>
      <c r="IJ10" s="281"/>
      <c r="IK10" s="281"/>
      <c r="IL10" s="281"/>
      <c r="IM10" s="281"/>
    </row>
    <row r="11" s="238" customFormat="1" ht="102" customHeight="1" spans="1:247">
      <c r="A11" s="272">
        <v>4</v>
      </c>
      <c r="B11" s="282" t="s">
        <v>74</v>
      </c>
      <c r="C11" s="282" t="s">
        <v>282</v>
      </c>
      <c r="D11" s="283" t="s">
        <v>283</v>
      </c>
      <c r="E11" s="275" t="s">
        <v>77</v>
      </c>
      <c r="F11" s="274" t="s">
        <v>602</v>
      </c>
      <c r="G11" s="280" t="s">
        <v>618</v>
      </c>
      <c r="H11" s="280" t="s">
        <v>80</v>
      </c>
      <c r="I11" s="280" t="s">
        <v>602</v>
      </c>
      <c r="J11" s="276" t="s">
        <v>818</v>
      </c>
      <c r="K11" s="276" t="s">
        <v>819</v>
      </c>
      <c r="L11" s="275" t="s">
        <v>605</v>
      </c>
      <c r="M11" s="280" t="s">
        <v>619</v>
      </c>
      <c r="N11" s="280">
        <v>22</v>
      </c>
      <c r="O11" s="280">
        <v>22</v>
      </c>
      <c r="P11" s="285">
        <v>0</v>
      </c>
      <c r="Q11" s="285"/>
      <c r="R11" s="285">
        <v>5</v>
      </c>
      <c r="S11" s="286">
        <v>352</v>
      </c>
      <c r="T11" s="285"/>
      <c r="U11" s="285">
        <v>5</v>
      </c>
      <c r="V11" s="286">
        <v>15</v>
      </c>
      <c r="W11" s="280" t="s">
        <v>620</v>
      </c>
      <c r="X11" s="280" t="s">
        <v>617</v>
      </c>
      <c r="Y11" s="287"/>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c r="DM11" s="281"/>
      <c r="DN11" s="281"/>
      <c r="DO11" s="281"/>
      <c r="DP11" s="281"/>
      <c r="DQ11" s="281"/>
      <c r="DR11" s="281"/>
      <c r="DS11" s="281"/>
      <c r="DT11" s="281"/>
      <c r="DU11" s="281"/>
      <c r="DV11" s="281"/>
      <c r="DW11" s="281"/>
      <c r="DX11" s="281"/>
      <c r="DY11" s="281"/>
      <c r="DZ11" s="281"/>
      <c r="EA11" s="281"/>
      <c r="EB11" s="281"/>
      <c r="EC11" s="281"/>
      <c r="ED11" s="281"/>
      <c r="EE11" s="281"/>
      <c r="EF11" s="281"/>
      <c r="EG11" s="281"/>
      <c r="EH11" s="281"/>
      <c r="EI11" s="281"/>
      <c r="EJ11" s="281"/>
      <c r="EK11" s="281"/>
      <c r="EL11" s="281"/>
      <c r="EM11" s="281"/>
      <c r="EN11" s="281"/>
      <c r="EO11" s="281"/>
      <c r="EP11" s="281"/>
      <c r="EQ11" s="281"/>
      <c r="ER11" s="281"/>
      <c r="ES11" s="281"/>
      <c r="ET11" s="281"/>
      <c r="EU11" s="281"/>
      <c r="EV11" s="281"/>
      <c r="EW11" s="281"/>
      <c r="EX11" s="281"/>
      <c r="EY11" s="281"/>
      <c r="EZ11" s="281"/>
      <c r="FA11" s="281"/>
      <c r="FB11" s="281"/>
      <c r="FC11" s="281"/>
      <c r="FD11" s="281"/>
      <c r="FE11" s="281"/>
      <c r="FF11" s="281"/>
      <c r="FG11" s="281"/>
      <c r="FH11" s="281"/>
      <c r="FI11" s="281"/>
      <c r="FJ11" s="281"/>
      <c r="FK11" s="281"/>
      <c r="FL11" s="281"/>
      <c r="FM11" s="281"/>
      <c r="FN11" s="281"/>
      <c r="FO11" s="281"/>
      <c r="FP11" s="281"/>
      <c r="FQ11" s="281"/>
      <c r="FR11" s="281"/>
      <c r="FS11" s="281"/>
      <c r="FT11" s="281"/>
      <c r="FU11" s="281"/>
      <c r="FV11" s="281"/>
      <c r="FW11" s="281"/>
      <c r="FX11" s="281"/>
      <c r="FY11" s="281"/>
      <c r="FZ11" s="281"/>
      <c r="GA11" s="281"/>
      <c r="GB11" s="281"/>
      <c r="GC11" s="281"/>
      <c r="GD11" s="281"/>
      <c r="GE11" s="281"/>
      <c r="GF11" s="281"/>
      <c r="GG11" s="281"/>
      <c r="GH11" s="281"/>
      <c r="GI11" s="281"/>
      <c r="GJ11" s="281"/>
      <c r="GK11" s="281"/>
      <c r="GL11" s="281"/>
      <c r="GM11" s="281"/>
      <c r="GN11" s="281"/>
      <c r="GO11" s="281"/>
      <c r="GP11" s="281"/>
      <c r="GQ11" s="281"/>
      <c r="GR11" s="281"/>
      <c r="GS11" s="281"/>
      <c r="GT11" s="281"/>
      <c r="GU11" s="281"/>
      <c r="GV11" s="281"/>
      <c r="GW11" s="281"/>
      <c r="GX11" s="281"/>
      <c r="GY11" s="281"/>
      <c r="GZ11" s="281"/>
      <c r="HA11" s="281"/>
      <c r="HB11" s="281"/>
      <c r="HC11" s="281"/>
      <c r="HD11" s="281"/>
      <c r="HE11" s="281"/>
      <c r="HF11" s="281"/>
      <c r="HG11" s="281"/>
      <c r="HH11" s="281"/>
      <c r="HI11" s="281"/>
      <c r="HJ11" s="281"/>
      <c r="HK11" s="281"/>
      <c r="HL11" s="281"/>
      <c r="HM11" s="281"/>
      <c r="HN11" s="281"/>
      <c r="HO11" s="281"/>
      <c r="HP11" s="281"/>
      <c r="HQ11" s="281"/>
      <c r="HR11" s="281"/>
      <c r="HS11" s="281"/>
      <c r="HT11" s="281"/>
      <c r="HU11" s="281"/>
      <c r="HV11" s="281"/>
      <c r="HW11" s="281"/>
      <c r="HX11" s="281"/>
      <c r="HY11" s="281"/>
      <c r="HZ11" s="281"/>
      <c r="IA11" s="281"/>
      <c r="IB11" s="281"/>
      <c r="IC11" s="281"/>
      <c r="ID11" s="281"/>
      <c r="IE11" s="281"/>
      <c r="IF11" s="281"/>
      <c r="IG11" s="281"/>
      <c r="IH11" s="281"/>
      <c r="II11" s="281"/>
      <c r="IJ11" s="281"/>
      <c r="IK11" s="281"/>
      <c r="IL11" s="281"/>
      <c r="IM11" s="281"/>
    </row>
    <row r="12" s="238" customFormat="1" ht="243" customHeight="1" spans="1:247">
      <c r="A12" s="272">
        <v>5</v>
      </c>
      <c r="B12" s="273" t="s">
        <v>118</v>
      </c>
      <c r="C12" s="273" t="s">
        <v>135</v>
      </c>
      <c r="D12" s="274" t="s">
        <v>136</v>
      </c>
      <c r="E12" s="275" t="s">
        <v>77</v>
      </c>
      <c r="F12" s="274" t="s">
        <v>602</v>
      </c>
      <c r="G12" s="280" t="s">
        <v>910</v>
      </c>
      <c r="H12" s="280" t="s">
        <v>80</v>
      </c>
      <c r="I12" s="280" t="s">
        <v>911</v>
      </c>
      <c r="J12" s="276" t="s">
        <v>818</v>
      </c>
      <c r="K12" s="276" t="s">
        <v>819</v>
      </c>
      <c r="L12" s="275" t="s">
        <v>605</v>
      </c>
      <c r="M12" s="280" t="s">
        <v>912</v>
      </c>
      <c r="N12" s="280">
        <v>11</v>
      </c>
      <c r="O12" s="280">
        <v>11</v>
      </c>
      <c r="P12" s="280">
        <v>0</v>
      </c>
      <c r="Q12" s="284"/>
      <c r="R12" s="284">
        <f>23+45+37+25</f>
        <v>130</v>
      </c>
      <c r="S12" s="284">
        <f>65+161+134+93</f>
        <v>453</v>
      </c>
      <c r="T12" s="284"/>
      <c r="U12" s="284">
        <v>5</v>
      </c>
      <c r="V12" s="284">
        <v>20</v>
      </c>
      <c r="W12" s="280" t="s">
        <v>913</v>
      </c>
      <c r="X12" s="280" t="s">
        <v>617</v>
      </c>
      <c r="Y12" s="287"/>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c r="DM12" s="281"/>
      <c r="DN12" s="281"/>
      <c r="DO12" s="281"/>
      <c r="DP12" s="281"/>
      <c r="DQ12" s="281"/>
      <c r="DR12" s="281"/>
      <c r="DS12" s="281"/>
      <c r="DT12" s="281"/>
      <c r="DU12" s="281"/>
      <c r="DV12" s="281"/>
      <c r="DW12" s="281"/>
      <c r="DX12" s="281"/>
      <c r="DY12" s="281"/>
      <c r="DZ12" s="281"/>
      <c r="EA12" s="281"/>
      <c r="EB12" s="281"/>
      <c r="EC12" s="281"/>
      <c r="ED12" s="281"/>
      <c r="EE12" s="281"/>
      <c r="EF12" s="281"/>
      <c r="EG12" s="281"/>
      <c r="EH12" s="281"/>
      <c r="EI12" s="281"/>
      <c r="EJ12" s="281"/>
      <c r="EK12" s="281"/>
      <c r="EL12" s="281"/>
      <c r="EM12" s="281"/>
      <c r="EN12" s="281"/>
      <c r="EO12" s="281"/>
      <c r="EP12" s="281"/>
      <c r="EQ12" s="281"/>
      <c r="ER12" s="281"/>
      <c r="ES12" s="281"/>
      <c r="ET12" s="281"/>
      <c r="EU12" s="281"/>
      <c r="EV12" s="281"/>
      <c r="EW12" s="281"/>
      <c r="EX12" s="281"/>
      <c r="EY12" s="281"/>
      <c r="EZ12" s="281"/>
      <c r="FA12" s="281"/>
      <c r="FB12" s="281"/>
      <c r="FC12" s="281"/>
      <c r="FD12" s="281"/>
      <c r="FE12" s="281"/>
      <c r="FF12" s="281"/>
      <c r="FG12" s="281"/>
      <c r="FH12" s="281"/>
      <c r="FI12" s="281"/>
      <c r="FJ12" s="281"/>
      <c r="FK12" s="281"/>
      <c r="FL12" s="281"/>
      <c r="FM12" s="281"/>
      <c r="FN12" s="281"/>
      <c r="FO12" s="281"/>
      <c r="FP12" s="281"/>
      <c r="FQ12" s="281"/>
      <c r="FR12" s="281"/>
      <c r="FS12" s="281"/>
      <c r="FT12" s="281"/>
      <c r="FU12" s="281"/>
      <c r="FV12" s="281"/>
      <c r="FW12" s="281"/>
      <c r="FX12" s="281"/>
      <c r="FY12" s="281"/>
      <c r="FZ12" s="281"/>
      <c r="GA12" s="281"/>
      <c r="GB12" s="281"/>
      <c r="GC12" s="281"/>
      <c r="GD12" s="281"/>
      <c r="GE12" s="281"/>
      <c r="GF12" s="281"/>
      <c r="GG12" s="281"/>
      <c r="GH12" s="281"/>
      <c r="GI12" s="281"/>
      <c r="GJ12" s="281"/>
      <c r="GK12" s="281"/>
      <c r="GL12" s="281"/>
      <c r="GM12" s="281"/>
      <c r="GN12" s="281"/>
      <c r="GO12" s="281"/>
      <c r="GP12" s="281"/>
      <c r="GQ12" s="281"/>
      <c r="GR12" s="281"/>
      <c r="GS12" s="281"/>
      <c r="GT12" s="281"/>
      <c r="GU12" s="281"/>
      <c r="GV12" s="281"/>
      <c r="GW12" s="281"/>
      <c r="GX12" s="281"/>
      <c r="GY12" s="281"/>
      <c r="GZ12" s="281"/>
      <c r="HA12" s="281"/>
      <c r="HB12" s="281"/>
      <c r="HC12" s="281"/>
      <c r="HD12" s="281"/>
      <c r="HE12" s="281"/>
      <c r="HF12" s="281"/>
      <c r="HG12" s="281"/>
      <c r="HH12" s="281"/>
      <c r="HI12" s="281"/>
      <c r="HJ12" s="281"/>
      <c r="HK12" s="281"/>
      <c r="HL12" s="281"/>
      <c r="HM12" s="281"/>
      <c r="HN12" s="281"/>
      <c r="HO12" s="281"/>
      <c r="HP12" s="281"/>
      <c r="HQ12" s="281"/>
      <c r="HR12" s="281"/>
      <c r="HS12" s="281"/>
      <c r="HT12" s="281"/>
      <c r="HU12" s="281"/>
      <c r="HV12" s="281"/>
      <c r="HW12" s="281"/>
      <c r="HX12" s="281"/>
      <c r="HY12" s="281"/>
      <c r="HZ12" s="281"/>
      <c r="IA12" s="281"/>
      <c r="IB12" s="281"/>
      <c r="IC12" s="281"/>
      <c r="ID12" s="281"/>
      <c r="IE12" s="281"/>
      <c r="IF12" s="281"/>
      <c r="IG12" s="281"/>
      <c r="IH12" s="281"/>
      <c r="II12" s="281"/>
      <c r="IJ12" s="281"/>
      <c r="IK12" s="281"/>
      <c r="IL12" s="281"/>
      <c r="IM12" s="281"/>
    </row>
    <row r="13" s="238" customFormat="1" ht="109" customHeight="1" spans="1:247">
      <c r="A13" s="272">
        <v>6</v>
      </c>
      <c r="B13" s="283" t="s">
        <v>74</v>
      </c>
      <c r="C13" s="283" t="s">
        <v>131</v>
      </c>
      <c r="D13" s="283" t="s">
        <v>624</v>
      </c>
      <c r="E13" s="275" t="s">
        <v>77</v>
      </c>
      <c r="F13" s="274" t="s">
        <v>602</v>
      </c>
      <c r="G13" s="280" t="s">
        <v>625</v>
      </c>
      <c r="H13" s="280" t="s">
        <v>80</v>
      </c>
      <c r="I13" s="280" t="s">
        <v>626</v>
      </c>
      <c r="J13" s="276" t="s">
        <v>818</v>
      </c>
      <c r="K13" s="276" t="s">
        <v>819</v>
      </c>
      <c r="L13" s="275" t="s">
        <v>605</v>
      </c>
      <c r="M13" s="280" t="s">
        <v>627</v>
      </c>
      <c r="N13" s="280">
        <v>22</v>
      </c>
      <c r="O13" s="280">
        <v>22</v>
      </c>
      <c r="P13" s="280">
        <v>0</v>
      </c>
      <c r="Q13" s="284"/>
      <c r="R13" s="280">
        <v>635</v>
      </c>
      <c r="S13" s="280">
        <v>2355</v>
      </c>
      <c r="T13" s="284"/>
      <c r="U13" s="280">
        <v>39</v>
      </c>
      <c r="V13" s="284">
        <v>124</v>
      </c>
      <c r="W13" s="280" t="s">
        <v>628</v>
      </c>
      <c r="X13" s="280" t="s">
        <v>629</v>
      </c>
      <c r="Y13" s="287"/>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c r="DM13" s="281"/>
      <c r="DN13" s="281"/>
      <c r="DO13" s="281"/>
      <c r="DP13" s="281"/>
      <c r="DQ13" s="281"/>
      <c r="DR13" s="281"/>
      <c r="DS13" s="281"/>
      <c r="DT13" s="281"/>
      <c r="DU13" s="281"/>
      <c r="DV13" s="281"/>
      <c r="DW13" s="281"/>
      <c r="DX13" s="281"/>
      <c r="DY13" s="281"/>
      <c r="DZ13" s="281"/>
      <c r="EA13" s="281"/>
      <c r="EB13" s="281"/>
      <c r="EC13" s="281"/>
      <c r="ED13" s="281"/>
      <c r="EE13" s="281"/>
      <c r="EF13" s="281"/>
      <c r="EG13" s="281"/>
      <c r="EH13" s="281"/>
      <c r="EI13" s="281"/>
      <c r="EJ13" s="281"/>
      <c r="EK13" s="281"/>
      <c r="EL13" s="281"/>
      <c r="EM13" s="281"/>
      <c r="EN13" s="281"/>
      <c r="EO13" s="281"/>
      <c r="EP13" s="281"/>
      <c r="EQ13" s="281"/>
      <c r="ER13" s="281"/>
      <c r="ES13" s="281"/>
      <c r="ET13" s="281"/>
      <c r="EU13" s="281"/>
      <c r="EV13" s="281"/>
      <c r="EW13" s="281"/>
      <c r="EX13" s="281"/>
      <c r="EY13" s="281"/>
      <c r="EZ13" s="281"/>
      <c r="FA13" s="281"/>
      <c r="FB13" s="281"/>
      <c r="FC13" s="281"/>
      <c r="FD13" s="281"/>
      <c r="FE13" s="281"/>
      <c r="FF13" s="281"/>
      <c r="FG13" s="281"/>
      <c r="FH13" s="281"/>
      <c r="FI13" s="281"/>
      <c r="FJ13" s="281"/>
      <c r="FK13" s="281"/>
      <c r="FL13" s="281"/>
      <c r="FM13" s="281"/>
      <c r="FN13" s="281"/>
      <c r="FO13" s="281"/>
      <c r="FP13" s="281"/>
      <c r="FQ13" s="281"/>
      <c r="FR13" s="281"/>
      <c r="FS13" s="281"/>
      <c r="FT13" s="281"/>
      <c r="FU13" s="281"/>
      <c r="FV13" s="281"/>
      <c r="FW13" s="281"/>
      <c r="FX13" s="281"/>
      <c r="FY13" s="281"/>
      <c r="FZ13" s="281"/>
      <c r="GA13" s="281"/>
      <c r="GB13" s="281"/>
      <c r="GC13" s="281"/>
      <c r="GD13" s="281"/>
      <c r="GE13" s="281"/>
      <c r="GF13" s="281"/>
      <c r="GG13" s="281"/>
      <c r="GH13" s="281"/>
      <c r="GI13" s="281"/>
      <c r="GJ13" s="281"/>
      <c r="GK13" s="281"/>
      <c r="GL13" s="281"/>
      <c r="GM13" s="281"/>
      <c r="GN13" s="281"/>
      <c r="GO13" s="281"/>
      <c r="GP13" s="281"/>
      <c r="GQ13" s="281"/>
      <c r="GR13" s="281"/>
      <c r="GS13" s="281"/>
      <c r="GT13" s="281"/>
      <c r="GU13" s="281"/>
      <c r="GV13" s="281"/>
      <c r="GW13" s="281"/>
      <c r="GX13" s="281"/>
      <c r="GY13" s="281"/>
      <c r="GZ13" s="281"/>
      <c r="HA13" s="281"/>
      <c r="HB13" s="281"/>
      <c r="HC13" s="281"/>
      <c r="HD13" s="281"/>
      <c r="HE13" s="281"/>
      <c r="HF13" s="281"/>
      <c r="HG13" s="281"/>
      <c r="HH13" s="281"/>
      <c r="HI13" s="281"/>
      <c r="HJ13" s="281"/>
      <c r="HK13" s="281"/>
      <c r="HL13" s="281"/>
      <c r="HM13" s="281"/>
      <c r="HN13" s="281"/>
      <c r="HO13" s="281"/>
      <c r="HP13" s="281"/>
      <c r="HQ13" s="281"/>
      <c r="HR13" s="281"/>
      <c r="HS13" s="281"/>
      <c r="HT13" s="281"/>
      <c r="HU13" s="281"/>
      <c r="HV13" s="281"/>
      <c r="HW13" s="281"/>
      <c r="HX13" s="281"/>
      <c r="HY13" s="281"/>
      <c r="HZ13" s="281"/>
      <c r="IA13" s="281"/>
      <c r="IB13" s="281"/>
      <c r="IC13" s="281"/>
      <c r="ID13" s="281"/>
      <c r="IE13" s="281"/>
      <c r="IF13" s="281"/>
      <c r="IG13" s="281"/>
      <c r="IH13" s="281"/>
      <c r="II13" s="281"/>
      <c r="IJ13" s="281"/>
      <c r="IK13" s="281"/>
      <c r="IL13" s="281"/>
      <c r="IM13" s="281"/>
    </row>
    <row r="14" s="238" customFormat="1" ht="105" customHeight="1" spans="1:247">
      <c r="A14" s="272">
        <v>7</v>
      </c>
      <c r="B14" s="282" t="s">
        <v>118</v>
      </c>
      <c r="C14" s="282" t="s">
        <v>135</v>
      </c>
      <c r="D14" s="283" t="s">
        <v>136</v>
      </c>
      <c r="E14" s="275" t="s">
        <v>77</v>
      </c>
      <c r="F14" s="274" t="s">
        <v>602</v>
      </c>
      <c r="G14" s="274" t="s">
        <v>630</v>
      </c>
      <c r="H14" s="274" t="s">
        <v>80</v>
      </c>
      <c r="I14" s="274" t="s">
        <v>631</v>
      </c>
      <c r="J14" s="276" t="s">
        <v>818</v>
      </c>
      <c r="K14" s="276" t="s">
        <v>819</v>
      </c>
      <c r="L14" s="275" t="s">
        <v>605</v>
      </c>
      <c r="M14" s="274" t="s">
        <v>632</v>
      </c>
      <c r="N14" s="277">
        <v>22</v>
      </c>
      <c r="O14" s="277">
        <v>22</v>
      </c>
      <c r="P14" s="277">
        <v>0</v>
      </c>
      <c r="Q14" s="278"/>
      <c r="R14" s="279">
        <v>28</v>
      </c>
      <c r="S14" s="279">
        <v>120</v>
      </c>
      <c r="T14" s="278"/>
      <c r="U14" s="279">
        <v>2</v>
      </c>
      <c r="V14" s="278">
        <v>10</v>
      </c>
      <c r="W14" s="280" t="s">
        <v>633</v>
      </c>
      <c r="X14" s="280" t="s">
        <v>634</v>
      </c>
      <c r="Y14" s="287"/>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c r="DM14" s="281"/>
      <c r="DN14" s="281"/>
      <c r="DO14" s="281"/>
      <c r="DP14" s="281"/>
      <c r="DQ14" s="281"/>
      <c r="DR14" s="281"/>
      <c r="DS14" s="281"/>
      <c r="DT14" s="281"/>
      <c r="DU14" s="281"/>
      <c r="DV14" s="281"/>
      <c r="DW14" s="281"/>
      <c r="DX14" s="281"/>
      <c r="DY14" s="281"/>
      <c r="DZ14" s="281"/>
      <c r="EA14" s="281"/>
      <c r="EB14" s="281"/>
      <c r="EC14" s="281"/>
      <c r="ED14" s="281"/>
      <c r="EE14" s="281"/>
      <c r="EF14" s="281"/>
      <c r="EG14" s="281"/>
      <c r="EH14" s="281"/>
      <c r="EI14" s="281"/>
      <c r="EJ14" s="281"/>
      <c r="EK14" s="281"/>
      <c r="EL14" s="281"/>
      <c r="EM14" s="281"/>
      <c r="EN14" s="281"/>
      <c r="EO14" s="281"/>
      <c r="EP14" s="281"/>
      <c r="EQ14" s="281"/>
      <c r="ER14" s="281"/>
      <c r="ES14" s="281"/>
      <c r="ET14" s="281"/>
      <c r="EU14" s="281"/>
      <c r="EV14" s="281"/>
      <c r="EW14" s="281"/>
      <c r="EX14" s="281"/>
      <c r="EY14" s="281"/>
      <c r="EZ14" s="281"/>
      <c r="FA14" s="281"/>
      <c r="FB14" s="281"/>
      <c r="FC14" s="281"/>
      <c r="FD14" s="281"/>
      <c r="FE14" s="281"/>
      <c r="FF14" s="281"/>
      <c r="FG14" s="281"/>
      <c r="FH14" s="281"/>
      <c r="FI14" s="281"/>
      <c r="FJ14" s="281"/>
      <c r="FK14" s="281"/>
      <c r="FL14" s="281"/>
      <c r="FM14" s="281"/>
      <c r="FN14" s="281"/>
      <c r="FO14" s="281"/>
      <c r="FP14" s="281"/>
      <c r="FQ14" s="281"/>
      <c r="FR14" s="281"/>
      <c r="FS14" s="281"/>
      <c r="FT14" s="281"/>
      <c r="FU14" s="281"/>
      <c r="FV14" s="281"/>
      <c r="FW14" s="281"/>
      <c r="FX14" s="281"/>
      <c r="FY14" s="281"/>
      <c r="FZ14" s="281"/>
      <c r="GA14" s="281"/>
      <c r="GB14" s="281"/>
      <c r="GC14" s="281"/>
      <c r="GD14" s="281"/>
      <c r="GE14" s="281"/>
      <c r="GF14" s="281"/>
      <c r="GG14" s="281"/>
      <c r="GH14" s="281"/>
      <c r="GI14" s="281"/>
      <c r="GJ14" s="281"/>
      <c r="GK14" s="281"/>
      <c r="GL14" s="281"/>
      <c r="GM14" s="281"/>
      <c r="GN14" s="281"/>
      <c r="GO14" s="281"/>
      <c r="GP14" s="281"/>
      <c r="GQ14" s="281"/>
      <c r="GR14" s="281"/>
      <c r="GS14" s="281"/>
      <c r="GT14" s="281"/>
      <c r="GU14" s="281"/>
      <c r="GV14" s="281"/>
      <c r="GW14" s="281"/>
      <c r="GX14" s="281"/>
      <c r="GY14" s="281"/>
      <c r="GZ14" s="281"/>
      <c r="HA14" s="281"/>
      <c r="HB14" s="281"/>
      <c r="HC14" s="281"/>
      <c r="HD14" s="281"/>
      <c r="HE14" s="281"/>
      <c r="HF14" s="281"/>
      <c r="HG14" s="281"/>
      <c r="HH14" s="281"/>
      <c r="HI14" s="281"/>
      <c r="HJ14" s="281"/>
      <c r="HK14" s="281"/>
      <c r="HL14" s="281"/>
      <c r="HM14" s="281"/>
      <c r="HN14" s="281"/>
      <c r="HO14" s="281"/>
      <c r="HP14" s="281"/>
      <c r="HQ14" s="281"/>
      <c r="HR14" s="281"/>
      <c r="HS14" s="281"/>
      <c r="HT14" s="281"/>
      <c r="HU14" s="281"/>
      <c r="HV14" s="281"/>
      <c r="HW14" s="281"/>
      <c r="HX14" s="281"/>
      <c r="HY14" s="281"/>
      <c r="HZ14" s="281"/>
      <c r="IA14" s="281"/>
      <c r="IB14" s="281"/>
      <c r="IC14" s="281"/>
      <c r="ID14" s="281"/>
      <c r="IE14" s="281"/>
      <c r="IF14" s="281"/>
      <c r="IG14" s="281"/>
      <c r="IH14" s="281"/>
      <c r="II14" s="281"/>
      <c r="IJ14" s="281"/>
      <c r="IK14" s="281"/>
      <c r="IL14" s="281"/>
      <c r="IM14" s="281"/>
    </row>
    <row r="15" s="238" customFormat="1" ht="102" customHeight="1" spans="1:247">
      <c r="A15" s="272">
        <v>8</v>
      </c>
      <c r="B15" s="283" t="s">
        <v>74</v>
      </c>
      <c r="C15" s="283" t="s">
        <v>87</v>
      </c>
      <c r="D15" s="283" t="s">
        <v>114</v>
      </c>
      <c r="E15" s="275" t="s">
        <v>77</v>
      </c>
      <c r="F15" s="274" t="s">
        <v>602</v>
      </c>
      <c r="G15" s="280" t="s">
        <v>635</v>
      </c>
      <c r="H15" s="280" t="s">
        <v>80</v>
      </c>
      <c r="I15" s="280" t="s">
        <v>602</v>
      </c>
      <c r="J15" s="276" t="s">
        <v>818</v>
      </c>
      <c r="K15" s="276" t="s">
        <v>819</v>
      </c>
      <c r="L15" s="275" t="s">
        <v>605</v>
      </c>
      <c r="M15" s="280" t="s">
        <v>636</v>
      </c>
      <c r="N15" s="280">
        <v>25</v>
      </c>
      <c r="O15" s="280">
        <v>25</v>
      </c>
      <c r="P15" s="280">
        <v>0</v>
      </c>
      <c r="Q15" s="284"/>
      <c r="R15" s="280">
        <v>18</v>
      </c>
      <c r="S15" s="280">
        <v>55</v>
      </c>
      <c r="T15" s="284"/>
      <c r="U15" s="280">
        <v>4</v>
      </c>
      <c r="V15" s="284">
        <v>12</v>
      </c>
      <c r="W15" s="280" t="s">
        <v>628</v>
      </c>
      <c r="X15" s="280" t="s">
        <v>637</v>
      </c>
      <c r="Y15" s="287"/>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c r="DM15" s="281"/>
      <c r="DN15" s="281"/>
      <c r="DO15" s="281"/>
      <c r="DP15" s="281"/>
      <c r="DQ15" s="281"/>
      <c r="DR15" s="281"/>
      <c r="DS15" s="281"/>
      <c r="DT15" s="281"/>
      <c r="DU15" s="281"/>
      <c r="DV15" s="281"/>
      <c r="DW15" s="281"/>
      <c r="DX15" s="281"/>
      <c r="DY15" s="281"/>
      <c r="DZ15" s="281"/>
      <c r="EA15" s="281"/>
      <c r="EB15" s="281"/>
      <c r="EC15" s="281"/>
      <c r="ED15" s="281"/>
      <c r="EE15" s="281"/>
      <c r="EF15" s="281"/>
      <c r="EG15" s="281"/>
      <c r="EH15" s="281"/>
      <c r="EI15" s="281"/>
      <c r="EJ15" s="281"/>
      <c r="EK15" s="281"/>
      <c r="EL15" s="281"/>
      <c r="EM15" s="281"/>
      <c r="EN15" s="281"/>
      <c r="EO15" s="281"/>
      <c r="EP15" s="281"/>
      <c r="EQ15" s="281"/>
      <c r="ER15" s="281"/>
      <c r="ES15" s="281"/>
      <c r="ET15" s="281"/>
      <c r="EU15" s="281"/>
      <c r="EV15" s="281"/>
      <c r="EW15" s="281"/>
      <c r="EX15" s="281"/>
      <c r="EY15" s="281"/>
      <c r="EZ15" s="281"/>
      <c r="FA15" s="281"/>
      <c r="FB15" s="281"/>
      <c r="FC15" s="281"/>
      <c r="FD15" s="281"/>
      <c r="FE15" s="281"/>
      <c r="FF15" s="281"/>
      <c r="FG15" s="281"/>
      <c r="FH15" s="281"/>
      <c r="FI15" s="281"/>
      <c r="FJ15" s="281"/>
      <c r="FK15" s="281"/>
      <c r="FL15" s="281"/>
      <c r="FM15" s="281"/>
      <c r="FN15" s="281"/>
      <c r="FO15" s="281"/>
      <c r="FP15" s="281"/>
      <c r="FQ15" s="281"/>
      <c r="FR15" s="281"/>
      <c r="FS15" s="281"/>
      <c r="FT15" s="281"/>
      <c r="FU15" s="281"/>
      <c r="FV15" s="281"/>
      <c r="FW15" s="281"/>
      <c r="FX15" s="281"/>
      <c r="FY15" s="281"/>
      <c r="FZ15" s="281"/>
      <c r="GA15" s="281"/>
      <c r="GB15" s="281"/>
      <c r="GC15" s="281"/>
      <c r="GD15" s="281"/>
      <c r="GE15" s="281"/>
      <c r="GF15" s="281"/>
      <c r="GG15" s="281"/>
      <c r="GH15" s="281"/>
      <c r="GI15" s="281"/>
      <c r="GJ15" s="281"/>
      <c r="GK15" s="281"/>
      <c r="GL15" s="281"/>
      <c r="GM15" s="281"/>
      <c r="GN15" s="281"/>
      <c r="GO15" s="281"/>
      <c r="GP15" s="281"/>
      <c r="GQ15" s="281"/>
      <c r="GR15" s="281"/>
      <c r="GS15" s="281"/>
      <c r="GT15" s="281"/>
      <c r="GU15" s="281"/>
      <c r="GV15" s="281"/>
      <c r="GW15" s="281"/>
      <c r="GX15" s="281"/>
      <c r="GY15" s="281"/>
      <c r="GZ15" s="281"/>
      <c r="HA15" s="281"/>
      <c r="HB15" s="281"/>
      <c r="HC15" s="281"/>
      <c r="HD15" s="281"/>
      <c r="HE15" s="281"/>
      <c r="HF15" s="281"/>
      <c r="HG15" s="281"/>
      <c r="HH15" s="281"/>
      <c r="HI15" s="281"/>
      <c r="HJ15" s="281"/>
      <c r="HK15" s="281"/>
      <c r="HL15" s="281"/>
      <c r="HM15" s="281"/>
      <c r="HN15" s="281"/>
      <c r="HO15" s="281"/>
      <c r="HP15" s="281"/>
      <c r="HQ15" s="281"/>
      <c r="HR15" s="281"/>
      <c r="HS15" s="281"/>
      <c r="HT15" s="281"/>
      <c r="HU15" s="281"/>
      <c r="HV15" s="281"/>
      <c r="HW15" s="281"/>
      <c r="HX15" s="281"/>
      <c r="HY15" s="281"/>
      <c r="HZ15" s="281"/>
      <c r="IA15" s="281"/>
      <c r="IB15" s="281"/>
      <c r="IC15" s="281"/>
      <c r="ID15" s="281"/>
      <c r="IE15" s="281"/>
      <c r="IF15" s="281"/>
      <c r="IG15" s="281"/>
      <c r="IH15" s="281"/>
      <c r="II15" s="281"/>
      <c r="IJ15" s="281"/>
      <c r="IK15" s="281"/>
      <c r="IL15" s="281"/>
      <c r="IM15" s="281"/>
    </row>
    <row r="16" ht="112" customHeight="1" spans="1:247">
      <c r="A16" s="272">
        <v>9</v>
      </c>
      <c r="B16" s="288" t="s">
        <v>74</v>
      </c>
      <c r="C16" s="288" t="s">
        <v>87</v>
      </c>
      <c r="D16" s="289" t="s">
        <v>114</v>
      </c>
      <c r="E16" s="290" t="s">
        <v>77</v>
      </c>
      <c r="F16" s="290" t="s">
        <v>658</v>
      </c>
      <c r="G16" s="290" t="s">
        <v>659</v>
      </c>
      <c r="H16" s="291" t="s">
        <v>80</v>
      </c>
      <c r="I16" s="290" t="s">
        <v>660</v>
      </c>
      <c r="J16" s="290" t="s">
        <v>870</v>
      </c>
      <c r="K16" s="290" t="s">
        <v>819</v>
      </c>
      <c r="L16" s="290" t="s">
        <v>77</v>
      </c>
      <c r="M16" s="290" t="s">
        <v>661</v>
      </c>
      <c r="N16" s="291">
        <v>43</v>
      </c>
      <c r="O16" s="291">
        <v>43</v>
      </c>
      <c r="P16" s="292"/>
      <c r="Q16" s="291">
        <v>1</v>
      </c>
      <c r="R16" s="293">
        <v>565</v>
      </c>
      <c r="S16" s="293">
        <v>1806</v>
      </c>
      <c r="T16" s="293">
        <v>1</v>
      </c>
      <c r="U16" s="293">
        <v>53</v>
      </c>
      <c r="V16" s="294">
        <v>163</v>
      </c>
      <c r="W16" s="290" t="s">
        <v>662</v>
      </c>
      <c r="X16" s="295" t="s">
        <v>663</v>
      </c>
      <c r="Y16" s="291"/>
    </row>
    <row r="17" ht="112" customHeight="1" spans="1:25">
      <c r="A17" s="272">
        <v>10</v>
      </c>
      <c r="B17" s="288" t="s">
        <v>74</v>
      </c>
      <c r="C17" s="288" t="s">
        <v>87</v>
      </c>
      <c r="D17" s="290" t="s">
        <v>124</v>
      </c>
      <c r="E17" s="290" t="s">
        <v>77</v>
      </c>
      <c r="F17" s="290" t="s">
        <v>658</v>
      </c>
      <c r="G17" s="290" t="s">
        <v>664</v>
      </c>
      <c r="H17" s="291" t="s">
        <v>80</v>
      </c>
      <c r="I17" s="290" t="s">
        <v>665</v>
      </c>
      <c r="J17" s="290" t="s">
        <v>870</v>
      </c>
      <c r="K17" s="290" t="s">
        <v>819</v>
      </c>
      <c r="L17" s="290" t="s">
        <v>77</v>
      </c>
      <c r="M17" s="290" t="s">
        <v>666</v>
      </c>
      <c r="N17" s="291">
        <v>15</v>
      </c>
      <c r="O17" s="291">
        <v>15</v>
      </c>
      <c r="P17" s="292"/>
      <c r="Q17" s="291">
        <v>1</v>
      </c>
      <c r="R17" s="293">
        <v>56</v>
      </c>
      <c r="S17" s="293">
        <v>57</v>
      </c>
      <c r="T17" s="293">
        <v>1</v>
      </c>
      <c r="U17" s="293">
        <v>20</v>
      </c>
      <c r="V17" s="294">
        <v>28</v>
      </c>
      <c r="W17" s="290" t="s">
        <v>667</v>
      </c>
      <c r="X17" s="295" t="s">
        <v>663</v>
      </c>
      <c r="Y17" s="291"/>
    </row>
    <row r="18" s="239" customFormat="1" ht="112" customHeight="1" spans="1:25">
      <c r="A18" s="272">
        <v>11</v>
      </c>
      <c r="B18" s="296" t="s">
        <v>74</v>
      </c>
      <c r="C18" s="297" t="s">
        <v>75</v>
      </c>
      <c r="D18" s="298" t="s">
        <v>99</v>
      </c>
      <c r="E18" s="299" t="s">
        <v>77</v>
      </c>
      <c r="F18" s="299" t="s">
        <v>658</v>
      </c>
      <c r="G18" s="299" t="s">
        <v>935</v>
      </c>
      <c r="H18" s="300" t="s">
        <v>80</v>
      </c>
      <c r="I18" s="299" t="s">
        <v>936</v>
      </c>
      <c r="J18" s="299" t="s">
        <v>870</v>
      </c>
      <c r="K18" s="299" t="s">
        <v>819</v>
      </c>
      <c r="L18" s="299" t="s">
        <v>77</v>
      </c>
      <c r="M18" s="299" t="s">
        <v>937</v>
      </c>
      <c r="N18" s="300">
        <v>6</v>
      </c>
      <c r="O18" s="300">
        <v>6</v>
      </c>
      <c r="P18" s="301"/>
      <c r="Q18" s="300">
        <v>1</v>
      </c>
      <c r="R18" s="302">
        <v>148</v>
      </c>
      <c r="S18" s="302">
        <v>450</v>
      </c>
      <c r="T18" s="302">
        <v>1</v>
      </c>
      <c r="U18" s="302">
        <v>5</v>
      </c>
      <c r="V18" s="303">
        <v>15</v>
      </c>
      <c r="W18" s="299" t="s">
        <v>938</v>
      </c>
      <c r="X18" s="304" t="s">
        <v>663</v>
      </c>
      <c r="Y18" s="305"/>
    </row>
    <row r="19" s="239" customFormat="1" ht="112" customHeight="1" spans="1:25">
      <c r="A19" s="272">
        <v>12</v>
      </c>
      <c r="B19" s="304" t="s">
        <v>74</v>
      </c>
      <c r="C19" s="298" t="s">
        <v>75</v>
      </c>
      <c r="D19" s="298" t="s">
        <v>99</v>
      </c>
      <c r="E19" s="306" t="s">
        <v>77</v>
      </c>
      <c r="F19" s="306" t="s">
        <v>658</v>
      </c>
      <c r="G19" s="306" t="s">
        <v>939</v>
      </c>
      <c r="H19" s="305" t="s">
        <v>80</v>
      </c>
      <c r="I19" s="306" t="s">
        <v>665</v>
      </c>
      <c r="J19" s="306" t="s">
        <v>870</v>
      </c>
      <c r="K19" s="306" t="s">
        <v>819</v>
      </c>
      <c r="L19" s="306" t="s">
        <v>77</v>
      </c>
      <c r="M19" s="306" t="s">
        <v>940</v>
      </c>
      <c r="N19" s="305">
        <v>6</v>
      </c>
      <c r="O19" s="305">
        <v>6</v>
      </c>
      <c r="P19" s="301"/>
      <c r="Q19" s="305">
        <v>1</v>
      </c>
      <c r="R19" s="307">
        <v>26</v>
      </c>
      <c r="S19" s="307">
        <v>96</v>
      </c>
      <c r="T19" s="307">
        <v>1</v>
      </c>
      <c r="U19" s="307">
        <v>8</v>
      </c>
      <c r="V19" s="307">
        <v>32</v>
      </c>
      <c r="W19" s="306" t="s">
        <v>941</v>
      </c>
      <c r="X19" s="304" t="s">
        <v>663</v>
      </c>
      <c r="Y19" s="305"/>
    </row>
    <row r="20" s="239" customFormat="1" ht="112" customHeight="1" spans="1:25">
      <c r="A20" s="272">
        <v>13</v>
      </c>
      <c r="B20" s="304" t="s">
        <v>74</v>
      </c>
      <c r="C20" s="298" t="s">
        <v>75</v>
      </c>
      <c r="D20" s="298" t="s">
        <v>99</v>
      </c>
      <c r="E20" s="306" t="s">
        <v>77</v>
      </c>
      <c r="F20" s="306" t="s">
        <v>658</v>
      </c>
      <c r="G20" s="306" t="s">
        <v>942</v>
      </c>
      <c r="H20" s="305" t="s">
        <v>80</v>
      </c>
      <c r="I20" s="306" t="s">
        <v>677</v>
      </c>
      <c r="J20" s="306" t="s">
        <v>870</v>
      </c>
      <c r="K20" s="306" t="s">
        <v>819</v>
      </c>
      <c r="L20" s="306" t="s">
        <v>77</v>
      </c>
      <c r="M20" s="306" t="s">
        <v>943</v>
      </c>
      <c r="N20" s="305">
        <v>10</v>
      </c>
      <c r="O20" s="305">
        <v>10</v>
      </c>
      <c r="P20" s="301"/>
      <c r="Q20" s="305">
        <v>1</v>
      </c>
      <c r="R20" s="307">
        <v>25</v>
      </c>
      <c r="S20" s="307">
        <v>58</v>
      </c>
      <c r="T20" s="307">
        <v>1</v>
      </c>
      <c r="U20" s="307">
        <v>6</v>
      </c>
      <c r="V20" s="307">
        <v>20</v>
      </c>
      <c r="W20" s="306" t="s">
        <v>941</v>
      </c>
      <c r="X20" s="304" t="s">
        <v>663</v>
      </c>
      <c r="Y20" s="305"/>
    </row>
    <row r="21" ht="112" customHeight="1" spans="1:25">
      <c r="A21" s="272">
        <v>14</v>
      </c>
      <c r="B21" s="295" t="s">
        <v>118</v>
      </c>
      <c r="C21" s="295" t="s">
        <v>135</v>
      </c>
      <c r="D21" s="295" t="s">
        <v>136</v>
      </c>
      <c r="E21" s="290" t="s">
        <v>77</v>
      </c>
      <c r="F21" s="290" t="s">
        <v>658</v>
      </c>
      <c r="G21" s="290" t="s">
        <v>685</v>
      </c>
      <c r="H21" s="291" t="s">
        <v>80</v>
      </c>
      <c r="I21" s="290" t="s">
        <v>686</v>
      </c>
      <c r="J21" s="290" t="s">
        <v>870</v>
      </c>
      <c r="K21" s="290" t="s">
        <v>819</v>
      </c>
      <c r="L21" s="290" t="s">
        <v>77</v>
      </c>
      <c r="M21" s="290" t="s">
        <v>687</v>
      </c>
      <c r="N21" s="291">
        <v>91</v>
      </c>
      <c r="O21" s="291">
        <v>91</v>
      </c>
      <c r="P21" s="292"/>
      <c r="Q21" s="291">
        <v>1</v>
      </c>
      <c r="R21" s="308">
        <v>20</v>
      </c>
      <c r="S21" s="308">
        <v>45</v>
      </c>
      <c r="T21" s="308">
        <v>1</v>
      </c>
      <c r="U21" s="308">
        <v>6</v>
      </c>
      <c r="V21" s="308">
        <v>15</v>
      </c>
      <c r="W21" s="290" t="s">
        <v>675</v>
      </c>
      <c r="X21" s="295" t="s">
        <v>663</v>
      </c>
      <c r="Y21" s="291"/>
    </row>
    <row r="22" ht="112" customHeight="1" spans="1:25">
      <c r="A22" s="272">
        <v>15</v>
      </c>
      <c r="B22" s="309" t="s">
        <v>74</v>
      </c>
      <c r="C22" s="310" t="s">
        <v>75</v>
      </c>
      <c r="D22" s="310" t="s">
        <v>99</v>
      </c>
      <c r="E22" s="290" t="s">
        <v>77</v>
      </c>
      <c r="F22" s="290" t="s">
        <v>658</v>
      </c>
      <c r="G22" s="290" t="s">
        <v>688</v>
      </c>
      <c r="H22" s="291" t="s">
        <v>80</v>
      </c>
      <c r="I22" s="290" t="s">
        <v>689</v>
      </c>
      <c r="J22" s="290" t="s">
        <v>870</v>
      </c>
      <c r="K22" s="290" t="s">
        <v>819</v>
      </c>
      <c r="L22" s="290" t="s">
        <v>77</v>
      </c>
      <c r="M22" s="290" t="s">
        <v>690</v>
      </c>
      <c r="N22" s="291">
        <v>20</v>
      </c>
      <c r="O22" s="291">
        <v>20</v>
      </c>
      <c r="P22" s="292"/>
      <c r="Q22" s="291">
        <v>1</v>
      </c>
      <c r="R22" s="308">
        <v>30</v>
      </c>
      <c r="S22" s="308">
        <v>65</v>
      </c>
      <c r="T22" s="308">
        <v>1</v>
      </c>
      <c r="U22" s="308">
        <v>10</v>
      </c>
      <c r="V22" s="308">
        <v>28</v>
      </c>
      <c r="W22" s="310" t="s">
        <v>691</v>
      </c>
      <c r="X22" s="295" t="s">
        <v>663</v>
      </c>
      <c r="Y22" s="291"/>
    </row>
    <row r="23" ht="112" customHeight="1" spans="1:25">
      <c r="A23" s="272">
        <v>16</v>
      </c>
      <c r="B23" s="309" t="s">
        <v>74</v>
      </c>
      <c r="C23" s="309" t="s">
        <v>75</v>
      </c>
      <c r="D23" s="310" t="s">
        <v>99</v>
      </c>
      <c r="E23" s="290" t="s">
        <v>77</v>
      </c>
      <c r="F23" s="290" t="s">
        <v>658</v>
      </c>
      <c r="G23" s="290" t="s">
        <v>692</v>
      </c>
      <c r="H23" s="291" t="s">
        <v>80</v>
      </c>
      <c r="I23" s="290" t="s">
        <v>693</v>
      </c>
      <c r="J23" s="290" t="s">
        <v>870</v>
      </c>
      <c r="K23" s="290" t="s">
        <v>819</v>
      </c>
      <c r="L23" s="290" t="s">
        <v>77</v>
      </c>
      <c r="M23" s="290" t="s">
        <v>694</v>
      </c>
      <c r="N23" s="291">
        <v>15</v>
      </c>
      <c r="O23" s="291">
        <v>15</v>
      </c>
      <c r="P23" s="292"/>
      <c r="Q23" s="291">
        <v>1</v>
      </c>
      <c r="R23" s="308">
        <v>25</v>
      </c>
      <c r="S23" s="308">
        <v>45</v>
      </c>
      <c r="T23" s="308">
        <v>1</v>
      </c>
      <c r="U23" s="308">
        <v>5</v>
      </c>
      <c r="V23" s="308">
        <v>12</v>
      </c>
      <c r="W23" s="310" t="s">
        <v>695</v>
      </c>
      <c r="X23" s="295" t="s">
        <v>663</v>
      </c>
      <c r="Y23" s="291"/>
    </row>
    <row r="24" ht="112" customHeight="1" spans="1:25">
      <c r="A24" s="272">
        <v>17</v>
      </c>
      <c r="B24" s="290" t="s">
        <v>74</v>
      </c>
      <c r="C24" s="290" t="s">
        <v>131</v>
      </c>
      <c r="D24" s="290" t="s">
        <v>624</v>
      </c>
      <c r="E24" s="290" t="s">
        <v>77</v>
      </c>
      <c r="F24" s="290" t="s">
        <v>658</v>
      </c>
      <c r="G24" s="290" t="s">
        <v>696</v>
      </c>
      <c r="H24" s="290" t="s">
        <v>80</v>
      </c>
      <c r="I24" s="290" t="s">
        <v>697</v>
      </c>
      <c r="J24" s="290" t="s">
        <v>870</v>
      </c>
      <c r="K24" s="290" t="s">
        <v>819</v>
      </c>
      <c r="L24" s="290" t="s">
        <v>77</v>
      </c>
      <c r="M24" s="290" t="s">
        <v>871</v>
      </c>
      <c r="N24" s="190">
        <v>41.7</v>
      </c>
      <c r="O24" s="190">
        <v>41.7</v>
      </c>
      <c r="P24" s="292"/>
      <c r="Q24" s="290">
        <v>1</v>
      </c>
      <c r="R24" s="290">
        <v>15</v>
      </c>
      <c r="S24" s="290">
        <v>28</v>
      </c>
      <c r="T24" s="290">
        <v>1</v>
      </c>
      <c r="U24" s="290">
        <v>8</v>
      </c>
      <c r="V24" s="290">
        <v>21</v>
      </c>
      <c r="W24" s="290" t="s">
        <v>699</v>
      </c>
      <c r="X24" s="295" t="s">
        <v>663</v>
      </c>
      <c r="Y24" s="290"/>
    </row>
    <row r="25" ht="112" customHeight="1" spans="1:25">
      <c r="A25" s="272">
        <v>18</v>
      </c>
      <c r="B25" s="295" t="s">
        <v>118</v>
      </c>
      <c r="C25" s="295" t="s">
        <v>135</v>
      </c>
      <c r="D25" s="310" t="s">
        <v>99</v>
      </c>
      <c r="E25" s="290" t="s">
        <v>77</v>
      </c>
      <c r="F25" s="290" t="s">
        <v>658</v>
      </c>
      <c r="G25" s="290" t="s">
        <v>872</v>
      </c>
      <c r="H25" s="290" t="s">
        <v>80</v>
      </c>
      <c r="I25" s="290" t="s">
        <v>873</v>
      </c>
      <c r="J25" s="290" t="s">
        <v>870</v>
      </c>
      <c r="K25" s="290" t="s">
        <v>819</v>
      </c>
      <c r="L25" s="290"/>
      <c r="M25" s="290" t="s">
        <v>874</v>
      </c>
      <c r="N25" s="290">
        <v>16</v>
      </c>
      <c r="O25" s="290">
        <v>16</v>
      </c>
      <c r="P25" s="292"/>
      <c r="Q25" s="290">
        <v>1</v>
      </c>
      <c r="R25" s="290">
        <v>10</v>
      </c>
      <c r="S25" s="290">
        <v>20</v>
      </c>
      <c r="T25" s="290">
        <v>1</v>
      </c>
      <c r="U25" s="290">
        <v>4</v>
      </c>
      <c r="V25" s="290">
        <v>9</v>
      </c>
      <c r="W25" s="310" t="s">
        <v>875</v>
      </c>
      <c r="X25" s="295" t="s">
        <v>663</v>
      </c>
      <c r="Y25" s="290"/>
    </row>
    <row r="26" ht="112" customHeight="1" spans="1:25">
      <c r="A26" s="272">
        <v>19</v>
      </c>
      <c r="B26" s="309" t="s">
        <v>74</v>
      </c>
      <c r="C26" s="309" t="s">
        <v>75</v>
      </c>
      <c r="D26" s="310" t="s">
        <v>99</v>
      </c>
      <c r="E26" s="290" t="s">
        <v>77</v>
      </c>
      <c r="F26" s="290" t="s">
        <v>658</v>
      </c>
      <c r="G26" s="290" t="s">
        <v>876</v>
      </c>
      <c r="H26" s="290" t="s">
        <v>80</v>
      </c>
      <c r="I26" s="290" t="s">
        <v>877</v>
      </c>
      <c r="J26" s="290" t="s">
        <v>870</v>
      </c>
      <c r="K26" s="290" t="s">
        <v>819</v>
      </c>
      <c r="L26" s="290" t="s">
        <v>77</v>
      </c>
      <c r="M26" s="290" t="s">
        <v>878</v>
      </c>
      <c r="N26" s="290">
        <v>5.8</v>
      </c>
      <c r="O26" s="290">
        <v>5.8</v>
      </c>
      <c r="P26" s="292"/>
      <c r="Q26" s="290">
        <v>1</v>
      </c>
      <c r="R26" s="290">
        <v>10</v>
      </c>
      <c r="S26" s="290">
        <v>20</v>
      </c>
      <c r="T26" s="290">
        <v>1</v>
      </c>
      <c r="U26" s="290">
        <v>3</v>
      </c>
      <c r="V26" s="290">
        <v>8</v>
      </c>
      <c r="W26" s="290" t="s">
        <v>691</v>
      </c>
      <c r="X26" s="295" t="s">
        <v>663</v>
      </c>
      <c r="Y26" s="290"/>
    </row>
    <row r="27" ht="112" customHeight="1" spans="1:25">
      <c r="A27" s="272">
        <v>20</v>
      </c>
      <c r="B27" s="290" t="s">
        <v>74</v>
      </c>
      <c r="C27" s="290" t="s">
        <v>75</v>
      </c>
      <c r="D27" s="290" t="s">
        <v>99</v>
      </c>
      <c r="E27" s="290" t="s">
        <v>77</v>
      </c>
      <c r="F27" s="290" t="s">
        <v>658</v>
      </c>
      <c r="G27" s="290" t="s">
        <v>700</v>
      </c>
      <c r="H27" s="290" t="s">
        <v>80</v>
      </c>
      <c r="I27" s="290" t="s">
        <v>697</v>
      </c>
      <c r="J27" s="290" t="s">
        <v>870</v>
      </c>
      <c r="K27" s="290" t="s">
        <v>819</v>
      </c>
      <c r="L27" s="290" t="s">
        <v>77</v>
      </c>
      <c r="M27" s="290" t="s">
        <v>701</v>
      </c>
      <c r="N27" s="290">
        <v>19.5</v>
      </c>
      <c r="O27" s="290">
        <v>19.5</v>
      </c>
      <c r="P27" s="292"/>
      <c r="Q27" s="290">
        <v>1</v>
      </c>
      <c r="R27" s="290">
        <v>10</v>
      </c>
      <c r="S27" s="290">
        <v>20</v>
      </c>
      <c r="T27" s="290">
        <v>1</v>
      </c>
      <c r="U27" s="290">
        <v>3</v>
      </c>
      <c r="V27" s="290">
        <v>8</v>
      </c>
      <c r="W27" s="310" t="s">
        <v>691</v>
      </c>
      <c r="X27" s="295" t="s">
        <v>663</v>
      </c>
      <c r="Y27" s="290"/>
    </row>
    <row r="28" s="236" customFormat="1" ht="112" customHeight="1" spans="1:25">
      <c r="A28" s="272">
        <v>21</v>
      </c>
      <c r="B28" s="309" t="s">
        <v>74</v>
      </c>
      <c r="C28" s="309" t="s">
        <v>75</v>
      </c>
      <c r="D28" s="310" t="s">
        <v>99</v>
      </c>
      <c r="E28" s="290" t="s">
        <v>77</v>
      </c>
      <c r="F28" s="290" t="s">
        <v>658</v>
      </c>
      <c r="G28" s="290" t="s">
        <v>702</v>
      </c>
      <c r="H28" s="290" t="s">
        <v>80</v>
      </c>
      <c r="I28" s="290" t="s">
        <v>703</v>
      </c>
      <c r="J28" s="290" t="s">
        <v>879</v>
      </c>
      <c r="K28" s="290" t="s">
        <v>819</v>
      </c>
      <c r="L28" s="290" t="s">
        <v>77</v>
      </c>
      <c r="M28" s="290" t="s">
        <v>880</v>
      </c>
      <c r="N28" s="290">
        <v>11.5</v>
      </c>
      <c r="O28" s="290">
        <v>11.5</v>
      </c>
      <c r="P28" s="290"/>
      <c r="Q28" s="290">
        <v>1</v>
      </c>
      <c r="R28" s="290">
        <v>18</v>
      </c>
      <c r="S28" s="290">
        <v>30</v>
      </c>
      <c r="T28" s="290">
        <v>1</v>
      </c>
      <c r="U28" s="290">
        <v>6</v>
      </c>
      <c r="V28" s="290">
        <v>18</v>
      </c>
      <c r="W28" s="290" t="s">
        <v>944</v>
      </c>
      <c r="X28" s="295" t="s">
        <v>663</v>
      </c>
      <c r="Y28" s="290"/>
    </row>
    <row r="29" s="240" customFormat="1" ht="48" spans="1:25">
      <c r="A29" s="272">
        <v>22</v>
      </c>
      <c r="B29" s="311" t="s">
        <v>74</v>
      </c>
      <c r="C29" s="311" t="s">
        <v>87</v>
      </c>
      <c r="D29" s="311" t="s">
        <v>114</v>
      </c>
      <c r="E29" s="311" t="s">
        <v>77</v>
      </c>
      <c r="F29" s="311" t="s">
        <v>577</v>
      </c>
      <c r="G29" s="311" t="s">
        <v>578</v>
      </c>
      <c r="H29" s="295" t="s">
        <v>80</v>
      </c>
      <c r="I29" s="295" t="s">
        <v>577</v>
      </c>
      <c r="J29" s="272">
        <v>2025.1</v>
      </c>
      <c r="K29" s="272">
        <v>2025.12</v>
      </c>
      <c r="L29" s="311" t="s">
        <v>577</v>
      </c>
      <c r="M29" s="311" t="s">
        <v>579</v>
      </c>
      <c r="N29" s="312">
        <v>38</v>
      </c>
      <c r="O29" s="312">
        <v>38</v>
      </c>
      <c r="P29" s="313"/>
      <c r="Q29" s="314">
        <v>1</v>
      </c>
      <c r="R29" s="314">
        <v>632</v>
      </c>
      <c r="S29" s="314">
        <v>2226</v>
      </c>
      <c r="T29" s="314">
        <v>1</v>
      </c>
      <c r="U29" s="314">
        <v>63</v>
      </c>
      <c r="V29" s="314">
        <v>185</v>
      </c>
      <c r="W29" s="315" t="s">
        <v>351</v>
      </c>
      <c r="X29" s="316" t="s">
        <v>113</v>
      </c>
      <c r="Y29" s="317"/>
    </row>
    <row r="30" s="240" customFormat="1" ht="60" spans="1:25">
      <c r="A30" s="272">
        <v>23</v>
      </c>
      <c r="B30" s="318" t="s">
        <v>74</v>
      </c>
      <c r="C30" s="319" t="s">
        <v>75</v>
      </c>
      <c r="D30" s="317" t="s">
        <v>348</v>
      </c>
      <c r="E30" s="317" t="s">
        <v>77</v>
      </c>
      <c r="F30" s="317" t="s">
        <v>577</v>
      </c>
      <c r="G30" s="317" t="s">
        <v>580</v>
      </c>
      <c r="H30" s="317" t="s">
        <v>80</v>
      </c>
      <c r="I30" s="317" t="s">
        <v>577</v>
      </c>
      <c r="J30" s="272">
        <v>2025.1</v>
      </c>
      <c r="K30" s="272">
        <v>2025.12</v>
      </c>
      <c r="L30" s="317" t="s">
        <v>577</v>
      </c>
      <c r="M30" s="317" t="s">
        <v>581</v>
      </c>
      <c r="N30" s="312">
        <v>12</v>
      </c>
      <c r="O30" s="312">
        <v>12</v>
      </c>
      <c r="P30" s="313"/>
      <c r="Q30" s="314">
        <v>1</v>
      </c>
      <c r="R30" s="314">
        <v>632</v>
      </c>
      <c r="S30" s="314">
        <v>2226</v>
      </c>
      <c r="T30" s="314">
        <v>1</v>
      </c>
      <c r="U30" s="314">
        <v>63</v>
      </c>
      <c r="V30" s="314">
        <v>185</v>
      </c>
      <c r="W30" s="315" t="s">
        <v>351</v>
      </c>
      <c r="X30" s="316" t="s">
        <v>113</v>
      </c>
      <c r="Y30" s="317"/>
    </row>
    <row r="31" s="240" customFormat="1" ht="48" spans="1:25">
      <c r="A31" s="272">
        <v>24</v>
      </c>
      <c r="B31" s="318" t="s">
        <v>74</v>
      </c>
      <c r="C31" s="320" t="s">
        <v>131</v>
      </c>
      <c r="D31" s="320" t="s">
        <v>183</v>
      </c>
      <c r="E31" s="317" t="s">
        <v>77</v>
      </c>
      <c r="F31" s="317" t="s">
        <v>577</v>
      </c>
      <c r="G31" s="317" t="s">
        <v>582</v>
      </c>
      <c r="H31" s="317" t="s">
        <v>80</v>
      </c>
      <c r="I31" s="317" t="s">
        <v>577</v>
      </c>
      <c r="J31" s="272">
        <v>2025.1</v>
      </c>
      <c r="K31" s="272">
        <v>2025.12</v>
      </c>
      <c r="L31" s="317" t="s">
        <v>577</v>
      </c>
      <c r="M31" s="317" t="s">
        <v>583</v>
      </c>
      <c r="N31" s="312">
        <v>14.2</v>
      </c>
      <c r="O31" s="312">
        <v>14.2</v>
      </c>
      <c r="P31" s="313"/>
      <c r="Q31" s="314">
        <v>1</v>
      </c>
      <c r="R31" s="314">
        <v>632</v>
      </c>
      <c r="S31" s="314">
        <v>2226</v>
      </c>
      <c r="T31" s="314">
        <v>1</v>
      </c>
      <c r="U31" s="314">
        <v>63</v>
      </c>
      <c r="V31" s="314">
        <v>185</v>
      </c>
      <c r="W31" s="315" t="s">
        <v>351</v>
      </c>
      <c r="X31" s="316" t="s">
        <v>113</v>
      </c>
      <c r="Y31" s="312"/>
    </row>
    <row r="32" s="240" customFormat="1" ht="84" spans="1:25">
      <c r="A32" s="272">
        <v>25</v>
      </c>
      <c r="B32" s="318" t="s">
        <v>74</v>
      </c>
      <c r="C32" s="319" t="s">
        <v>75</v>
      </c>
      <c r="D32" s="318" t="s">
        <v>99</v>
      </c>
      <c r="E32" s="318" t="s">
        <v>77</v>
      </c>
      <c r="F32" s="318" t="s">
        <v>577</v>
      </c>
      <c r="G32" s="318" t="s">
        <v>584</v>
      </c>
      <c r="H32" s="318" t="s">
        <v>80</v>
      </c>
      <c r="I32" s="318" t="s">
        <v>577</v>
      </c>
      <c r="J32" s="318">
        <v>2025.1</v>
      </c>
      <c r="K32" s="318">
        <v>2025.12</v>
      </c>
      <c r="L32" s="318" t="s">
        <v>577</v>
      </c>
      <c r="M32" s="318" t="s">
        <v>585</v>
      </c>
      <c r="N32" s="318">
        <v>130</v>
      </c>
      <c r="O32" s="318">
        <v>130</v>
      </c>
      <c r="P32" s="313"/>
      <c r="Q32" s="314">
        <v>1</v>
      </c>
      <c r="R32" s="314">
        <v>632</v>
      </c>
      <c r="S32" s="314">
        <v>2226</v>
      </c>
      <c r="T32" s="314">
        <v>1</v>
      </c>
      <c r="U32" s="314">
        <v>63</v>
      </c>
      <c r="V32" s="314">
        <v>185</v>
      </c>
      <c r="W32" s="315" t="s">
        <v>586</v>
      </c>
      <c r="X32" s="316" t="s">
        <v>113</v>
      </c>
      <c r="Y32" s="317"/>
    </row>
    <row r="33" s="240" customFormat="1" ht="60" spans="1:25">
      <c r="A33" s="272">
        <v>26</v>
      </c>
      <c r="B33" s="321" t="s">
        <v>74</v>
      </c>
      <c r="C33" s="322" t="s">
        <v>75</v>
      </c>
      <c r="D33" s="323" t="s">
        <v>99</v>
      </c>
      <c r="E33" s="321" t="s">
        <v>77</v>
      </c>
      <c r="F33" s="321" t="s">
        <v>577</v>
      </c>
      <c r="G33" s="304" t="s">
        <v>592</v>
      </c>
      <c r="H33" s="321" t="s">
        <v>80</v>
      </c>
      <c r="I33" s="321" t="s">
        <v>577</v>
      </c>
      <c r="J33" s="324">
        <v>2025.1</v>
      </c>
      <c r="K33" s="324">
        <v>2025.12</v>
      </c>
      <c r="L33" s="321" t="s">
        <v>577</v>
      </c>
      <c r="M33" s="304" t="s">
        <v>945</v>
      </c>
      <c r="N33" s="325">
        <v>10</v>
      </c>
      <c r="O33" s="325">
        <v>10</v>
      </c>
      <c r="P33" s="326"/>
      <c r="Q33" s="327">
        <v>1</v>
      </c>
      <c r="R33" s="327">
        <v>632</v>
      </c>
      <c r="S33" s="327">
        <v>2226</v>
      </c>
      <c r="T33" s="327">
        <v>1</v>
      </c>
      <c r="U33" s="327">
        <v>63</v>
      </c>
      <c r="V33" s="327">
        <v>185</v>
      </c>
      <c r="W33" s="328" t="s">
        <v>946</v>
      </c>
      <c r="X33" s="304" t="s">
        <v>113</v>
      </c>
      <c r="Y33" s="317"/>
    </row>
    <row r="34" s="240" customFormat="1" ht="60" spans="1:25">
      <c r="A34" s="272">
        <v>27</v>
      </c>
      <c r="B34" s="318" t="s">
        <v>74</v>
      </c>
      <c r="C34" s="319" t="s">
        <v>75</v>
      </c>
      <c r="D34" s="317" t="s">
        <v>99</v>
      </c>
      <c r="E34" s="318" t="s">
        <v>77</v>
      </c>
      <c r="F34" s="318" t="s">
        <v>577</v>
      </c>
      <c r="G34" s="295" t="s">
        <v>590</v>
      </c>
      <c r="H34" s="318" t="s">
        <v>80</v>
      </c>
      <c r="I34" s="318" t="s">
        <v>577</v>
      </c>
      <c r="J34" s="272">
        <v>2025.1</v>
      </c>
      <c r="K34" s="272">
        <v>2025.12</v>
      </c>
      <c r="L34" s="318" t="s">
        <v>577</v>
      </c>
      <c r="M34" s="295" t="s">
        <v>591</v>
      </c>
      <c r="N34" s="293">
        <v>12</v>
      </c>
      <c r="O34" s="293">
        <v>12</v>
      </c>
      <c r="P34" s="313"/>
      <c r="Q34" s="314">
        <v>1</v>
      </c>
      <c r="R34" s="314">
        <v>632</v>
      </c>
      <c r="S34" s="314">
        <v>2226</v>
      </c>
      <c r="T34" s="314">
        <v>1</v>
      </c>
      <c r="U34" s="314">
        <v>63</v>
      </c>
      <c r="V34" s="314">
        <v>185</v>
      </c>
      <c r="W34" s="315" t="s">
        <v>589</v>
      </c>
      <c r="X34" s="295" t="s">
        <v>113</v>
      </c>
      <c r="Y34" s="311"/>
    </row>
    <row r="35" s="240" customFormat="1" ht="60" spans="1:25">
      <c r="A35" s="272">
        <v>28</v>
      </c>
      <c r="B35" s="321" t="s">
        <v>74</v>
      </c>
      <c r="C35" s="322" t="s">
        <v>75</v>
      </c>
      <c r="D35" s="321" t="s">
        <v>99</v>
      </c>
      <c r="E35" s="321" t="s">
        <v>77</v>
      </c>
      <c r="F35" s="321" t="s">
        <v>577</v>
      </c>
      <c r="G35" s="321" t="s">
        <v>947</v>
      </c>
      <c r="H35" s="321" t="s">
        <v>80</v>
      </c>
      <c r="I35" s="321" t="s">
        <v>577</v>
      </c>
      <c r="J35" s="321">
        <v>2025.1</v>
      </c>
      <c r="K35" s="321">
        <v>2025.12</v>
      </c>
      <c r="L35" s="321" t="s">
        <v>577</v>
      </c>
      <c r="M35" s="321" t="s">
        <v>948</v>
      </c>
      <c r="N35" s="321">
        <v>6</v>
      </c>
      <c r="O35" s="321">
        <v>6</v>
      </c>
      <c r="P35" s="321"/>
      <c r="Q35" s="321">
        <v>1</v>
      </c>
      <c r="R35" s="321">
        <v>632</v>
      </c>
      <c r="S35" s="321">
        <v>2226</v>
      </c>
      <c r="T35" s="321">
        <v>1</v>
      </c>
      <c r="U35" s="321">
        <v>63</v>
      </c>
      <c r="V35" s="321">
        <v>185</v>
      </c>
      <c r="W35" s="328" t="s">
        <v>949</v>
      </c>
      <c r="X35" s="304" t="s">
        <v>113</v>
      </c>
      <c r="Y35" s="272"/>
    </row>
    <row r="36" s="240" customFormat="1" ht="60" spans="1:25">
      <c r="A36" s="272">
        <v>29</v>
      </c>
      <c r="B36" s="318" t="s">
        <v>74</v>
      </c>
      <c r="C36" s="319" t="s">
        <v>75</v>
      </c>
      <c r="D36" s="318" t="s">
        <v>99</v>
      </c>
      <c r="E36" s="318" t="s">
        <v>77</v>
      </c>
      <c r="F36" s="318" t="s">
        <v>577</v>
      </c>
      <c r="G36" s="318" t="s">
        <v>595</v>
      </c>
      <c r="H36" s="318" t="s">
        <v>80</v>
      </c>
      <c r="I36" s="318" t="s">
        <v>577</v>
      </c>
      <c r="J36" s="318">
        <v>2025.1</v>
      </c>
      <c r="K36" s="318">
        <v>2025.12</v>
      </c>
      <c r="L36" s="318" t="s">
        <v>577</v>
      </c>
      <c r="M36" s="318" t="s">
        <v>596</v>
      </c>
      <c r="N36" s="318">
        <v>5</v>
      </c>
      <c r="O36" s="318">
        <v>5</v>
      </c>
      <c r="P36" s="318"/>
      <c r="Q36" s="318">
        <v>1</v>
      </c>
      <c r="R36" s="318">
        <v>632</v>
      </c>
      <c r="S36" s="318">
        <v>2226</v>
      </c>
      <c r="T36" s="318">
        <v>1</v>
      </c>
      <c r="U36" s="318">
        <v>63</v>
      </c>
      <c r="V36" s="318">
        <v>185</v>
      </c>
      <c r="W36" s="329" t="s">
        <v>589</v>
      </c>
      <c r="X36" s="295" t="s">
        <v>113</v>
      </c>
      <c r="Y36" s="272"/>
    </row>
    <row r="37" s="240" customFormat="1" ht="60" spans="1:25">
      <c r="A37" s="272">
        <v>30</v>
      </c>
      <c r="B37" s="318" t="s">
        <v>118</v>
      </c>
      <c r="C37" s="318" t="s">
        <v>95</v>
      </c>
      <c r="D37" s="318" t="s">
        <v>570</v>
      </c>
      <c r="E37" s="318" t="s">
        <v>77</v>
      </c>
      <c r="F37" s="318" t="s">
        <v>577</v>
      </c>
      <c r="G37" s="318" t="s">
        <v>597</v>
      </c>
      <c r="H37" s="318" t="s">
        <v>80</v>
      </c>
      <c r="I37" s="318" t="s">
        <v>577</v>
      </c>
      <c r="J37" s="318">
        <v>2025.1</v>
      </c>
      <c r="K37" s="318">
        <v>2025.12</v>
      </c>
      <c r="L37" s="318" t="s">
        <v>577</v>
      </c>
      <c r="M37" s="318" t="s">
        <v>598</v>
      </c>
      <c r="N37" s="321">
        <v>23</v>
      </c>
      <c r="O37" s="321">
        <v>23</v>
      </c>
      <c r="P37" s="318"/>
      <c r="Q37" s="318">
        <v>1</v>
      </c>
      <c r="R37" s="318">
        <v>632</v>
      </c>
      <c r="S37" s="318">
        <v>2226</v>
      </c>
      <c r="T37" s="318">
        <v>1</v>
      </c>
      <c r="U37" s="318">
        <v>63</v>
      </c>
      <c r="V37" s="318">
        <v>185</v>
      </c>
      <c r="W37" s="329" t="s">
        <v>599</v>
      </c>
      <c r="X37" s="295" t="s">
        <v>113</v>
      </c>
      <c r="Y37" s="272"/>
    </row>
    <row r="38" s="240" customFormat="1" ht="60" spans="1:25">
      <c r="A38" s="272">
        <v>31</v>
      </c>
      <c r="B38" s="318" t="s">
        <v>74</v>
      </c>
      <c r="C38" s="319" t="s">
        <v>75</v>
      </c>
      <c r="D38" s="318" t="s">
        <v>99</v>
      </c>
      <c r="E38" s="318" t="s">
        <v>77</v>
      </c>
      <c r="F38" s="318" t="s">
        <v>577</v>
      </c>
      <c r="G38" s="318" t="s">
        <v>816</v>
      </c>
      <c r="H38" s="318" t="s">
        <v>80</v>
      </c>
      <c r="I38" s="318" t="s">
        <v>577</v>
      </c>
      <c r="J38" s="318">
        <v>2025.1</v>
      </c>
      <c r="K38" s="318">
        <v>2025.12</v>
      </c>
      <c r="L38" s="318" t="s">
        <v>577</v>
      </c>
      <c r="M38" s="318" t="s">
        <v>817</v>
      </c>
      <c r="N38" s="318">
        <v>2.8</v>
      </c>
      <c r="O38" s="318">
        <v>2.8</v>
      </c>
      <c r="P38" s="318"/>
      <c r="Q38" s="318">
        <v>1</v>
      </c>
      <c r="R38" s="318">
        <v>632</v>
      </c>
      <c r="S38" s="318">
        <v>2226</v>
      </c>
      <c r="T38" s="318">
        <v>1</v>
      </c>
      <c r="U38" s="318">
        <v>63</v>
      </c>
      <c r="V38" s="318">
        <v>185</v>
      </c>
      <c r="W38" s="329" t="s">
        <v>589</v>
      </c>
      <c r="X38" s="295" t="s">
        <v>113</v>
      </c>
      <c r="Y38" s="272"/>
    </row>
    <row r="39" s="240" customFormat="1" ht="48" spans="1:25">
      <c r="A39" s="272">
        <v>32</v>
      </c>
      <c r="B39" s="295" t="s">
        <v>74</v>
      </c>
      <c r="C39" s="310" t="s">
        <v>87</v>
      </c>
      <c r="D39" s="311" t="s">
        <v>88</v>
      </c>
      <c r="E39" s="317" t="s">
        <v>77</v>
      </c>
      <c r="F39" s="311" t="s">
        <v>109</v>
      </c>
      <c r="G39" s="311" t="s">
        <v>110</v>
      </c>
      <c r="H39" s="311" t="s">
        <v>80</v>
      </c>
      <c r="I39" s="311" t="s">
        <v>109</v>
      </c>
      <c r="J39" s="311">
        <v>2025.1</v>
      </c>
      <c r="K39" s="311">
        <v>2025.12</v>
      </c>
      <c r="L39" s="311" t="s">
        <v>109</v>
      </c>
      <c r="M39" s="311" t="s">
        <v>111</v>
      </c>
      <c r="N39" s="330">
        <v>63.5</v>
      </c>
      <c r="O39" s="330">
        <v>63.5</v>
      </c>
      <c r="P39" s="311"/>
      <c r="Q39" s="311">
        <v>1</v>
      </c>
      <c r="R39" s="311">
        <v>983</v>
      </c>
      <c r="S39" s="311">
        <v>3282</v>
      </c>
      <c r="T39" s="311"/>
      <c r="U39" s="311">
        <v>52</v>
      </c>
      <c r="V39" s="331">
        <v>138</v>
      </c>
      <c r="W39" s="332" t="s">
        <v>112</v>
      </c>
      <c r="X39" s="311" t="s">
        <v>113</v>
      </c>
      <c r="Y39" s="311"/>
    </row>
    <row r="40" s="240" customFormat="1" ht="60" spans="1:25">
      <c r="A40" s="272">
        <v>33</v>
      </c>
      <c r="B40" s="295" t="s">
        <v>74</v>
      </c>
      <c r="C40" s="310" t="s">
        <v>87</v>
      </c>
      <c r="D40" s="311" t="s">
        <v>114</v>
      </c>
      <c r="E40" s="317" t="s">
        <v>77</v>
      </c>
      <c r="F40" s="311" t="s">
        <v>109</v>
      </c>
      <c r="G40" s="311" t="s">
        <v>859</v>
      </c>
      <c r="H40" s="311" t="s">
        <v>80</v>
      </c>
      <c r="I40" s="311" t="s">
        <v>109</v>
      </c>
      <c r="J40" s="311">
        <v>2025.1</v>
      </c>
      <c r="K40" s="311">
        <v>2025.12</v>
      </c>
      <c r="L40" s="311" t="s">
        <v>109</v>
      </c>
      <c r="M40" s="311" t="s">
        <v>860</v>
      </c>
      <c r="N40" s="311">
        <v>13</v>
      </c>
      <c r="O40" s="311">
        <v>13</v>
      </c>
      <c r="P40" s="311"/>
      <c r="Q40" s="311">
        <v>1</v>
      </c>
      <c r="R40" s="311">
        <v>15</v>
      </c>
      <c r="S40" s="311">
        <v>55</v>
      </c>
      <c r="T40" s="311"/>
      <c r="U40" s="311">
        <v>3</v>
      </c>
      <c r="V40" s="331">
        <v>10</v>
      </c>
      <c r="W40" s="332" t="s">
        <v>861</v>
      </c>
      <c r="X40" s="311" t="s">
        <v>113</v>
      </c>
      <c r="Y40" s="311"/>
    </row>
    <row r="41" s="241" customFormat="1" ht="168" spans="1:25">
      <c r="A41" s="272">
        <v>34</v>
      </c>
      <c r="B41" s="311" t="s">
        <v>118</v>
      </c>
      <c r="C41" s="311" t="s">
        <v>119</v>
      </c>
      <c r="D41" s="311" t="s">
        <v>120</v>
      </c>
      <c r="E41" s="311" t="s">
        <v>77</v>
      </c>
      <c r="F41" s="311" t="s">
        <v>109</v>
      </c>
      <c r="G41" s="311" t="s">
        <v>862</v>
      </c>
      <c r="H41" s="311" t="s">
        <v>80</v>
      </c>
      <c r="I41" s="311" t="s">
        <v>109</v>
      </c>
      <c r="J41" s="311">
        <v>2025.1</v>
      </c>
      <c r="K41" s="311">
        <v>2025.12</v>
      </c>
      <c r="L41" s="311" t="s">
        <v>109</v>
      </c>
      <c r="M41" s="311" t="s">
        <v>863</v>
      </c>
      <c r="N41" s="311">
        <v>8</v>
      </c>
      <c r="O41" s="311">
        <v>8</v>
      </c>
      <c r="P41" s="311"/>
      <c r="Q41" s="311">
        <v>1</v>
      </c>
      <c r="R41" s="311">
        <v>51</v>
      </c>
      <c r="S41" s="311">
        <v>156</v>
      </c>
      <c r="T41" s="311"/>
      <c r="U41" s="311">
        <v>2</v>
      </c>
      <c r="V41" s="311">
        <v>8</v>
      </c>
      <c r="W41" s="332" t="s">
        <v>864</v>
      </c>
      <c r="X41" s="311" t="s">
        <v>113</v>
      </c>
      <c r="Y41" s="311"/>
    </row>
    <row r="42" s="240" customFormat="1" ht="48" spans="1:25">
      <c r="A42" s="272">
        <v>35</v>
      </c>
      <c r="B42" s="295" t="s">
        <v>74</v>
      </c>
      <c r="C42" s="310" t="s">
        <v>87</v>
      </c>
      <c r="D42" s="311" t="s">
        <v>124</v>
      </c>
      <c r="E42" s="317" t="s">
        <v>77</v>
      </c>
      <c r="F42" s="311" t="s">
        <v>109</v>
      </c>
      <c r="G42" s="311" t="s">
        <v>125</v>
      </c>
      <c r="H42" s="311" t="s">
        <v>80</v>
      </c>
      <c r="I42" s="311" t="s">
        <v>109</v>
      </c>
      <c r="J42" s="311">
        <v>2025.1</v>
      </c>
      <c r="K42" s="311">
        <v>2025.12</v>
      </c>
      <c r="L42" s="311" t="s">
        <v>109</v>
      </c>
      <c r="M42" s="311" t="s">
        <v>865</v>
      </c>
      <c r="N42" s="311">
        <v>10</v>
      </c>
      <c r="O42" s="311">
        <v>10</v>
      </c>
      <c r="P42" s="311"/>
      <c r="Q42" s="311">
        <v>1</v>
      </c>
      <c r="R42" s="311">
        <v>10</v>
      </c>
      <c r="S42" s="311">
        <v>35</v>
      </c>
      <c r="T42" s="311"/>
      <c r="U42" s="311">
        <v>4</v>
      </c>
      <c r="V42" s="331">
        <v>16</v>
      </c>
      <c r="W42" s="332" t="s">
        <v>117</v>
      </c>
      <c r="X42" s="311" t="s">
        <v>113</v>
      </c>
      <c r="Y42" s="311"/>
    </row>
    <row r="43" s="241" customFormat="1" ht="48" spans="1:25">
      <c r="A43" s="272">
        <v>36</v>
      </c>
      <c r="B43" s="295" t="s">
        <v>74</v>
      </c>
      <c r="C43" s="310" t="s">
        <v>87</v>
      </c>
      <c r="D43" s="311" t="s">
        <v>88</v>
      </c>
      <c r="E43" s="317" t="s">
        <v>77</v>
      </c>
      <c r="F43" s="311" t="s">
        <v>109</v>
      </c>
      <c r="G43" s="311" t="s">
        <v>127</v>
      </c>
      <c r="H43" s="311" t="s">
        <v>80</v>
      </c>
      <c r="I43" s="311" t="s">
        <v>109</v>
      </c>
      <c r="J43" s="311">
        <v>2025.1</v>
      </c>
      <c r="K43" s="311">
        <v>2025.12</v>
      </c>
      <c r="L43" s="311" t="s">
        <v>109</v>
      </c>
      <c r="M43" s="311" t="s">
        <v>128</v>
      </c>
      <c r="N43" s="311">
        <v>30</v>
      </c>
      <c r="O43" s="311">
        <v>30</v>
      </c>
      <c r="P43" s="311"/>
      <c r="Q43" s="311">
        <v>1</v>
      </c>
      <c r="R43" s="311">
        <v>983</v>
      </c>
      <c r="S43" s="311">
        <v>3282</v>
      </c>
      <c r="T43" s="311"/>
      <c r="U43" s="311">
        <v>52</v>
      </c>
      <c r="V43" s="331">
        <v>138</v>
      </c>
      <c r="W43" s="332" t="s">
        <v>117</v>
      </c>
      <c r="X43" s="311" t="s">
        <v>113</v>
      </c>
      <c r="Y43" s="311"/>
    </row>
    <row r="44" s="242" customFormat="1" ht="48" spans="1:25">
      <c r="A44" s="272">
        <v>37</v>
      </c>
      <c r="B44" s="333" t="s">
        <v>118</v>
      </c>
      <c r="C44" s="334" t="s">
        <v>135</v>
      </c>
      <c r="D44" s="335" t="s">
        <v>868</v>
      </c>
      <c r="E44" s="336" t="s">
        <v>77</v>
      </c>
      <c r="F44" s="330" t="s">
        <v>109</v>
      </c>
      <c r="G44" s="330" t="s">
        <v>868</v>
      </c>
      <c r="H44" s="330" t="s">
        <v>80</v>
      </c>
      <c r="I44" s="330" t="s">
        <v>109</v>
      </c>
      <c r="J44" s="330">
        <v>2025.1</v>
      </c>
      <c r="K44" s="330">
        <v>2025.12</v>
      </c>
      <c r="L44" s="330"/>
      <c r="M44" s="330" t="s">
        <v>950</v>
      </c>
      <c r="N44" s="330">
        <v>6</v>
      </c>
      <c r="O44" s="330">
        <v>6</v>
      </c>
      <c r="P44" s="330"/>
      <c r="Q44" s="330">
        <v>1</v>
      </c>
      <c r="R44" s="330">
        <v>983</v>
      </c>
      <c r="S44" s="330">
        <v>3282</v>
      </c>
      <c r="T44" s="330"/>
      <c r="U44" s="330">
        <v>52</v>
      </c>
      <c r="V44" s="337">
        <v>138</v>
      </c>
      <c r="W44" s="338" t="s">
        <v>864</v>
      </c>
      <c r="X44" s="330" t="s">
        <v>113</v>
      </c>
      <c r="Y44" s="330"/>
    </row>
    <row r="45" s="241" customFormat="1" ht="48" spans="1:25">
      <c r="A45" s="272">
        <v>38</v>
      </c>
      <c r="B45" s="295" t="s">
        <v>74</v>
      </c>
      <c r="C45" s="310" t="s">
        <v>131</v>
      </c>
      <c r="D45" s="311" t="s">
        <v>132</v>
      </c>
      <c r="E45" s="317" t="s">
        <v>77</v>
      </c>
      <c r="F45" s="311" t="s">
        <v>109</v>
      </c>
      <c r="G45" s="311" t="s">
        <v>133</v>
      </c>
      <c r="H45" s="311" t="s">
        <v>80</v>
      </c>
      <c r="I45" s="311" t="s">
        <v>109</v>
      </c>
      <c r="J45" s="311">
        <v>2025.1</v>
      </c>
      <c r="K45" s="311">
        <v>2025.12</v>
      </c>
      <c r="L45" s="311"/>
      <c r="M45" s="311" t="s">
        <v>134</v>
      </c>
      <c r="N45" s="311">
        <v>50</v>
      </c>
      <c r="O45" s="311">
        <v>50</v>
      </c>
      <c r="P45" s="311"/>
      <c r="Q45" s="311">
        <v>1</v>
      </c>
      <c r="R45" s="311">
        <v>983</v>
      </c>
      <c r="S45" s="311">
        <v>3282</v>
      </c>
      <c r="T45" s="311"/>
      <c r="U45" s="311">
        <v>52</v>
      </c>
      <c r="V45" s="331">
        <v>138</v>
      </c>
      <c r="W45" s="332" t="s">
        <v>117</v>
      </c>
      <c r="X45" s="311" t="s">
        <v>113</v>
      </c>
      <c r="Y45" s="311"/>
    </row>
    <row r="46" s="241" customFormat="1" ht="48" spans="1:25">
      <c r="A46" s="272">
        <v>39</v>
      </c>
      <c r="B46" s="317" t="s">
        <v>118</v>
      </c>
      <c r="C46" s="317" t="s">
        <v>135</v>
      </c>
      <c r="D46" s="295" t="s">
        <v>136</v>
      </c>
      <c r="E46" s="317" t="s">
        <v>77</v>
      </c>
      <c r="F46" s="311" t="s">
        <v>109</v>
      </c>
      <c r="G46" s="311" t="s">
        <v>137</v>
      </c>
      <c r="H46" s="311" t="s">
        <v>80</v>
      </c>
      <c r="I46" s="311" t="s">
        <v>109</v>
      </c>
      <c r="J46" s="311">
        <v>2025.1</v>
      </c>
      <c r="K46" s="311">
        <v>2025.12</v>
      </c>
      <c r="L46" s="311" t="s">
        <v>109</v>
      </c>
      <c r="M46" s="311" t="s">
        <v>138</v>
      </c>
      <c r="N46" s="311">
        <v>50</v>
      </c>
      <c r="O46" s="311">
        <v>50</v>
      </c>
      <c r="P46" s="311"/>
      <c r="Q46" s="311">
        <v>1</v>
      </c>
      <c r="R46" s="311">
        <v>42</v>
      </c>
      <c r="S46" s="311">
        <v>142</v>
      </c>
      <c r="T46" s="311"/>
      <c r="U46" s="311">
        <v>4</v>
      </c>
      <c r="V46" s="311">
        <v>15</v>
      </c>
      <c r="W46" s="339" t="s">
        <v>106</v>
      </c>
      <c r="X46" s="311" t="s">
        <v>113</v>
      </c>
      <c r="Y46" s="311"/>
    </row>
    <row r="47" s="240" customFormat="1" ht="48" spans="1:25">
      <c r="A47" s="272">
        <v>40</v>
      </c>
      <c r="B47" s="295" t="s">
        <v>74</v>
      </c>
      <c r="C47" s="310" t="s">
        <v>87</v>
      </c>
      <c r="D47" s="311" t="s">
        <v>114</v>
      </c>
      <c r="E47" s="317" t="s">
        <v>77</v>
      </c>
      <c r="F47" s="311" t="s">
        <v>109</v>
      </c>
      <c r="G47" s="311" t="s">
        <v>139</v>
      </c>
      <c r="H47" s="311" t="s">
        <v>80</v>
      </c>
      <c r="I47" s="311" t="s">
        <v>109</v>
      </c>
      <c r="J47" s="311">
        <v>2025.1</v>
      </c>
      <c r="K47" s="311">
        <v>2025.12</v>
      </c>
      <c r="L47" s="311" t="s">
        <v>109</v>
      </c>
      <c r="M47" s="311" t="s">
        <v>140</v>
      </c>
      <c r="N47" s="311">
        <v>17</v>
      </c>
      <c r="O47" s="311">
        <v>17</v>
      </c>
      <c r="P47" s="311"/>
      <c r="Q47" s="311">
        <v>1</v>
      </c>
      <c r="R47" s="311">
        <v>983</v>
      </c>
      <c r="S47" s="311">
        <v>3282</v>
      </c>
      <c r="T47" s="311"/>
      <c r="U47" s="311">
        <v>52</v>
      </c>
      <c r="V47" s="331">
        <v>138</v>
      </c>
      <c r="W47" s="332" t="s">
        <v>117</v>
      </c>
      <c r="X47" s="311" t="s">
        <v>113</v>
      </c>
      <c r="Y47" s="311"/>
    </row>
    <row r="48" s="240" customFormat="1" ht="48" spans="1:25">
      <c r="A48" s="272">
        <v>41</v>
      </c>
      <c r="B48" s="295" t="s">
        <v>74</v>
      </c>
      <c r="C48" s="310" t="s">
        <v>131</v>
      </c>
      <c r="D48" s="311" t="s">
        <v>132</v>
      </c>
      <c r="E48" s="317" t="s">
        <v>77</v>
      </c>
      <c r="F48" s="311" t="s">
        <v>109</v>
      </c>
      <c r="G48" s="311" t="s">
        <v>866</v>
      </c>
      <c r="H48" s="311" t="s">
        <v>80</v>
      </c>
      <c r="I48" s="311" t="s">
        <v>109</v>
      </c>
      <c r="J48" s="311">
        <v>2025.1</v>
      </c>
      <c r="K48" s="311">
        <v>2025.12</v>
      </c>
      <c r="L48" s="311" t="s">
        <v>109</v>
      </c>
      <c r="M48" s="311" t="s">
        <v>867</v>
      </c>
      <c r="N48" s="311">
        <v>20</v>
      </c>
      <c r="O48" s="311">
        <v>20</v>
      </c>
      <c r="P48" s="311"/>
      <c r="Q48" s="311">
        <v>1</v>
      </c>
      <c r="R48" s="311">
        <v>15</v>
      </c>
      <c r="S48" s="311">
        <v>50</v>
      </c>
      <c r="T48" s="311"/>
      <c r="U48" s="311">
        <v>3</v>
      </c>
      <c r="V48" s="311">
        <v>5</v>
      </c>
      <c r="W48" s="339" t="s">
        <v>106</v>
      </c>
      <c r="X48" s="311" t="s">
        <v>113</v>
      </c>
      <c r="Y48" s="311"/>
    </row>
    <row r="49" s="241" customFormat="1" ht="60" spans="1:255">
      <c r="A49" s="272">
        <v>42</v>
      </c>
      <c r="B49" s="340" t="s">
        <v>118</v>
      </c>
      <c r="C49" s="341" t="s">
        <v>135</v>
      </c>
      <c r="D49" s="342" t="s">
        <v>868</v>
      </c>
      <c r="E49" s="343" t="s">
        <v>77</v>
      </c>
      <c r="F49" s="344" t="s">
        <v>109</v>
      </c>
      <c r="G49" s="342" t="s">
        <v>868</v>
      </c>
      <c r="H49" s="342" t="s">
        <v>80</v>
      </c>
      <c r="I49" s="342" t="s">
        <v>109</v>
      </c>
      <c r="J49" s="342">
        <v>2025.1</v>
      </c>
      <c r="K49" s="342">
        <v>2025.12</v>
      </c>
      <c r="L49" s="342" t="s">
        <v>109</v>
      </c>
      <c r="M49" s="342" t="s">
        <v>869</v>
      </c>
      <c r="N49" s="342">
        <v>7.5</v>
      </c>
      <c r="O49" s="342">
        <v>7.5</v>
      </c>
      <c r="P49" s="342"/>
      <c r="Q49" s="342">
        <v>1</v>
      </c>
      <c r="R49" s="342">
        <v>151</v>
      </c>
      <c r="S49" s="342">
        <v>530</v>
      </c>
      <c r="T49" s="342"/>
      <c r="U49" s="342">
        <v>6</v>
      </c>
      <c r="V49" s="342">
        <v>22</v>
      </c>
      <c r="W49" s="332" t="s">
        <v>864</v>
      </c>
      <c r="X49" s="311" t="s">
        <v>113</v>
      </c>
      <c r="Y49" s="311"/>
    </row>
    <row r="50" s="243" customFormat="1" ht="108" spans="1:255">
      <c r="A50" s="272">
        <v>43</v>
      </c>
      <c r="B50" s="319" t="s">
        <v>74</v>
      </c>
      <c r="C50" s="319" t="s">
        <v>87</v>
      </c>
      <c r="D50" s="311" t="s">
        <v>88</v>
      </c>
      <c r="E50" s="311" t="s">
        <v>77</v>
      </c>
      <c r="F50" s="311" t="s">
        <v>461</v>
      </c>
      <c r="G50" s="311" t="s">
        <v>462</v>
      </c>
      <c r="H50" s="311" t="s">
        <v>80</v>
      </c>
      <c r="I50" s="311" t="s">
        <v>463</v>
      </c>
      <c r="J50" s="345">
        <v>2025.1</v>
      </c>
      <c r="K50" s="345">
        <v>2025.8</v>
      </c>
      <c r="L50" s="311" t="s">
        <v>461</v>
      </c>
      <c r="M50" s="311" t="s">
        <v>464</v>
      </c>
      <c r="N50" s="311">
        <v>18</v>
      </c>
      <c r="O50" s="311">
        <v>18</v>
      </c>
      <c r="P50" s="313"/>
      <c r="Q50" s="331">
        <v>1</v>
      </c>
      <c r="R50" s="331">
        <v>50</v>
      </c>
      <c r="S50" s="331">
        <v>100</v>
      </c>
      <c r="T50" s="331"/>
      <c r="U50" s="331">
        <v>7</v>
      </c>
      <c r="V50" s="331">
        <v>13</v>
      </c>
      <c r="W50" s="332" t="s">
        <v>202</v>
      </c>
      <c r="X50" s="311" t="s">
        <v>465</v>
      </c>
      <c r="Y50" s="346"/>
    </row>
    <row r="51" s="243" customFormat="1" ht="96" spans="1:255">
      <c r="A51" s="272">
        <v>44</v>
      </c>
      <c r="B51" s="319" t="s">
        <v>74</v>
      </c>
      <c r="C51" s="319" t="s">
        <v>87</v>
      </c>
      <c r="D51" s="311" t="s">
        <v>114</v>
      </c>
      <c r="E51" s="311" t="s">
        <v>77</v>
      </c>
      <c r="F51" s="311" t="s">
        <v>461</v>
      </c>
      <c r="G51" s="311" t="s">
        <v>466</v>
      </c>
      <c r="H51" s="311" t="s">
        <v>80</v>
      </c>
      <c r="I51" s="311" t="s">
        <v>467</v>
      </c>
      <c r="J51" s="347">
        <v>2025.01</v>
      </c>
      <c r="K51" s="348">
        <v>2025.12</v>
      </c>
      <c r="L51" s="311" t="s">
        <v>461</v>
      </c>
      <c r="M51" s="311" t="s">
        <v>468</v>
      </c>
      <c r="N51" s="331">
        <v>20</v>
      </c>
      <c r="O51" s="331">
        <v>20</v>
      </c>
      <c r="P51" s="313"/>
      <c r="Q51" s="331">
        <v>1</v>
      </c>
      <c r="R51" s="331">
        <v>6</v>
      </c>
      <c r="S51" s="331">
        <v>22</v>
      </c>
      <c r="T51" s="331"/>
      <c r="U51" s="331">
        <v>4</v>
      </c>
      <c r="V51" s="331">
        <v>15</v>
      </c>
      <c r="W51" s="332" t="s">
        <v>202</v>
      </c>
      <c r="X51" s="349" t="s">
        <v>469</v>
      </c>
      <c r="Y51" s="346"/>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c r="CO51" s="244"/>
      <c r="CP51" s="244"/>
      <c r="CQ51" s="244"/>
      <c r="CR51" s="244"/>
      <c r="CS51" s="244"/>
      <c r="CT51" s="244"/>
      <c r="CU51" s="244"/>
      <c r="CV51" s="244"/>
      <c r="CW51" s="244"/>
      <c r="CX51" s="244"/>
      <c r="CY51" s="244"/>
      <c r="CZ51" s="244"/>
      <c r="DA51" s="244"/>
      <c r="DB51" s="244"/>
      <c r="DC51" s="244"/>
      <c r="DD51" s="244"/>
      <c r="DE51" s="244"/>
      <c r="DF51" s="244"/>
      <c r="DG51" s="244"/>
      <c r="DH51" s="244"/>
      <c r="DI51" s="244"/>
      <c r="DJ51" s="244"/>
      <c r="DK51" s="244"/>
      <c r="DL51" s="244"/>
      <c r="DM51" s="244"/>
      <c r="DN51" s="244"/>
      <c r="DO51" s="244"/>
      <c r="DP51" s="244"/>
      <c r="DQ51" s="244"/>
      <c r="DR51" s="244"/>
      <c r="DS51" s="244"/>
      <c r="DT51" s="244"/>
      <c r="DU51" s="244"/>
      <c r="DV51" s="244"/>
      <c r="DW51" s="244"/>
      <c r="DX51" s="244"/>
      <c r="DY51" s="244"/>
      <c r="DZ51" s="244"/>
      <c r="EA51" s="244"/>
      <c r="EB51" s="244"/>
      <c r="EC51" s="244"/>
      <c r="ED51" s="244"/>
      <c r="EE51" s="244"/>
      <c r="EF51" s="244"/>
      <c r="EG51" s="244"/>
      <c r="EH51" s="244"/>
      <c r="EI51" s="244"/>
      <c r="EJ51" s="244"/>
      <c r="EK51" s="244"/>
      <c r="EL51" s="244"/>
      <c r="EM51" s="244"/>
      <c r="EN51" s="244"/>
      <c r="EO51" s="244"/>
      <c r="EP51" s="244"/>
      <c r="EQ51" s="244"/>
      <c r="ER51" s="244"/>
      <c r="ES51" s="244"/>
      <c r="ET51" s="244"/>
      <c r="EU51" s="244"/>
      <c r="EV51" s="244"/>
      <c r="EW51" s="244"/>
      <c r="EX51" s="244"/>
      <c r="EY51" s="244"/>
      <c r="EZ51" s="244"/>
      <c r="FA51" s="244"/>
      <c r="FB51" s="244"/>
      <c r="FC51" s="244"/>
      <c r="FD51" s="244"/>
      <c r="FE51" s="244"/>
      <c r="FF51" s="244"/>
      <c r="FG51" s="244"/>
      <c r="FH51" s="244"/>
      <c r="FI51" s="244"/>
      <c r="FJ51" s="244"/>
      <c r="FK51" s="244"/>
      <c r="FL51" s="244"/>
      <c r="FM51" s="244"/>
      <c r="FN51" s="244"/>
      <c r="FO51" s="244"/>
      <c r="FP51" s="244"/>
      <c r="FQ51" s="244"/>
      <c r="FR51" s="244"/>
      <c r="FS51" s="244"/>
      <c r="FT51" s="244"/>
      <c r="FU51" s="244"/>
      <c r="FV51" s="244"/>
      <c r="FW51" s="244"/>
      <c r="FX51" s="244"/>
      <c r="FY51" s="244"/>
      <c r="FZ51" s="244"/>
      <c r="GA51" s="244"/>
      <c r="GB51" s="244"/>
      <c r="GC51" s="244"/>
      <c r="GD51" s="244"/>
      <c r="GE51" s="244"/>
      <c r="GF51" s="244"/>
      <c r="GG51" s="244"/>
      <c r="GH51" s="244"/>
      <c r="GI51" s="244"/>
      <c r="GJ51" s="244"/>
      <c r="GK51" s="244"/>
      <c r="GL51" s="244"/>
      <c r="GM51" s="244"/>
      <c r="GN51" s="244"/>
      <c r="GO51" s="244"/>
      <c r="GP51" s="244"/>
      <c r="GQ51" s="244"/>
      <c r="GR51" s="244"/>
      <c r="GS51" s="244"/>
      <c r="GT51" s="244"/>
      <c r="GU51" s="244"/>
      <c r="GV51" s="244"/>
      <c r="GW51" s="244"/>
      <c r="GX51" s="244"/>
      <c r="GY51" s="244"/>
      <c r="GZ51" s="244"/>
      <c r="HA51" s="244"/>
      <c r="HB51" s="244"/>
      <c r="HC51" s="244"/>
      <c r="HD51" s="244"/>
      <c r="HE51" s="244"/>
      <c r="HF51" s="244"/>
      <c r="HG51" s="244"/>
      <c r="HH51" s="244"/>
      <c r="HI51" s="244"/>
      <c r="HJ51" s="244"/>
      <c r="HK51" s="244"/>
      <c r="HL51" s="244"/>
      <c r="HM51" s="244"/>
      <c r="HN51" s="244"/>
      <c r="HO51" s="244"/>
      <c r="HP51" s="244"/>
      <c r="HQ51" s="244"/>
      <c r="HR51" s="244"/>
      <c r="HS51" s="244"/>
      <c r="HT51" s="244"/>
      <c r="HU51" s="244"/>
      <c r="HV51" s="244"/>
      <c r="HW51" s="244"/>
      <c r="HX51" s="244"/>
      <c r="HY51" s="244"/>
      <c r="HZ51" s="244"/>
      <c r="IA51" s="244"/>
      <c r="IB51" s="244"/>
      <c r="IC51" s="244"/>
      <c r="ID51" s="244"/>
      <c r="IE51" s="244"/>
      <c r="IF51" s="244"/>
      <c r="IG51" s="244"/>
      <c r="IH51" s="244"/>
      <c r="II51" s="244"/>
      <c r="IJ51" s="244"/>
      <c r="IK51" s="244"/>
      <c r="IL51" s="244"/>
      <c r="IM51" s="244"/>
      <c r="IN51" s="244"/>
      <c r="IO51" s="244"/>
      <c r="IP51" s="244"/>
      <c r="IQ51" s="244"/>
      <c r="IR51" s="244"/>
      <c r="IS51" s="244"/>
      <c r="IT51" s="240"/>
      <c r="IU51" s="240"/>
    </row>
    <row r="52" s="243" customFormat="1" ht="96" spans="1:255">
      <c r="A52" s="272">
        <v>45</v>
      </c>
      <c r="B52" s="319" t="s">
        <v>74</v>
      </c>
      <c r="C52" s="319" t="s">
        <v>87</v>
      </c>
      <c r="D52" s="311" t="s">
        <v>88</v>
      </c>
      <c r="E52" s="311" t="s">
        <v>77</v>
      </c>
      <c r="F52" s="311" t="s">
        <v>461</v>
      </c>
      <c r="G52" s="311" t="s">
        <v>470</v>
      </c>
      <c r="H52" s="311" t="s">
        <v>80</v>
      </c>
      <c r="I52" s="311" t="s">
        <v>467</v>
      </c>
      <c r="J52" s="347">
        <v>2025.01</v>
      </c>
      <c r="K52" s="348">
        <v>2025.12</v>
      </c>
      <c r="L52" s="311" t="s">
        <v>461</v>
      </c>
      <c r="M52" s="311" t="s">
        <v>796</v>
      </c>
      <c r="N52" s="331">
        <v>15</v>
      </c>
      <c r="O52" s="331">
        <v>15</v>
      </c>
      <c r="P52" s="313"/>
      <c r="Q52" s="331">
        <v>1</v>
      </c>
      <c r="R52" s="331">
        <v>5</v>
      </c>
      <c r="S52" s="331">
        <v>22</v>
      </c>
      <c r="T52" s="331"/>
      <c r="U52" s="331">
        <v>4</v>
      </c>
      <c r="V52" s="331">
        <v>15</v>
      </c>
      <c r="W52" s="332" t="s">
        <v>202</v>
      </c>
      <c r="X52" s="349" t="s">
        <v>472</v>
      </c>
      <c r="Y52" s="346"/>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c r="CO52" s="244"/>
      <c r="CP52" s="244"/>
      <c r="CQ52" s="244"/>
      <c r="CR52" s="244"/>
      <c r="CS52" s="244"/>
      <c r="CT52" s="244"/>
      <c r="CU52" s="244"/>
      <c r="CV52" s="244"/>
      <c r="CW52" s="244"/>
      <c r="CX52" s="244"/>
      <c r="CY52" s="244"/>
      <c r="CZ52" s="244"/>
      <c r="DA52" s="244"/>
      <c r="DB52" s="244"/>
      <c r="DC52" s="244"/>
      <c r="DD52" s="244"/>
      <c r="DE52" s="244"/>
      <c r="DF52" s="244"/>
      <c r="DG52" s="244"/>
      <c r="DH52" s="244"/>
      <c r="DI52" s="244"/>
      <c r="DJ52" s="244"/>
      <c r="DK52" s="244"/>
      <c r="DL52" s="244"/>
      <c r="DM52" s="244"/>
      <c r="DN52" s="244"/>
      <c r="DO52" s="244"/>
      <c r="DP52" s="244"/>
      <c r="DQ52" s="244"/>
      <c r="DR52" s="244"/>
      <c r="DS52" s="244"/>
      <c r="DT52" s="244"/>
      <c r="DU52" s="244"/>
      <c r="DV52" s="244"/>
      <c r="DW52" s="244"/>
      <c r="DX52" s="244"/>
      <c r="DY52" s="244"/>
      <c r="DZ52" s="244"/>
      <c r="EA52" s="244"/>
      <c r="EB52" s="244"/>
      <c r="EC52" s="244"/>
      <c r="ED52" s="244"/>
      <c r="EE52" s="244"/>
      <c r="EF52" s="244"/>
      <c r="EG52" s="244"/>
      <c r="EH52" s="244"/>
      <c r="EI52" s="244"/>
      <c r="EJ52" s="244"/>
      <c r="EK52" s="244"/>
      <c r="EL52" s="244"/>
      <c r="EM52" s="244"/>
      <c r="EN52" s="244"/>
      <c r="EO52" s="244"/>
      <c r="EP52" s="244"/>
      <c r="EQ52" s="244"/>
      <c r="ER52" s="244"/>
      <c r="ES52" s="244"/>
      <c r="ET52" s="244"/>
      <c r="EU52" s="244"/>
      <c r="EV52" s="244"/>
      <c r="EW52" s="244"/>
      <c r="EX52" s="244"/>
      <c r="EY52" s="244"/>
      <c r="EZ52" s="244"/>
      <c r="FA52" s="244"/>
      <c r="FB52" s="244"/>
      <c r="FC52" s="244"/>
      <c r="FD52" s="244"/>
      <c r="FE52" s="244"/>
      <c r="FF52" s="244"/>
      <c r="FG52" s="244"/>
      <c r="FH52" s="244"/>
      <c r="FI52" s="244"/>
      <c r="FJ52" s="244"/>
      <c r="FK52" s="244"/>
      <c r="FL52" s="244"/>
      <c r="FM52" s="244"/>
      <c r="FN52" s="244"/>
      <c r="FO52" s="244"/>
      <c r="FP52" s="244"/>
      <c r="FQ52" s="244"/>
      <c r="FR52" s="244"/>
      <c r="FS52" s="244"/>
      <c r="FT52" s="244"/>
      <c r="FU52" s="244"/>
      <c r="FV52" s="244"/>
      <c r="FW52" s="244"/>
      <c r="FX52" s="244"/>
      <c r="FY52" s="244"/>
      <c r="FZ52" s="244"/>
      <c r="GA52" s="244"/>
      <c r="GB52" s="244"/>
      <c r="GC52" s="244"/>
      <c r="GD52" s="244"/>
      <c r="GE52" s="244"/>
      <c r="GF52" s="244"/>
      <c r="GG52" s="244"/>
      <c r="GH52" s="244"/>
      <c r="GI52" s="244"/>
      <c r="GJ52" s="244"/>
      <c r="GK52" s="244"/>
      <c r="GL52" s="244"/>
      <c r="GM52" s="244"/>
      <c r="GN52" s="244"/>
      <c r="GO52" s="244"/>
      <c r="GP52" s="244"/>
      <c r="GQ52" s="244"/>
      <c r="GR52" s="244"/>
      <c r="GS52" s="244"/>
      <c r="GT52" s="244"/>
      <c r="GU52" s="244"/>
      <c r="GV52" s="244"/>
      <c r="GW52" s="244"/>
      <c r="GX52" s="244"/>
      <c r="GY52" s="244"/>
      <c r="GZ52" s="244"/>
      <c r="HA52" s="244"/>
      <c r="HB52" s="244"/>
      <c r="HC52" s="244"/>
      <c r="HD52" s="244"/>
      <c r="HE52" s="244"/>
      <c r="HF52" s="244"/>
      <c r="HG52" s="244"/>
      <c r="HH52" s="244"/>
      <c r="HI52" s="244"/>
      <c r="HJ52" s="244"/>
      <c r="HK52" s="244"/>
      <c r="HL52" s="244"/>
      <c r="HM52" s="244"/>
      <c r="HN52" s="244"/>
      <c r="HO52" s="244"/>
      <c r="HP52" s="244"/>
      <c r="HQ52" s="244"/>
      <c r="HR52" s="244"/>
      <c r="HS52" s="244"/>
      <c r="HT52" s="244"/>
      <c r="HU52" s="244"/>
      <c r="HV52" s="244"/>
      <c r="HW52" s="244"/>
      <c r="HX52" s="244"/>
      <c r="HY52" s="244"/>
      <c r="HZ52" s="244"/>
      <c r="IA52" s="244"/>
      <c r="IB52" s="244"/>
      <c r="IC52" s="244"/>
      <c r="ID52" s="244"/>
      <c r="IE52" s="244"/>
      <c r="IF52" s="244"/>
      <c r="IG52" s="244"/>
      <c r="IH52" s="244"/>
      <c r="II52" s="244"/>
      <c r="IJ52" s="244"/>
      <c r="IK52" s="244"/>
      <c r="IL52" s="244"/>
      <c r="IM52" s="244"/>
      <c r="IN52" s="244"/>
      <c r="IO52" s="244"/>
      <c r="IP52" s="244"/>
      <c r="IQ52" s="244"/>
      <c r="IR52" s="244"/>
      <c r="IS52" s="244"/>
      <c r="IT52" s="240"/>
      <c r="IU52" s="240"/>
    </row>
    <row r="53" s="243" customFormat="1" ht="108" spans="1:255">
      <c r="A53" s="272">
        <v>46</v>
      </c>
      <c r="B53" s="319" t="s">
        <v>74</v>
      </c>
      <c r="C53" s="319" t="s">
        <v>75</v>
      </c>
      <c r="D53" s="311" t="s">
        <v>88</v>
      </c>
      <c r="E53" s="311" t="s">
        <v>77</v>
      </c>
      <c r="F53" s="311" t="s">
        <v>461</v>
      </c>
      <c r="G53" s="311" t="s">
        <v>473</v>
      </c>
      <c r="H53" s="311" t="s">
        <v>80</v>
      </c>
      <c r="I53" s="311" t="s">
        <v>474</v>
      </c>
      <c r="J53" s="345">
        <v>2025.1</v>
      </c>
      <c r="K53" s="345">
        <v>2025.12</v>
      </c>
      <c r="L53" s="311" t="s">
        <v>461</v>
      </c>
      <c r="M53" s="350" t="s">
        <v>475</v>
      </c>
      <c r="N53" s="331">
        <v>40</v>
      </c>
      <c r="O53" s="331">
        <v>40</v>
      </c>
      <c r="P53" s="313"/>
      <c r="Q53" s="331">
        <v>1</v>
      </c>
      <c r="R53" s="331">
        <v>240</v>
      </c>
      <c r="S53" s="331">
        <v>750</v>
      </c>
      <c r="T53" s="331"/>
      <c r="U53" s="331">
        <v>10</v>
      </c>
      <c r="V53" s="331">
        <v>35</v>
      </c>
      <c r="W53" s="332" t="s">
        <v>476</v>
      </c>
      <c r="X53" s="311" t="s">
        <v>477</v>
      </c>
      <c r="Y53" s="346"/>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c r="CO53" s="244"/>
      <c r="CP53" s="244"/>
      <c r="CQ53" s="244"/>
      <c r="CR53" s="244"/>
      <c r="CS53" s="244"/>
      <c r="CT53" s="244"/>
      <c r="CU53" s="244"/>
      <c r="CV53" s="244"/>
      <c r="CW53" s="244"/>
      <c r="CX53" s="244"/>
      <c r="CY53" s="244"/>
      <c r="CZ53" s="244"/>
      <c r="DA53" s="244"/>
      <c r="DB53" s="244"/>
      <c r="DC53" s="244"/>
      <c r="DD53" s="244"/>
      <c r="DE53" s="244"/>
      <c r="DF53" s="244"/>
      <c r="DG53" s="244"/>
      <c r="DH53" s="244"/>
      <c r="DI53" s="244"/>
      <c r="DJ53" s="244"/>
      <c r="DK53" s="244"/>
      <c r="DL53" s="244"/>
      <c r="DM53" s="244"/>
      <c r="DN53" s="244"/>
      <c r="DO53" s="244"/>
      <c r="DP53" s="244"/>
      <c r="DQ53" s="244"/>
      <c r="DR53" s="244"/>
      <c r="DS53" s="244"/>
      <c r="DT53" s="244"/>
      <c r="DU53" s="244"/>
      <c r="DV53" s="244"/>
      <c r="DW53" s="244"/>
      <c r="DX53" s="244"/>
      <c r="DY53" s="244"/>
      <c r="DZ53" s="244"/>
      <c r="EA53" s="244"/>
      <c r="EB53" s="244"/>
      <c r="EC53" s="244"/>
      <c r="ED53" s="244"/>
      <c r="EE53" s="244"/>
      <c r="EF53" s="244"/>
      <c r="EG53" s="244"/>
      <c r="EH53" s="244"/>
      <c r="EI53" s="244"/>
      <c r="EJ53" s="244"/>
      <c r="EK53" s="244"/>
      <c r="EL53" s="244"/>
      <c r="EM53" s="244"/>
      <c r="EN53" s="244"/>
      <c r="EO53" s="244"/>
      <c r="EP53" s="244"/>
      <c r="EQ53" s="244"/>
      <c r="ER53" s="244"/>
      <c r="ES53" s="244"/>
      <c r="ET53" s="244"/>
      <c r="EU53" s="244"/>
      <c r="EV53" s="244"/>
      <c r="EW53" s="244"/>
      <c r="EX53" s="244"/>
      <c r="EY53" s="244"/>
      <c r="EZ53" s="244"/>
      <c r="FA53" s="244"/>
      <c r="FB53" s="244"/>
      <c r="FC53" s="244"/>
      <c r="FD53" s="244"/>
      <c r="FE53" s="244"/>
      <c r="FF53" s="244"/>
      <c r="FG53" s="244"/>
      <c r="FH53" s="244"/>
      <c r="FI53" s="244"/>
      <c r="FJ53" s="244"/>
      <c r="FK53" s="244"/>
      <c r="FL53" s="244"/>
      <c r="FM53" s="244"/>
      <c r="FN53" s="244"/>
      <c r="FO53" s="244"/>
      <c r="FP53" s="244"/>
      <c r="FQ53" s="244"/>
      <c r="FR53" s="244"/>
      <c r="FS53" s="244"/>
      <c r="FT53" s="244"/>
      <c r="FU53" s="244"/>
      <c r="FV53" s="244"/>
      <c r="FW53" s="244"/>
      <c r="FX53" s="244"/>
      <c r="FY53" s="244"/>
      <c r="FZ53" s="244"/>
      <c r="GA53" s="244"/>
      <c r="GB53" s="244"/>
      <c r="GC53" s="244"/>
      <c r="GD53" s="244"/>
      <c r="GE53" s="244"/>
      <c r="GF53" s="244"/>
      <c r="GG53" s="244"/>
      <c r="GH53" s="244"/>
      <c r="GI53" s="244"/>
      <c r="GJ53" s="244"/>
      <c r="GK53" s="244"/>
      <c r="GL53" s="244"/>
      <c r="GM53" s="244"/>
      <c r="GN53" s="244"/>
      <c r="GO53" s="244"/>
      <c r="GP53" s="244"/>
      <c r="GQ53" s="244"/>
      <c r="GR53" s="244"/>
      <c r="GS53" s="244"/>
      <c r="GT53" s="244"/>
      <c r="GU53" s="244"/>
      <c r="GV53" s="244"/>
      <c r="GW53" s="244"/>
      <c r="GX53" s="244"/>
      <c r="GY53" s="244"/>
      <c r="GZ53" s="244"/>
      <c r="HA53" s="244"/>
      <c r="HB53" s="244"/>
      <c r="HC53" s="244"/>
      <c r="HD53" s="244"/>
      <c r="HE53" s="244"/>
      <c r="HF53" s="244"/>
      <c r="HG53" s="244"/>
      <c r="HH53" s="244"/>
      <c r="HI53" s="244"/>
      <c r="HJ53" s="244"/>
      <c r="HK53" s="244"/>
      <c r="HL53" s="244"/>
      <c r="HM53" s="244"/>
      <c r="HN53" s="244"/>
      <c r="HO53" s="244"/>
      <c r="HP53" s="244"/>
      <c r="HQ53" s="244"/>
      <c r="HR53" s="244"/>
      <c r="HS53" s="244"/>
      <c r="HT53" s="244"/>
      <c r="HU53" s="244"/>
      <c r="HV53" s="244"/>
      <c r="HW53" s="244"/>
      <c r="HX53" s="244"/>
      <c r="HY53" s="244"/>
      <c r="HZ53" s="244"/>
      <c r="IA53" s="244"/>
      <c r="IB53" s="244"/>
      <c r="IC53" s="244"/>
      <c r="ID53" s="244"/>
      <c r="IE53" s="244"/>
      <c r="IF53" s="244"/>
      <c r="IG53" s="244"/>
      <c r="IH53" s="244"/>
      <c r="II53" s="244"/>
      <c r="IJ53" s="244"/>
      <c r="IK53" s="244"/>
      <c r="IL53" s="244"/>
      <c r="IM53" s="244"/>
      <c r="IN53" s="244"/>
      <c r="IO53" s="244"/>
      <c r="IP53" s="244"/>
      <c r="IQ53" s="244"/>
      <c r="IR53" s="244"/>
      <c r="IS53" s="244"/>
      <c r="IT53" s="240"/>
      <c r="IU53" s="240"/>
    </row>
    <row r="54" s="243" customFormat="1" ht="108" spans="1:255">
      <c r="A54" s="272">
        <v>47</v>
      </c>
      <c r="B54" s="319" t="s">
        <v>74</v>
      </c>
      <c r="C54" s="319" t="s">
        <v>75</v>
      </c>
      <c r="D54" s="311" t="s">
        <v>99</v>
      </c>
      <c r="E54" s="311" t="s">
        <v>77</v>
      </c>
      <c r="F54" s="311" t="s">
        <v>461</v>
      </c>
      <c r="G54" s="311" t="s">
        <v>478</v>
      </c>
      <c r="H54" s="311" t="s">
        <v>80</v>
      </c>
      <c r="I54" s="311" t="s">
        <v>461</v>
      </c>
      <c r="J54" s="345">
        <v>2025.6</v>
      </c>
      <c r="K54" s="345">
        <v>2025.12</v>
      </c>
      <c r="L54" s="311" t="s">
        <v>461</v>
      </c>
      <c r="M54" s="351" t="s">
        <v>797</v>
      </c>
      <c r="N54" s="346">
        <v>10</v>
      </c>
      <c r="O54" s="346">
        <v>10</v>
      </c>
      <c r="P54" s="313"/>
      <c r="Q54" s="331">
        <v>1</v>
      </c>
      <c r="R54" s="331">
        <v>45</v>
      </c>
      <c r="S54" s="331">
        <v>144</v>
      </c>
      <c r="T54" s="331"/>
      <c r="U54" s="331">
        <v>6</v>
      </c>
      <c r="V54" s="331">
        <v>23</v>
      </c>
      <c r="W54" s="332" t="s">
        <v>480</v>
      </c>
      <c r="X54" s="349" t="s">
        <v>481</v>
      </c>
      <c r="Y54" s="346"/>
    </row>
    <row r="55" s="243" customFormat="1" ht="108" spans="1:255">
      <c r="A55" s="272">
        <v>48</v>
      </c>
      <c r="B55" s="311" t="s">
        <v>118</v>
      </c>
      <c r="C55" s="349" t="s">
        <v>135</v>
      </c>
      <c r="D55" s="311" t="s">
        <v>136</v>
      </c>
      <c r="E55" s="311" t="s">
        <v>77</v>
      </c>
      <c r="F55" s="311" t="s">
        <v>461</v>
      </c>
      <c r="G55" s="311" t="s">
        <v>482</v>
      </c>
      <c r="H55" s="311" t="s">
        <v>80</v>
      </c>
      <c r="I55" s="311" t="s">
        <v>483</v>
      </c>
      <c r="J55" s="352" t="s">
        <v>798</v>
      </c>
      <c r="K55" s="352" t="s">
        <v>799</v>
      </c>
      <c r="L55" s="311" t="s">
        <v>461</v>
      </c>
      <c r="M55" s="311" t="s">
        <v>484</v>
      </c>
      <c r="N55" s="311">
        <v>22</v>
      </c>
      <c r="O55" s="311">
        <v>22</v>
      </c>
      <c r="P55" s="313"/>
      <c r="Q55" s="331">
        <v>1</v>
      </c>
      <c r="R55" s="331">
        <v>46</v>
      </c>
      <c r="S55" s="331">
        <v>86</v>
      </c>
      <c r="T55" s="331"/>
      <c r="U55" s="331">
        <v>5</v>
      </c>
      <c r="V55" s="331">
        <v>16</v>
      </c>
      <c r="W55" s="332" t="s">
        <v>485</v>
      </c>
      <c r="X55" s="349" t="s">
        <v>486</v>
      </c>
      <c r="Y55" s="346"/>
    </row>
    <row r="56" s="243" customFormat="1" ht="108" spans="1:255">
      <c r="A56" s="272">
        <v>49</v>
      </c>
      <c r="B56" s="311" t="s">
        <v>118</v>
      </c>
      <c r="C56" s="349" t="s">
        <v>135</v>
      </c>
      <c r="D56" s="311" t="s">
        <v>136</v>
      </c>
      <c r="E56" s="311" t="s">
        <v>77</v>
      </c>
      <c r="F56" s="311" t="s">
        <v>461</v>
      </c>
      <c r="G56" s="311" t="s">
        <v>487</v>
      </c>
      <c r="H56" s="311" t="s">
        <v>80</v>
      </c>
      <c r="I56" s="311" t="s">
        <v>488</v>
      </c>
      <c r="J56" s="352" t="s">
        <v>798</v>
      </c>
      <c r="K56" s="352" t="s">
        <v>799</v>
      </c>
      <c r="L56" s="311" t="s">
        <v>461</v>
      </c>
      <c r="M56" s="311" t="s">
        <v>489</v>
      </c>
      <c r="N56" s="311">
        <v>10</v>
      </c>
      <c r="O56" s="311">
        <v>10</v>
      </c>
      <c r="P56" s="313"/>
      <c r="Q56" s="331">
        <v>1</v>
      </c>
      <c r="R56" s="331">
        <v>28</v>
      </c>
      <c r="S56" s="331">
        <v>64</v>
      </c>
      <c r="T56" s="331"/>
      <c r="U56" s="331">
        <v>2</v>
      </c>
      <c r="V56" s="331">
        <v>7</v>
      </c>
      <c r="W56" s="332" t="s">
        <v>485</v>
      </c>
      <c r="X56" s="349" t="s">
        <v>490</v>
      </c>
      <c r="Y56" s="346"/>
    </row>
    <row r="57" s="243" customFormat="1" ht="108" spans="1:255">
      <c r="A57" s="272">
        <v>50</v>
      </c>
      <c r="B57" s="311" t="s">
        <v>118</v>
      </c>
      <c r="C57" s="349" t="s">
        <v>135</v>
      </c>
      <c r="D57" s="311" t="s">
        <v>136</v>
      </c>
      <c r="E57" s="311" t="s">
        <v>77</v>
      </c>
      <c r="F57" s="311" t="s">
        <v>461</v>
      </c>
      <c r="G57" s="311" t="s">
        <v>491</v>
      </c>
      <c r="H57" s="311" t="s">
        <v>80</v>
      </c>
      <c r="I57" s="311" t="s">
        <v>492</v>
      </c>
      <c r="J57" s="352" t="s">
        <v>798</v>
      </c>
      <c r="K57" s="352" t="s">
        <v>799</v>
      </c>
      <c r="L57" s="311" t="s">
        <v>461</v>
      </c>
      <c r="M57" s="311" t="s">
        <v>493</v>
      </c>
      <c r="N57" s="311">
        <v>12</v>
      </c>
      <c r="O57" s="311">
        <v>12</v>
      </c>
      <c r="P57" s="313"/>
      <c r="Q57" s="331">
        <v>1</v>
      </c>
      <c r="R57" s="331">
        <v>20</v>
      </c>
      <c r="S57" s="331">
        <v>68</v>
      </c>
      <c r="T57" s="331"/>
      <c r="U57" s="331">
        <v>2</v>
      </c>
      <c r="V57" s="331">
        <v>8</v>
      </c>
      <c r="W57" s="332" t="s">
        <v>485</v>
      </c>
      <c r="X57" s="349" t="s">
        <v>490</v>
      </c>
      <c r="Y57" s="346"/>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c r="CO57" s="244"/>
      <c r="CP57" s="244"/>
      <c r="CQ57" s="244"/>
      <c r="CR57" s="244"/>
      <c r="CS57" s="244"/>
      <c r="CT57" s="244"/>
      <c r="CU57" s="244"/>
      <c r="CV57" s="244"/>
      <c r="CW57" s="244"/>
      <c r="CX57" s="244"/>
      <c r="CY57" s="244"/>
      <c r="CZ57" s="244"/>
      <c r="DA57" s="244"/>
      <c r="DB57" s="244"/>
      <c r="DC57" s="244"/>
      <c r="DD57" s="244"/>
      <c r="DE57" s="244"/>
      <c r="DF57" s="244"/>
      <c r="DG57" s="244"/>
      <c r="DH57" s="244"/>
      <c r="DI57" s="244"/>
      <c r="DJ57" s="244"/>
      <c r="DK57" s="244"/>
      <c r="DL57" s="244"/>
      <c r="DM57" s="244"/>
      <c r="DN57" s="244"/>
      <c r="DO57" s="244"/>
      <c r="DP57" s="244"/>
      <c r="DQ57" s="244"/>
      <c r="DR57" s="244"/>
      <c r="DS57" s="244"/>
      <c r="DT57" s="244"/>
      <c r="DU57" s="244"/>
      <c r="DV57" s="244"/>
      <c r="DW57" s="244"/>
      <c r="DX57" s="244"/>
      <c r="DY57" s="244"/>
      <c r="DZ57" s="244"/>
      <c r="EA57" s="244"/>
      <c r="EB57" s="244"/>
      <c r="EC57" s="244"/>
      <c r="ED57" s="244"/>
      <c r="EE57" s="244"/>
      <c r="EF57" s="244"/>
      <c r="EG57" s="244"/>
      <c r="EH57" s="244"/>
      <c r="EI57" s="244"/>
      <c r="EJ57" s="244"/>
      <c r="EK57" s="244"/>
      <c r="EL57" s="244"/>
      <c r="EM57" s="244"/>
      <c r="EN57" s="244"/>
      <c r="EO57" s="244"/>
      <c r="EP57" s="244"/>
      <c r="EQ57" s="244"/>
      <c r="ER57" s="244"/>
      <c r="ES57" s="244"/>
      <c r="ET57" s="244"/>
      <c r="EU57" s="244"/>
      <c r="EV57" s="244"/>
      <c r="EW57" s="244"/>
      <c r="EX57" s="244"/>
      <c r="EY57" s="244"/>
      <c r="EZ57" s="244"/>
      <c r="FA57" s="244"/>
      <c r="FB57" s="244"/>
      <c r="FC57" s="244"/>
      <c r="FD57" s="244"/>
      <c r="FE57" s="244"/>
      <c r="FF57" s="244"/>
      <c r="FG57" s="244"/>
      <c r="FH57" s="244"/>
      <c r="FI57" s="244"/>
      <c r="FJ57" s="244"/>
      <c r="FK57" s="244"/>
      <c r="FL57" s="244"/>
      <c r="FM57" s="244"/>
      <c r="FN57" s="244"/>
      <c r="FO57" s="244"/>
      <c r="FP57" s="244"/>
      <c r="FQ57" s="244"/>
      <c r="FR57" s="244"/>
      <c r="FS57" s="244"/>
      <c r="FT57" s="244"/>
      <c r="FU57" s="244"/>
      <c r="FV57" s="244"/>
      <c r="FW57" s="244"/>
      <c r="FX57" s="244"/>
      <c r="FY57" s="244"/>
      <c r="FZ57" s="244"/>
      <c r="GA57" s="244"/>
      <c r="GB57" s="244"/>
      <c r="GC57" s="244"/>
      <c r="GD57" s="244"/>
      <c r="GE57" s="244"/>
      <c r="GF57" s="244"/>
      <c r="GG57" s="244"/>
      <c r="GH57" s="244"/>
      <c r="GI57" s="244"/>
      <c r="GJ57" s="244"/>
      <c r="GK57" s="244"/>
      <c r="GL57" s="244"/>
      <c r="GM57" s="244"/>
      <c r="GN57" s="244"/>
      <c r="GO57" s="244"/>
      <c r="GP57" s="244"/>
      <c r="GQ57" s="244"/>
      <c r="GR57" s="244"/>
      <c r="GS57" s="244"/>
      <c r="GT57" s="244"/>
      <c r="GU57" s="244"/>
      <c r="GV57" s="244"/>
      <c r="GW57" s="244"/>
      <c r="GX57" s="244"/>
      <c r="GY57" s="244"/>
      <c r="GZ57" s="244"/>
      <c r="HA57" s="244"/>
      <c r="HB57" s="244"/>
      <c r="HC57" s="244"/>
      <c r="HD57" s="244"/>
      <c r="HE57" s="244"/>
      <c r="HF57" s="244"/>
      <c r="HG57" s="244"/>
      <c r="HH57" s="244"/>
      <c r="HI57" s="244"/>
      <c r="HJ57" s="244"/>
      <c r="HK57" s="244"/>
      <c r="HL57" s="244"/>
      <c r="HM57" s="244"/>
      <c r="HN57" s="244"/>
      <c r="HO57" s="244"/>
      <c r="HP57" s="244"/>
      <c r="HQ57" s="244"/>
      <c r="HR57" s="244"/>
      <c r="HS57" s="244"/>
      <c r="HT57" s="244"/>
      <c r="HU57" s="244"/>
      <c r="HV57" s="244"/>
      <c r="HW57" s="244"/>
      <c r="HX57" s="244"/>
      <c r="HY57" s="244"/>
      <c r="HZ57" s="244"/>
      <c r="IA57" s="244"/>
      <c r="IB57" s="244"/>
      <c r="IC57" s="244"/>
      <c r="ID57" s="244"/>
      <c r="IE57" s="244"/>
      <c r="IF57" s="244"/>
      <c r="IG57" s="244"/>
      <c r="IH57" s="244"/>
      <c r="II57" s="244"/>
      <c r="IJ57" s="244"/>
      <c r="IK57" s="244"/>
      <c r="IL57" s="244"/>
      <c r="IM57" s="244"/>
      <c r="IN57" s="244"/>
      <c r="IO57" s="244"/>
      <c r="IP57" s="244"/>
      <c r="IQ57" s="244"/>
      <c r="IR57" s="244"/>
      <c r="IS57" s="244"/>
      <c r="IT57" s="240"/>
      <c r="IU57" s="240"/>
    </row>
    <row r="58" s="243" customFormat="1" ht="120" spans="1:255">
      <c r="A58" s="272">
        <v>51</v>
      </c>
      <c r="B58" s="319" t="s">
        <v>118</v>
      </c>
      <c r="C58" s="319" t="s">
        <v>119</v>
      </c>
      <c r="D58" s="311" t="s">
        <v>187</v>
      </c>
      <c r="E58" s="311" t="s">
        <v>77</v>
      </c>
      <c r="F58" s="311" t="s">
        <v>461</v>
      </c>
      <c r="G58" s="311" t="s">
        <v>494</v>
      </c>
      <c r="H58" s="311" t="s">
        <v>495</v>
      </c>
      <c r="I58" s="311" t="s">
        <v>496</v>
      </c>
      <c r="J58" s="345">
        <v>2025.5</v>
      </c>
      <c r="K58" s="345">
        <v>2025.12</v>
      </c>
      <c r="L58" s="311" t="s">
        <v>461</v>
      </c>
      <c r="M58" s="311" t="s">
        <v>497</v>
      </c>
      <c r="N58" s="353">
        <v>21</v>
      </c>
      <c r="O58" s="353">
        <v>21</v>
      </c>
      <c r="P58" s="313"/>
      <c r="Q58" s="331">
        <v>1</v>
      </c>
      <c r="R58" s="331">
        <v>320</v>
      </c>
      <c r="S58" s="331">
        <v>889</v>
      </c>
      <c r="T58" s="331"/>
      <c r="U58" s="331">
        <v>32</v>
      </c>
      <c r="V58" s="331">
        <v>98</v>
      </c>
      <c r="W58" s="332" t="s">
        <v>498</v>
      </c>
      <c r="X58" s="349" t="s">
        <v>499</v>
      </c>
      <c r="Y58" s="346"/>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c r="CO58" s="244"/>
      <c r="CP58" s="244"/>
      <c r="CQ58" s="244"/>
      <c r="CR58" s="244"/>
      <c r="CS58" s="244"/>
      <c r="CT58" s="244"/>
      <c r="CU58" s="244"/>
      <c r="CV58" s="244"/>
      <c r="CW58" s="244"/>
      <c r="CX58" s="244"/>
      <c r="CY58" s="244"/>
      <c r="CZ58" s="244"/>
      <c r="DA58" s="244"/>
      <c r="DB58" s="244"/>
      <c r="DC58" s="244"/>
      <c r="DD58" s="244"/>
      <c r="DE58" s="244"/>
      <c r="DF58" s="244"/>
      <c r="DG58" s="244"/>
      <c r="DH58" s="244"/>
      <c r="DI58" s="244"/>
      <c r="DJ58" s="244"/>
      <c r="DK58" s="244"/>
      <c r="DL58" s="244"/>
      <c r="DM58" s="244"/>
      <c r="DN58" s="244"/>
      <c r="DO58" s="244"/>
      <c r="DP58" s="244"/>
      <c r="DQ58" s="244"/>
      <c r="DR58" s="244"/>
      <c r="DS58" s="244"/>
      <c r="DT58" s="244"/>
      <c r="DU58" s="244"/>
      <c r="DV58" s="244"/>
      <c r="DW58" s="244"/>
      <c r="DX58" s="244"/>
      <c r="DY58" s="244"/>
      <c r="DZ58" s="244"/>
      <c r="EA58" s="244"/>
      <c r="EB58" s="244"/>
      <c r="EC58" s="244"/>
      <c r="ED58" s="244"/>
      <c r="EE58" s="244"/>
      <c r="EF58" s="244"/>
      <c r="EG58" s="244"/>
      <c r="EH58" s="244"/>
      <c r="EI58" s="244"/>
      <c r="EJ58" s="244"/>
      <c r="EK58" s="244"/>
      <c r="EL58" s="244"/>
      <c r="EM58" s="244"/>
      <c r="EN58" s="244"/>
      <c r="EO58" s="244"/>
      <c r="EP58" s="244"/>
      <c r="EQ58" s="244"/>
      <c r="ER58" s="244"/>
      <c r="ES58" s="244"/>
      <c r="ET58" s="244"/>
      <c r="EU58" s="244"/>
      <c r="EV58" s="244"/>
      <c r="EW58" s="244"/>
      <c r="EX58" s="244"/>
      <c r="EY58" s="244"/>
      <c r="EZ58" s="244"/>
      <c r="FA58" s="244"/>
      <c r="FB58" s="244"/>
      <c r="FC58" s="244"/>
      <c r="FD58" s="244"/>
      <c r="FE58" s="244"/>
      <c r="FF58" s="244"/>
      <c r="FG58" s="244"/>
      <c r="FH58" s="244"/>
      <c r="FI58" s="244"/>
      <c r="FJ58" s="244"/>
      <c r="FK58" s="244"/>
      <c r="FL58" s="244"/>
      <c r="FM58" s="244"/>
      <c r="FN58" s="244"/>
      <c r="FO58" s="244"/>
      <c r="FP58" s="244"/>
      <c r="FQ58" s="244"/>
      <c r="FR58" s="244"/>
      <c r="FS58" s="244"/>
      <c r="FT58" s="244"/>
      <c r="FU58" s="244"/>
      <c r="FV58" s="244"/>
      <c r="FW58" s="244"/>
      <c r="FX58" s="244"/>
      <c r="FY58" s="244"/>
      <c r="FZ58" s="244"/>
      <c r="GA58" s="244"/>
      <c r="GB58" s="244"/>
      <c r="GC58" s="244"/>
      <c r="GD58" s="244"/>
      <c r="GE58" s="244"/>
      <c r="GF58" s="244"/>
      <c r="GG58" s="244"/>
      <c r="GH58" s="244"/>
      <c r="GI58" s="244"/>
      <c r="GJ58" s="244"/>
      <c r="GK58" s="244"/>
      <c r="GL58" s="244"/>
      <c r="GM58" s="244"/>
      <c r="GN58" s="244"/>
      <c r="GO58" s="244"/>
      <c r="GP58" s="244"/>
      <c r="GQ58" s="244"/>
      <c r="GR58" s="244"/>
      <c r="GS58" s="244"/>
      <c r="GT58" s="244"/>
      <c r="GU58" s="244"/>
      <c r="GV58" s="244"/>
      <c r="GW58" s="244"/>
      <c r="GX58" s="244"/>
      <c r="GY58" s="244"/>
      <c r="GZ58" s="244"/>
      <c r="HA58" s="244"/>
      <c r="HB58" s="244"/>
      <c r="HC58" s="244"/>
      <c r="HD58" s="244"/>
      <c r="HE58" s="244"/>
      <c r="HF58" s="244"/>
      <c r="HG58" s="244"/>
      <c r="HH58" s="244"/>
      <c r="HI58" s="244"/>
      <c r="HJ58" s="244"/>
      <c r="HK58" s="244"/>
      <c r="HL58" s="244"/>
      <c r="HM58" s="244"/>
      <c r="HN58" s="244"/>
      <c r="HO58" s="244"/>
      <c r="HP58" s="244"/>
      <c r="HQ58" s="244"/>
      <c r="HR58" s="244"/>
      <c r="HS58" s="244"/>
      <c r="HT58" s="244"/>
      <c r="HU58" s="244"/>
      <c r="HV58" s="244"/>
      <c r="HW58" s="244"/>
      <c r="HX58" s="244"/>
      <c r="HY58" s="244"/>
      <c r="HZ58" s="244"/>
      <c r="IA58" s="244"/>
      <c r="IB58" s="244"/>
      <c r="IC58" s="244"/>
      <c r="ID58" s="244"/>
      <c r="IE58" s="244"/>
      <c r="IF58" s="244"/>
      <c r="IG58" s="244"/>
      <c r="IH58" s="244"/>
      <c r="II58" s="244"/>
      <c r="IJ58" s="244"/>
      <c r="IK58" s="244"/>
      <c r="IL58" s="244"/>
      <c r="IM58" s="244"/>
      <c r="IN58" s="244"/>
      <c r="IO58" s="244"/>
      <c r="IP58" s="244"/>
      <c r="IQ58" s="244"/>
      <c r="IR58" s="244"/>
      <c r="IS58" s="244"/>
      <c r="IT58" s="240"/>
      <c r="IU58" s="240"/>
    </row>
    <row r="59" s="243" customFormat="1" ht="108" spans="1:255">
      <c r="A59" s="272">
        <v>52</v>
      </c>
      <c r="B59" s="319" t="s">
        <v>74</v>
      </c>
      <c r="C59" s="319" t="s">
        <v>75</v>
      </c>
      <c r="D59" s="311" t="s">
        <v>114</v>
      </c>
      <c r="E59" s="311" t="s">
        <v>77</v>
      </c>
      <c r="F59" s="311" t="s">
        <v>461</v>
      </c>
      <c r="G59" s="311" t="s">
        <v>500</v>
      </c>
      <c r="H59" s="311" t="s">
        <v>80</v>
      </c>
      <c r="I59" s="311" t="s">
        <v>501</v>
      </c>
      <c r="J59" s="345">
        <v>2025.03</v>
      </c>
      <c r="K59" s="354">
        <v>2025.12</v>
      </c>
      <c r="L59" s="311" t="s">
        <v>461</v>
      </c>
      <c r="M59" s="311" t="s">
        <v>502</v>
      </c>
      <c r="N59" s="346">
        <v>10</v>
      </c>
      <c r="O59" s="346">
        <v>10</v>
      </c>
      <c r="P59" s="313"/>
      <c r="Q59" s="331">
        <v>1</v>
      </c>
      <c r="R59" s="331">
        <v>27</v>
      </c>
      <c r="S59" s="331">
        <v>80</v>
      </c>
      <c r="T59" s="331"/>
      <c r="U59" s="331">
        <v>4</v>
      </c>
      <c r="V59" s="331">
        <v>15</v>
      </c>
      <c r="W59" s="332" t="s">
        <v>498</v>
      </c>
      <c r="X59" s="349" t="s">
        <v>503</v>
      </c>
      <c r="Y59" s="346"/>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c r="CO59" s="244"/>
      <c r="CP59" s="244"/>
      <c r="CQ59" s="244"/>
      <c r="CR59" s="244"/>
      <c r="CS59" s="244"/>
      <c r="CT59" s="244"/>
      <c r="CU59" s="244"/>
      <c r="CV59" s="244"/>
      <c r="CW59" s="244"/>
      <c r="CX59" s="244"/>
      <c r="CY59" s="244"/>
      <c r="CZ59" s="244"/>
      <c r="DA59" s="244"/>
      <c r="DB59" s="244"/>
      <c r="DC59" s="244"/>
      <c r="DD59" s="244"/>
      <c r="DE59" s="244"/>
      <c r="DF59" s="244"/>
      <c r="DG59" s="244"/>
      <c r="DH59" s="244"/>
      <c r="DI59" s="244"/>
      <c r="DJ59" s="244"/>
      <c r="DK59" s="244"/>
      <c r="DL59" s="244"/>
      <c r="DM59" s="244"/>
      <c r="DN59" s="244"/>
      <c r="DO59" s="244"/>
      <c r="DP59" s="244"/>
      <c r="DQ59" s="244"/>
      <c r="DR59" s="244"/>
      <c r="DS59" s="244"/>
      <c r="DT59" s="244"/>
      <c r="DU59" s="244"/>
      <c r="DV59" s="244"/>
      <c r="DW59" s="244"/>
      <c r="DX59" s="244"/>
      <c r="DY59" s="244"/>
      <c r="DZ59" s="244"/>
      <c r="EA59" s="244"/>
      <c r="EB59" s="244"/>
      <c r="EC59" s="244"/>
      <c r="ED59" s="244"/>
      <c r="EE59" s="244"/>
      <c r="EF59" s="244"/>
      <c r="EG59" s="244"/>
      <c r="EH59" s="244"/>
      <c r="EI59" s="244"/>
      <c r="EJ59" s="244"/>
      <c r="EK59" s="244"/>
      <c r="EL59" s="244"/>
      <c r="EM59" s="244"/>
      <c r="EN59" s="244"/>
      <c r="EO59" s="244"/>
      <c r="EP59" s="244"/>
      <c r="EQ59" s="244"/>
      <c r="ER59" s="244"/>
      <c r="ES59" s="244"/>
      <c r="ET59" s="244"/>
      <c r="EU59" s="244"/>
      <c r="EV59" s="244"/>
      <c r="EW59" s="244"/>
      <c r="EX59" s="244"/>
      <c r="EY59" s="244"/>
      <c r="EZ59" s="244"/>
      <c r="FA59" s="244"/>
      <c r="FB59" s="244"/>
      <c r="FC59" s="244"/>
      <c r="FD59" s="244"/>
      <c r="FE59" s="244"/>
      <c r="FF59" s="244"/>
      <c r="FG59" s="244"/>
      <c r="FH59" s="244"/>
      <c r="FI59" s="244"/>
      <c r="FJ59" s="244"/>
      <c r="FK59" s="244"/>
      <c r="FL59" s="244"/>
      <c r="FM59" s="244"/>
      <c r="FN59" s="244"/>
      <c r="FO59" s="244"/>
      <c r="FP59" s="244"/>
      <c r="FQ59" s="244"/>
      <c r="FR59" s="244"/>
      <c r="FS59" s="244"/>
      <c r="FT59" s="244"/>
      <c r="FU59" s="244"/>
      <c r="FV59" s="244"/>
      <c r="FW59" s="244"/>
      <c r="FX59" s="244"/>
      <c r="FY59" s="244"/>
      <c r="FZ59" s="244"/>
      <c r="GA59" s="244"/>
      <c r="GB59" s="244"/>
      <c r="GC59" s="244"/>
      <c r="GD59" s="244"/>
      <c r="GE59" s="244"/>
      <c r="GF59" s="244"/>
      <c r="GG59" s="244"/>
      <c r="GH59" s="244"/>
      <c r="GI59" s="244"/>
      <c r="GJ59" s="244"/>
      <c r="GK59" s="244"/>
      <c r="GL59" s="244"/>
      <c r="GM59" s="244"/>
      <c r="GN59" s="244"/>
      <c r="GO59" s="244"/>
      <c r="GP59" s="244"/>
      <c r="GQ59" s="244"/>
      <c r="GR59" s="244"/>
      <c r="GS59" s="244"/>
      <c r="GT59" s="244"/>
      <c r="GU59" s="244"/>
      <c r="GV59" s="244"/>
      <c r="GW59" s="244"/>
      <c r="GX59" s="244"/>
      <c r="GY59" s="244"/>
      <c r="GZ59" s="244"/>
      <c r="HA59" s="244"/>
      <c r="HB59" s="244"/>
      <c r="HC59" s="244"/>
      <c r="HD59" s="244"/>
      <c r="HE59" s="244"/>
      <c r="HF59" s="244"/>
      <c r="HG59" s="244"/>
      <c r="HH59" s="244"/>
      <c r="HI59" s="244"/>
      <c r="HJ59" s="244"/>
      <c r="HK59" s="244"/>
      <c r="HL59" s="244"/>
      <c r="HM59" s="244"/>
      <c r="HN59" s="244"/>
      <c r="HO59" s="244"/>
      <c r="HP59" s="244"/>
      <c r="HQ59" s="244"/>
      <c r="HR59" s="244"/>
      <c r="HS59" s="244"/>
      <c r="HT59" s="244"/>
      <c r="HU59" s="244"/>
      <c r="HV59" s="244"/>
      <c r="HW59" s="244"/>
      <c r="HX59" s="244"/>
      <c r="HY59" s="244"/>
      <c r="HZ59" s="244"/>
      <c r="IA59" s="244"/>
      <c r="IB59" s="244"/>
      <c r="IC59" s="244"/>
      <c r="ID59" s="244"/>
      <c r="IE59" s="244"/>
      <c r="IF59" s="244"/>
      <c r="IG59" s="244"/>
      <c r="IH59" s="244"/>
      <c r="II59" s="244"/>
      <c r="IJ59" s="244"/>
      <c r="IK59" s="244"/>
      <c r="IL59" s="244"/>
      <c r="IM59" s="244"/>
      <c r="IN59" s="244"/>
      <c r="IO59" s="244"/>
      <c r="IP59" s="244"/>
      <c r="IQ59" s="244"/>
      <c r="IR59" s="244"/>
      <c r="IS59" s="244"/>
      <c r="IT59" s="240"/>
      <c r="IU59" s="240"/>
    </row>
    <row r="60" s="243" customFormat="1" ht="96" spans="1:255">
      <c r="A60" s="272">
        <v>53</v>
      </c>
      <c r="B60" s="319" t="s">
        <v>74</v>
      </c>
      <c r="C60" s="319" t="s">
        <v>87</v>
      </c>
      <c r="D60" s="311" t="s">
        <v>114</v>
      </c>
      <c r="E60" s="311" t="s">
        <v>77</v>
      </c>
      <c r="F60" s="311" t="s">
        <v>461</v>
      </c>
      <c r="G60" s="311" t="s">
        <v>504</v>
      </c>
      <c r="H60" s="311" t="s">
        <v>80</v>
      </c>
      <c r="I60" s="311" t="s">
        <v>496</v>
      </c>
      <c r="J60" s="348">
        <v>2025.1</v>
      </c>
      <c r="K60" s="348">
        <v>2025.12</v>
      </c>
      <c r="L60" s="311" t="s">
        <v>461</v>
      </c>
      <c r="M60" s="311" t="s">
        <v>505</v>
      </c>
      <c r="N60" s="331">
        <v>12</v>
      </c>
      <c r="O60" s="331">
        <v>12</v>
      </c>
      <c r="P60" s="313"/>
      <c r="Q60" s="331">
        <v>1</v>
      </c>
      <c r="R60" s="331">
        <v>36</v>
      </c>
      <c r="S60" s="331">
        <v>86</v>
      </c>
      <c r="T60" s="331"/>
      <c r="U60" s="331">
        <v>5</v>
      </c>
      <c r="V60" s="331">
        <v>21</v>
      </c>
      <c r="W60" s="332" t="s">
        <v>202</v>
      </c>
      <c r="X60" s="349" t="s">
        <v>506</v>
      </c>
      <c r="Y60" s="346"/>
    </row>
    <row r="61" s="243" customFormat="1" ht="96" spans="1:255">
      <c r="A61" s="272">
        <v>54</v>
      </c>
      <c r="B61" s="319" t="s">
        <v>74</v>
      </c>
      <c r="C61" s="319" t="s">
        <v>87</v>
      </c>
      <c r="D61" s="311" t="s">
        <v>114</v>
      </c>
      <c r="E61" s="311" t="s">
        <v>77</v>
      </c>
      <c r="F61" s="311" t="s">
        <v>461</v>
      </c>
      <c r="G61" s="311" t="s">
        <v>507</v>
      </c>
      <c r="H61" s="311" t="s">
        <v>80</v>
      </c>
      <c r="I61" s="311" t="s">
        <v>508</v>
      </c>
      <c r="J61" s="345">
        <v>2025.01</v>
      </c>
      <c r="K61" s="345">
        <v>2025.8</v>
      </c>
      <c r="L61" s="311" t="s">
        <v>461</v>
      </c>
      <c r="M61" s="311" t="s">
        <v>509</v>
      </c>
      <c r="N61" s="331">
        <v>15</v>
      </c>
      <c r="O61" s="331">
        <v>15</v>
      </c>
      <c r="P61" s="313"/>
      <c r="Q61" s="331">
        <v>1</v>
      </c>
      <c r="R61" s="331">
        <v>34</v>
      </c>
      <c r="S61" s="331">
        <v>86</v>
      </c>
      <c r="T61" s="331"/>
      <c r="U61" s="331">
        <v>3</v>
      </c>
      <c r="V61" s="331">
        <v>8</v>
      </c>
      <c r="W61" s="332" t="s">
        <v>202</v>
      </c>
      <c r="X61" s="311" t="s">
        <v>510</v>
      </c>
      <c r="Y61" s="346"/>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c r="CO61" s="244"/>
      <c r="CP61" s="244"/>
      <c r="CQ61" s="244"/>
      <c r="CR61" s="244"/>
      <c r="CS61" s="244"/>
      <c r="CT61" s="244"/>
      <c r="CU61" s="244"/>
      <c r="CV61" s="244"/>
      <c r="CW61" s="244"/>
      <c r="CX61" s="244"/>
      <c r="CY61" s="244"/>
      <c r="CZ61" s="244"/>
      <c r="DA61" s="244"/>
      <c r="DB61" s="244"/>
      <c r="DC61" s="244"/>
      <c r="DD61" s="244"/>
      <c r="DE61" s="244"/>
      <c r="DF61" s="244"/>
      <c r="DG61" s="244"/>
      <c r="DH61" s="244"/>
      <c r="DI61" s="244"/>
      <c r="DJ61" s="244"/>
      <c r="DK61" s="244"/>
      <c r="DL61" s="244"/>
      <c r="DM61" s="244"/>
      <c r="DN61" s="244"/>
      <c r="DO61" s="244"/>
      <c r="DP61" s="244"/>
      <c r="DQ61" s="244"/>
      <c r="DR61" s="244"/>
      <c r="DS61" s="244"/>
      <c r="DT61" s="244"/>
      <c r="DU61" s="244"/>
      <c r="DV61" s="244"/>
      <c r="DW61" s="244"/>
      <c r="DX61" s="244"/>
      <c r="DY61" s="244"/>
      <c r="DZ61" s="244"/>
      <c r="EA61" s="244"/>
      <c r="EB61" s="244"/>
      <c r="EC61" s="244"/>
      <c r="ED61" s="244"/>
      <c r="EE61" s="244"/>
      <c r="EF61" s="244"/>
      <c r="EG61" s="244"/>
      <c r="EH61" s="244"/>
      <c r="EI61" s="244"/>
      <c r="EJ61" s="244"/>
      <c r="EK61" s="244"/>
      <c r="EL61" s="244"/>
      <c r="EM61" s="244"/>
      <c r="EN61" s="244"/>
      <c r="EO61" s="244"/>
      <c r="EP61" s="244"/>
      <c r="EQ61" s="244"/>
      <c r="ER61" s="244"/>
      <c r="ES61" s="244"/>
      <c r="ET61" s="244"/>
      <c r="EU61" s="244"/>
      <c r="EV61" s="244"/>
      <c r="EW61" s="244"/>
      <c r="EX61" s="244"/>
      <c r="EY61" s="244"/>
      <c r="EZ61" s="244"/>
      <c r="FA61" s="244"/>
      <c r="FB61" s="244"/>
      <c r="FC61" s="244"/>
      <c r="FD61" s="244"/>
      <c r="FE61" s="244"/>
      <c r="FF61" s="244"/>
      <c r="FG61" s="244"/>
      <c r="FH61" s="244"/>
      <c r="FI61" s="244"/>
      <c r="FJ61" s="244"/>
      <c r="FK61" s="244"/>
      <c r="FL61" s="244"/>
      <c r="FM61" s="244"/>
      <c r="FN61" s="244"/>
      <c r="FO61" s="244"/>
      <c r="FP61" s="244"/>
      <c r="FQ61" s="244"/>
      <c r="FR61" s="244"/>
      <c r="FS61" s="244"/>
      <c r="FT61" s="244"/>
      <c r="FU61" s="244"/>
      <c r="FV61" s="244"/>
      <c r="FW61" s="244"/>
      <c r="FX61" s="244"/>
      <c r="FY61" s="244"/>
      <c r="FZ61" s="244"/>
      <c r="GA61" s="244"/>
      <c r="GB61" s="244"/>
      <c r="GC61" s="244"/>
      <c r="GD61" s="244"/>
      <c r="GE61" s="244"/>
      <c r="GF61" s="244"/>
      <c r="GG61" s="244"/>
      <c r="GH61" s="244"/>
      <c r="GI61" s="244"/>
      <c r="GJ61" s="244"/>
      <c r="GK61" s="244"/>
      <c r="GL61" s="244"/>
      <c r="GM61" s="244"/>
      <c r="GN61" s="244"/>
      <c r="GO61" s="244"/>
      <c r="GP61" s="244"/>
      <c r="GQ61" s="244"/>
      <c r="GR61" s="244"/>
      <c r="GS61" s="244"/>
      <c r="GT61" s="244"/>
      <c r="GU61" s="244"/>
      <c r="GV61" s="244"/>
      <c r="GW61" s="244"/>
      <c r="GX61" s="244"/>
      <c r="GY61" s="244"/>
      <c r="GZ61" s="244"/>
      <c r="HA61" s="244"/>
      <c r="HB61" s="244"/>
      <c r="HC61" s="244"/>
      <c r="HD61" s="244"/>
      <c r="HE61" s="244"/>
      <c r="HF61" s="244"/>
      <c r="HG61" s="244"/>
      <c r="HH61" s="244"/>
      <c r="HI61" s="244"/>
      <c r="HJ61" s="244"/>
      <c r="HK61" s="244"/>
      <c r="HL61" s="244"/>
      <c r="HM61" s="244"/>
      <c r="HN61" s="244"/>
      <c r="HO61" s="244"/>
      <c r="HP61" s="244"/>
      <c r="HQ61" s="244"/>
      <c r="HR61" s="244"/>
      <c r="HS61" s="244"/>
      <c r="HT61" s="244"/>
      <c r="HU61" s="244"/>
      <c r="HV61" s="244"/>
      <c r="HW61" s="244"/>
      <c r="HX61" s="244"/>
      <c r="HY61" s="244"/>
      <c r="HZ61" s="244"/>
      <c r="IA61" s="244"/>
      <c r="IB61" s="244"/>
      <c r="IC61" s="244"/>
      <c r="ID61" s="244"/>
      <c r="IE61" s="244"/>
      <c r="IF61" s="244"/>
      <c r="IG61" s="244"/>
      <c r="IH61" s="244"/>
      <c r="II61" s="244"/>
      <c r="IJ61" s="244"/>
      <c r="IK61" s="244"/>
      <c r="IL61" s="244"/>
      <c r="IM61" s="244"/>
      <c r="IN61" s="244"/>
      <c r="IO61" s="244"/>
      <c r="IP61" s="244"/>
      <c r="IQ61" s="244"/>
      <c r="IR61" s="244"/>
      <c r="IS61" s="244"/>
      <c r="IT61" s="240"/>
      <c r="IU61" s="240"/>
    </row>
    <row r="62" s="243" customFormat="1" ht="108" spans="1:255">
      <c r="A62" s="272">
        <v>55</v>
      </c>
      <c r="B62" s="319" t="s">
        <v>74</v>
      </c>
      <c r="C62" s="319" t="s">
        <v>75</v>
      </c>
      <c r="D62" s="311" t="s">
        <v>99</v>
      </c>
      <c r="E62" s="311" t="s">
        <v>77</v>
      </c>
      <c r="F62" s="311" t="s">
        <v>461</v>
      </c>
      <c r="G62" s="311" t="s">
        <v>511</v>
      </c>
      <c r="H62" s="311" t="s">
        <v>80</v>
      </c>
      <c r="I62" s="311" t="s">
        <v>512</v>
      </c>
      <c r="J62" s="345">
        <v>2025.5</v>
      </c>
      <c r="K62" s="345">
        <v>2025.12</v>
      </c>
      <c r="L62" s="311" t="s">
        <v>461</v>
      </c>
      <c r="M62" s="311" t="s">
        <v>513</v>
      </c>
      <c r="N62" s="346">
        <v>20</v>
      </c>
      <c r="O62" s="346">
        <v>20</v>
      </c>
      <c r="P62" s="313"/>
      <c r="Q62" s="331">
        <v>1</v>
      </c>
      <c r="R62" s="331">
        <v>42</v>
      </c>
      <c r="S62" s="331">
        <v>92</v>
      </c>
      <c r="T62" s="331"/>
      <c r="U62" s="331">
        <v>6</v>
      </c>
      <c r="V62" s="331">
        <v>23</v>
      </c>
      <c r="W62" s="332" t="s">
        <v>514</v>
      </c>
      <c r="X62" s="349" t="s">
        <v>515</v>
      </c>
      <c r="Y62" s="346"/>
    </row>
    <row r="63" s="243" customFormat="1" ht="108" spans="1:255">
      <c r="A63" s="272">
        <v>56</v>
      </c>
      <c r="B63" s="319" t="s">
        <v>74</v>
      </c>
      <c r="C63" s="319" t="s">
        <v>75</v>
      </c>
      <c r="D63" s="311" t="s">
        <v>99</v>
      </c>
      <c r="E63" s="311" t="s">
        <v>77</v>
      </c>
      <c r="F63" s="311" t="s">
        <v>461</v>
      </c>
      <c r="G63" s="311" t="s">
        <v>516</v>
      </c>
      <c r="H63" s="311" t="s">
        <v>80</v>
      </c>
      <c r="I63" s="311" t="s">
        <v>517</v>
      </c>
      <c r="J63" s="345">
        <v>2025.7</v>
      </c>
      <c r="K63" s="345">
        <v>2025.12</v>
      </c>
      <c r="L63" s="311" t="s">
        <v>461</v>
      </c>
      <c r="M63" s="311" t="s">
        <v>518</v>
      </c>
      <c r="N63" s="346">
        <v>20</v>
      </c>
      <c r="O63" s="346">
        <v>20</v>
      </c>
      <c r="P63" s="313"/>
      <c r="Q63" s="331">
        <v>1</v>
      </c>
      <c r="R63" s="331">
        <v>45</v>
      </c>
      <c r="S63" s="331">
        <v>95</v>
      </c>
      <c r="T63" s="331"/>
      <c r="U63" s="331">
        <v>6</v>
      </c>
      <c r="V63" s="331">
        <v>23</v>
      </c>
      <c r="W63" s="332" t="s">
        <v>514</v>
      </c>
      <c r="X63" s="349" t="s">
        <v>515</v>
      </c>
      <c r="Y63" s="346"/>
    </row>
    <row r="64" s="243" customFormat="1" ht="108" spans="1:255">
      <c r="A64" s="272">
        <v>57</v>
      </c>
      <c r="B64" s="311" t="s">
        <v>118</v>
      </c>
      <c r="C64" s="311" t="s">
        <v>135</v>
      </c>
      <c r="D64" s="311" t="s">
        <v>169</v>
      </c>
      <c r="E64" s="311" t="s">
        <v>77</v>
      </c>
      <c r="F64" s="311" t="s">
        <v>461</v>
      </c>
      <c r="G64" s="311" t="s">
        <v>519</v>
      </c>
      <c r="H64" s="311" t="s">
        <v>80</v>
      </c>
      <c r="I64" s="311" t="s">
        <v>520</v>
      </c>
      <c r="J64" s="345">
        <v>2025.1</v>
      </c>
      <c r="K64" s="354">
        <v>2025.12</v>
      </c>
      <c r="L64" s="311" t="s">
        <v>461</v>
      </c>
      <c r="M64" s="355" t="s">
        <v>951</v>
      </c>
      <c r="N64" s="356">
        <v>14</v>
      </c>
      <c r="O64" s="356">
        <v>14</v>
      </c>
      <c r="P64" s="313"/>
      <c r="Q64" s="331">
        <v>1</v>
      </c>
      <c r="R64" s="331">
        <v>238</v>
      </c>
      <c r="S64" s="331">
        <v>749</v>
      </c>
      <c r="T64" s="331"/>
      <c r="U64" s="331">
        <v>15</v>
      </c>
      <c r="V64" s="331">
        <v>51</v>
      </c>
      <c r="W64" s="332" t="s">
        <v>476</v>
      </c>
      <c r="X64" s="349" t="s">
        <v>522</v>
      </c>
      <c r="Y64" s="346"/>
    </row>
    <row r="65" s="243" customFormat="1" ht="108" spans="1:25">
      <c r="A65" s="272">
        <v>58</v>
      </c>
      <c r="B65" s="319" t="s">
        <v>74</v>
      </c>
      <c r="C65" s="319" t="s">
        <v>87</v>
      </c>
      <c r="D65" s="311" t="s">
        <v>88</v>
      </c>
      <c r="E65" s="311" t="s">
        <v>77</v>
      </c>
      <c r="F65" s="311" t="s">
        <v>461</v>
      </c>
      <c r="G65" s="311" t="s">
        <v>523</v>
      </c>
      <c r="H65" s="311" t="s">
        <v>80</v>
      </c>
      <c r="I65" s="311" t="s">
        <v>501</v>
      </c>
      <c r="J65" s="347">
        <v>2025.03</v>
      </c>
      <c r="K65" s="348">
        <v>2025.09</v>
      </c>
      <c r="L65" s="311" t="s">
        <v>461</v>
      </c>
      <c r="M65" s="311" t="s">
        <v>524</v>
      </c>
      <c r="N65" s="331">
        <v>15</v>
      </c>
      <c r="O65" s="331">
        <v>15</v>
      </c>
      <c r="P65" s="313"/>
      <c r="Q65" s="331">
        <v>1</v>
      </c>
      <c r="R65" s="331">
        <v>26</v>
      </c>
      <c r="S65" s="331">
        <v>62</v>
      </c>
      <c r="T65" s="331"/>
      <c r="U65" s="331">
        <v>4</v>
      </c>
      <c r="V65" s="331">
        <v>15</v>
      </c>
      <c r="W65" s="332" t="s">
        <v>525</v>
      </c>
      <c r="X65" s="349" t="s">
        <v>526</v>
      </c>
      <c r="Y65" s="346"/>
    </row>
    <row r="66" s="244" customFormat="1" ht="72" spans="1:25">
      <c r="A66" s="272">
        <v>59</v>
      </c>
      <c r="B66" s="311" t="s">
        <v>74</v>
      </c>
      <c r="C66" s="319" t="s">
        <v>131</v>
      </c>
      <c r="D66" s="311" t="s">
        <v>183</v>
      </c>
      <c r="E66" s="311" t="s">
        <v>77</v>
      </c>
      <c r="F66" s="311" t="s">
        <v>461</v>
      </c>
      <c r="G66" s="311" t="s">
        <v>527</v>
      </c>
      <c r="H66" s="311" t="s">
        <v>80</v>
      </c>
      <c r="I66" s="311" t="s">
        <v>488</v>
      </c>
      <c r="J66" s="346">
        <v>2025.02</v>
      </c>
      <c r="K66" s="311">
        <v>2025.08</v>
      </c>
      <c r="L66" s="311" t="s">
        <v>461</v>
      </c>
      <c r="M66" s="311" t="s">
        <v>528</v>
      </c>
      <c r="N66" s="346">
        <v>35</v>
      </c>
      <c r="O66" s="346">
        <v>35</v>
      </c>
      <c r="P66" s="313"/>
      <c r="Q66" s="346">
        <v>1</v>
      </c>
      <c r="R66" s="346">
        <v>421</v>
      </c>
      <c r="S66" s="346">
        <v>1225</v>
      </c>
      <c r="T66" s="346"/>
      <c r="U66" s="346">
        <v>32</v>
      </c>
      <c r="V66" s="357">
        <v>98</v>
      </c>
      <c r="W66" s="332" t="s">
        <v>529</v>
      </c>
      <c r="X66" s="349" t="s">
        <v>208</v>
      </c>
      <c r="Y66" s="358"/>
    </row>
    <row r="67" s="243" customFormat="1" ht="96" spans="1:25">
      <c r="A67" s="272">
        <v>60</v>
      </c>
      <c r="B67" s="311" t="s">
        <v>74</v>
      </c>
      <c r="C67" s="311" t="s">
        <v>87</v>
      </c>
      <c r="D67" s="311" t="s">
        <v>114</v>
      </c>
      <c r="E67" s="311" t="s">
        <v>77</v>
      </c>
      <c r="F67" s="311" t="s">
        <v>461</v>
      </c>
      <c r="G67" s="311" t="s">
        <v>530</v>
      </c>
      <c r="H67" s="311" t="s">
        <v>80</v>
      </c>
      <c r="I67" s="311" t="s">
        <v>531</v>
      </c>
      <c r="J67" s="345">
        <v>2025.01</v>
      </c>
      <c r="K67" s="345">
        <v>2025.08</v>
      </c>
      <c r="L67" s="311" t="s">
        <v>461</v>
      </c>
      <c r="M67" s="311" t="s">
        <v>532</v>
      </c>
      <c r="N67" s="346">
        <v>20</v>
      </c>
      <c r="O67" s="346">
        <v>20</v>
      </c>
      <c r="P67" s="313"/>
      <c r="Q67" s="331">
        <v>1</v>
      </c>
      <c r="R67" s="331">
        <v>112</v>
      </c>
      <c r="S67" s="331">
        <v>322</v>
      </c>
      <c r="T67" s="331"/>
      <c r="U67" s="331">
        <v>4</v>
      </c>
      <c r="V67" s="331">
        <v>15</v>
      </c>
      <c r="W67" s="359" t="s">
        <v>202</v>
      </c>
      <c r="X67" s="349" t="s">
        <v>533</v>
      </c>
      <c r="Y67" s="346"/>
    </row>
    <row r="68" s="244" customFormat="1" ht="96" spans="1:25">
      <c r="A68" s="272">
        <v>61</v>
      </c>
      <c r="B68" s="344" t="s">
        <v>74</v>
      </c>
      <c r="C68" s="344" t="s">
        <v>87</v>
      </c>
      <c r="D68" s="344" t="s">
        <v>114</v>
      </c>
      <c r="E68" s="344" t="s">
        <v>77</v>
      </c>
      <c r="F68" s="344" t="s">
        <v>461</v>
      </c>
      <c r="G68" s="344" t="s">
        <v>534</v>
      </c>
      <c r="H68" s="344" t="s">
        <v>80</v>
      </c>
      <c r="I68" s="344" t="s">
        <v>535</v>
      </c>
      <c r="J68" s="360">
        <v>2025.01</v>
      </c>
      <c r="K68" s="344">
        <v>2025.09</v>
      </c>
      <c r="L68" s="344" t="s">
        <v>461</v>
      </c>
      <c r="M68" s="360" t="s">
        <v>536</v>
      </c>
      <c r="N68" s="360">
        <v>15</v>
      </c>
      <c r="O68" s="360">
        <v>15</v>
      </c>
      <c r="P68" s="361"/>
      <c r="Q68" s="360">
        <v>1</v>
      </c>
      <c r="R68" s="360">
        <v>45</v>
      </c>
      <c r="S68" s="360">
        <v>126</v>
      </c>
      <c r="T68" s="360"/>
      <c r="U68" s="360">
        <v>4</v>
      </c>
      <c r="V68" s="362">
        <v>15</v>
      </c>
      <c r="W68" s="363" t="s">
        <v>202</v>
      </c>
      <c r="X68" s="349" t="s">
        <v>533</v>
      </c>
      <c r="Y68" s="358"/>
    </row>
    <row r="69" s="245" customFormat="1" ht="60" spans="1:25">
      <c r="A69" s="272">
        <v>62</v>
      </c>
      <c r="B69" s="364" t="s">
        <v>74</v>
      </c>
      <c r="C69" s="364" t="s">
        <v>87</v>
      </c>
      <c r="D69" s="364" t="s">
        <v>114</v>
      </c>
      <c r="E69" s="364" t="s">
        <v>77</v>
      </c>
      <c r="F69" s="364" t="s">
        <v>305</v>
      </c>
      <c r="G69" s="364" t="s">
        <v>306</v>
      </c>
      <c r="H69" s="364" t="s">
        <v>80</v>
      </c>
      <c r="I69" s="364" t="s">
        <v>305</v>
      </c>
      <c r="J69" s="365" t="s">
        <v>798</v>
      </c>
      <c r="K69" s="365" t="s">
        <v>900</v>
      </c>
      <c r="L69" s="364" t="s">
        <v>305</v>
      </c>
      <c r="M69" s="364" t="s">
        <v>307</v>
      </c>
      <c r="N69" s="366">
        <v>38</v>
      </c>
      <c r="O69" s="366">
        <v>38</v>
      </c>
      <c r="P69" s="367"/>
      <c r="Q69" s="366">
        <v>1</v>
      </c>
      <c r="R69" s="366">
        <v>760</v>
      </c>
      <c r="S69" s="366">
        <v>2546</v>
      </c>
      <c r="T69" s="366"/>
      <c r="U69" s="364">
        <v>59</v>
      </c>
      <c r="V69" s="366">
        <v>188</v>
      </c>
      <c r="W69" s="368" t="s">
        <v>308</v>
      </c>
      <c r="X69" s="364" t="s">
        <v>309</v>
      </c>
      <c r="Y69" s="364"/>
    </row>
    <row r="70" s="245" customFormat="1" ht="48" spans="1:25">
      <c r="A70" s="272">
        <v>63</v>
      </c>
      <c r="B70" s="364" t="s">
        <v>118</v>
      </c>
      <c r="C70" s="364" t="s">
        <v>135</v>
      </c>
      <c r="D70" s="369" t="s">
        <v>136</v>
      </c>
      <c r="E70" s="364" t="s">
        <v>77</v>
      </c>
      <c r="F70" s="364" t="s">
        <v>305</v>
      </c>
      <c r="G70" s="364" t="s">
        <v>310</v>
      </c>
      <c r="H70" s="364" t="s">
        <v>101</v>
      </c>
      <c r="I70" s="364" t="s">
        <v>305</v>
      </c>
      <c r="J70" s="365" t="s">
        <v>798</v>
      </c>
      <c r="K70" s="365" t="s">
        <v>900</v>
      </c>
      <c r="L70" s="364" t="s">
        <v>305</v>
      </c>
      <c r="M70" s="364" t="s">
        <v>311</v>
      </c>
      <c r="N70" s="366">
        <v>15</v>
      </c>
      <c r="O70" s="366">
        <v>15</v>
      </c>
      <c r="P70" s="367"/>
      <c r="Q70" s="366">
        <v>1</v>
      </c>
      <c r="R70" s="366">
        <v>760</v>
      </c>
      <c r="S70" s="366">
        <v>2546</v>
      </c>
      <c r="T70" s="366"/>
      <c r="U70" s="364">
        <v>59</v>
      </c>
      <c r="V70" s="366">
        <v>188</v>
      </c>
      <c r="W70" s="368" t="s">
        <v>312</v>
      </c>
      <c r="X70" s="364" t="s">
        <v>309</v>
      </c>
      <c r="Y70" s="364"/>
    </row>
    <row r="71" s="245" customFormat="1" ht="72" spans="1:25">
      <c r="A71" s="272">
        <v>64</v>
      </c>
      <c r="B71" s="364" t="s">
        <v>118</v>
      </c>
      <c r="C71" s="364" t="s">
        <v>119</v>
      </c>
      <c r="D71" s="364" t="s">
        <v>187</v>
      </c>
      <c r="E71" s="364" t="s">
        <v>77</v>
      </c>
      <c r="F71" s="364" t="s">
        <v>305</v>
      </c>
      <c r="G71" s="364" t="s">
        <v>313</v>
      </c>
      <c r="H71" s="364" t="s">
        <v>80</v>
      </c>
      <c r="I71" s="364" t="s">
        <v>305</v>
      </c>
      <c r="J71" s="365" t="s">
        <v>901</v>
      </c>
      <c r="K71" s="365" t="s">
        <v>902</v>
      </c>
      <c r="L71" s="364" t="s">
        <v>305</v>
      </c>
      <c r="M71" s="370" t="s">
        <v>952</v>
      </c>
      <c r="N71" s="366">
        <v>10</v>
      </c>
      <c r="O71" s="366">
        <v>10</v>
      </c>
      <c r="P71" s="367"/>
      <c r="Q71" s="366">
        <v>1</v>
      </c>
      <c r="R71" s="366">
        <v>760</v>
      </c>
      <c r="S71" s="366">
        <v>2546</v>
      </c>
      <c r="T71" s="366"/>
      <c r="U71" s="364">
        <v>59</v>
      </c>
      <c r="V71" s="366">
        <v>188</v>
      </c>
      <c r="W71" s="368" t="s">
        <v>315</v>
      </c>
      <c r="X71" s="364" t="s">
        <v>309</v>
      </c>
      <c r="Y71" s="364"/>
    </row>
    <row r="72" s="245" customFormat="1" ht="48" spans="1:25">
      <c r="A72" s="272">
        <v>65</v>
      </c>
      <c r="B72" s="364" t="s">
        <v>74</v>
      </c>
      <c r="C72" s="371" t="s">
        <v>75</v>
      </c>
      <c r="D72" s="364" t="s">
        <v>99</v>
      </c>
      <c r="E72" s="364" t="s">
        <v>77</v>
      </c>
      <c r="F72" s="364" t="s">
        <v>305</v>
      </c>
      <c r="G72" s="364" t="s">
        <v>316</v>
      </c>
      <c r="H72" s="364" t="s">
        <v>154</v>
      </c>
      <c r="I72" s="364" t="s">
        <v>305</v>
      </c>
      <c r="J72" s="365" t="s">
        <v>901</v>
      </c>
      <c r="K72" s="365" t="s">
        <v>902</v>
      </c>
      <c r="L72" s="364" t="s">
        <v>305</v>
      </c>
      <c r="M72" s="364" t="s">
        <v>317</v>
      </c>
      <c r="N72" s="366">
        <v>20</v>
      </c>
      <c r="O72" s="366">
        <v>20</v>
      </c>
      <c r="P72" s="367"/>
      <c r="Q72" s="366">
        <v>1</v>
      </c>
      <c r="R72" s="366">
        <v>54</v>
      </c>
      <c r="S72" s="366">
        <v>198</v>
      </c>
      <c r="T72" s="366"/>
      <c r="U72" s="364">
        <v>2</v>
      </c>
      <c r="V72" s="366">
        <v>4</v>
      </c>
      <c r="W72" s="368" t="s">
        <v>318</v>
      </c>
      <c r="X72" s="364" t="s">
        <v>309</v>
      </c>
      <c r="Y72" s="364"/>
    </row>
    <row r="73" s="245" customFormat="1" ht="48" spans="1:25">
      <c r="A73" s="272">
        <v>66</v>
      </c>
      <c r="B73" s="364" t="s">
        <v>74</v>
      </c>
      <c r="C73" s="364" t="s">
        <v>87</v>
      </c>
      <c r="D73" s="364" t="s">
        <v>114</v>
      </c>
      <c r="E73" s="364" t="s">
        <v>77</v>
      </c>
      <c r="F73" s="364" t="s">
        <v>305</v>
      </c>
      <c r="G73" s="364" t="s">
        <v>319</v>
      </c>
      <c r="H73" s="364" t="s">
        <v>154</v>
      </c>
      <c r="I73" s="364" t="s">
        <v>305</v>
      </c>
      <c r="J73" s="365" t="s">
        <v>900</v>
      </c>
      <c r="K73" s="365" t="s">
        <v>903</v>
      </c>
      <c r="L73" s="364" t="s">
        <v>305</v>
      </c>
      <c r="M73" s="364" t="s">
        <v>904</v>
      </c>
      <c r="N73" s="366">
        <v>18</v>
      </c>
      <c r="O73" s="366">
        <v>18</v>
      </c>
      <c r="P73" s="367"/>
      <c r="Q73" s="366">
        <v>1</v>
      </c>
      <c r="R73" s="366">
        <v>29</v>
      </c>
      <c r="S73" s="366">
        <v>106</v>
      </c>
      <c r="T73" s="366"/>
      <c r="U73" s="364">
        <v>4</v>
      </c>
      <c r="V73" s="366">
        <v>15</v>
      </c>
      <c r="W73" s="368" t="s">
        <v>321</v>
      </c>
      <c r="X73" s="364" t="s">
        <v>309</v>
      </c>
      <c r="Y73" s="364"/>
    </row>
    <row r="74" s="245" customFormat="1" ht="72" spans="1:25">
      <c r="A74" s="272">
        <v>67</v>
      </c>
      <c r="B74" s="364" t="s">
        <v>74</v>
      </c>
      <c r="C74" s="364" t="s">
        <v>131</v>
      </c>
      <c r="D74" s="364" t="s">
        <v>183</v>
      </c>
      <c r="E74" s="364" t="s">
        <v>77</v>
      </c>
      <c r="F74" s="364" t="s">
        <v>305</v>
      </c>
      <c r="G74" s="364" t="s">
        <v>322</v>
      </c>
      <c r="H74" s="364" t="s">
        <v>80</v>
      </c>
      <c r="I74" s="364" t="s">
        <v>305</v>
      </c>
      <c r="J74" s="365" t="s">
        <v>901</v>
      </c>
      <c r="K74" s="365" t="s">
        <v>902</v>
      </c>
      <c r="L74" s="364" t="s">
        <v>305</v>
      </c>
      <c r="M74" s="364" t="s">
        <v>323</v>
      </c>
      <c r="N74" s="364">
        <v>30</v>
      </c>
      <c r="O74" s="364">
        <v>30</v>
      </c>
      <c r="P74" s="367"/>
      <c r="Q74" s="366">
        <v>1</v>
      </c>
      <c r="R74" s="366">
        <v>760</v>
      </c>
      <c r="S74" s="366">
        <v>2546</v>
      </c>
      <c r="T74" s="372"/>
      <c r="U74" s="364">
        <v>59</v>
      </c>
      <c r="V74" s="366">
        <v>188</v>
      </c>
      <c r="W74" s="368" t="s">
        <v>324</v>
      </c>
      <c r="X74" s="364" t="s">
        <v>309</v>
      </c>
      <c r="Y74" s="372"/>
    </row>
    <row r="75" s="245" customFormat="1" ht="48" spans="1:25">
      <c r="A75" s="272">
        <v>68</v>
      </c>
      <c r="B75" s="364" t="s">
        <v>74</v>
      </c>
      <c r="C75" s="371" t="s">
        <v>75</v>
      </c>
      <c r="D75" s="364" t="s">
        <v>99</v>
      </c>
      <c r="E75" s="364" t="s">
        <v>77</v>
      </c>
      <c r="F75" s="364" t="s">
        <v>305</v>
      </c>
      <c r="G75" s="364" t="s">
        <v>325</v>
      </c>
      <c r="H75" s="364" t="s">
        <v>154</v>
      </c>
      <c r="I75" s="364" t="s">
        <v>305</v>
      </c>
      <c r="J75" s="365" t="s">
        <v>901</v>
      </c>
      <c r="K75" s="365" t="s">
        <v>902</v>
      </c>
      <c r="L75" s="364" t="s">
        <v>305</v>
      </c>
      <c r="M75" s="364" t="s">
        <v>326</v>
      </c>
      <c r="N75" s="364">
        <v>8</v>
      </c>
      <c r="O75" s="364">
        <v>8</v>
      </c>
      <c r="P75" s="367"/>
      <c r="Q75" s="366">
        <v>1</v>
      </c>
      <c r="R75" s="366">
        <v>19</v>
      </c>
      <c r="S75" s="366">
        <v>66</v>
      </c>
      <c r="T75" s="372"/>
      <c r="U75" s="364">
        <v>1</v>
      </c>
      <c r="V75" s="366">
        <v>7</v>
      </c>
      <c r="W75" s="368" t="s">
        <v>318</v>
      </c>
      <c r="X75" s="364" t="s">
        <v>309</v>
      </c>
      <c r="Y75" s="372"/>
    </row>
    <row r="76" s="245" customFormat="1" ht="48" spans="1:25">
      <c r="A76" s="272">
        <v>69</v>
      </c>
      <c r="B76" s="364" t="s">
        <v>74</v>
      </c>
      <c r="C76" s="371" t="s">
        <v>75</v>
      </c>
      <c r="D76" s="364" t="s">
        <v>99</v>
      </c>
      <c r="E76" s="364" t="s">
        <v>77</v>
      </c>
      <c r="F76" s="364" t="s">
        <v>305</v>
      </c>
      <c r="G76" s="364" t="s">
        <v>327</v>
      </c>
      <c r="H76" s="364" t="s">
        <v>154</v>
      </c>
      <c r="I76" s="364" t="s">
        <v>305</v>
      </c>
      <c r="J76" s="365" t="s">
        <v>901</v>
      </c>
      <c r="K76" s="365" t="s">
        <v>902</v>
      </c>
      <c r="L76" s="364" t="s">
        <v>305</v>
      </c>
      <c r="M76" s="364" t="s">
        <v>328</v>
      </c>
      <c r="N76" s="364">
        <v>3</v>
      </c>
      <c r="O76" s="364">
        <v>3</v>
      </c>
      <c r="P76" s="367"/>
      <c r="Q76" s="364">
        <v>1</v>
      </c>
      <c r="R76" s="364">
        <v>197</v>
      </c>
      <c r="S76" s="364">
        <v>675</v>
      </c>
      <c r="T76" s="364"/>
      <c r="U76" s="364">
        <v>14</v>
      </c>
      <c r="V76" s="364">
        <v>35</v>
      </c>
      <c r="W76" s="368" t="s">
        <v>329</v>
      </c>
      <c r="X76" s="364" t="s">
        <v>309</v>
      </c>
      <c r="Y76" s="372"/>
    </row>
    <row r="77" s="245" customFormat="1" ht="60" spans="1:25">
      <c r="A77" s="272">
        <v>70</v>
      </c>
      <c r="B77" s="364" t="s">
        <v>74</v>
      </c>
      <c r="C77" s="364" t="s">
        <v>87</v>
      </c>
      <c r="D77" s="364" t="s">
        <v>114</v>
      </c>
      <c r="E77" s="364" t="s">
        <v>77</v>
      </c>
      <c r="F77" s="364" t="s">
        <v>305</v>
      </c>
      <c r="G77" s="364" t="s">
        <v>330</v>
      </c>
      <c r="H77" s="364" t="s">
        <v>154</v>
      </c>
      <c r="I77" s="364" t="s">
        <v>305</v>
      </c>
      <c r="J77" s="365" t="s">
        <v>902</v>
      </c>
      <c r="K77" s="365" t="s">
        <v>885</v>
      </c>
      <c r="L77" s="364" t="s">
        <v>305</v>
      </c>
      <c r="M77" s="364" t="s">
        <v>331</v>
      </c>
      <c r="N77" s="366">
        <v>16</v>
      </c>
      <c r="O77" s="366">
        <v>16</v>
      </c>
      <c r="P77" s="367"/>
      <c r="Q77" s="366">
        <v>1</v>
      </c>
      <c r="R77" s="366">
        <v>760</v>
      </c>
      <c r="S77" s="366">
        <v>2546</v>
      </c>
      <c r="T77" s="366"/>
      <c r="U77" s="364">
        <v>59</v>
      </c>
      <c r="V77" s="366">
        <v>188</v>
      </c>
      <c r="W77" s="368" t="s">
        <v>332</v>
      </c>
      <c r="X77" s="364" t="s">
        <v>309</v>
      </c>
      <c r="Y77" s="364"/>
    </row>
    <row r="78" s="245" customFormat="1" ht="48" spans="1:25">
      <c r="A78" s="272">
        <v>71</v>
      </c>
      <c r="B78" s="364" t="s">
        <v>118</v>
      </c>
      <c r="C78" s="364" t="s">
        <v>135</v>
      </c>
      <c r="D78" s="369" t="s">
        <v>136</v>
      </c>
      <c r="E78" s="364" t="s">
        <v>77</v>
      </c>
      <c r="F78" s="364" t="s">
        <v>305</v>
      </c>
      <c r="G78" s="364" t="s">
        <v>333</v>
      </c>
      <c r="H78" s="364" t="s">
        <v>154</v>
      </c>
      <c r="I78" s="364" t="s">
        <v>305</v>
      </c>
      <c r="J78" s="365" t="s">
        <v>901</v>
      </c>
      <c r="K78" s="365" t="s">
        <v>902</v>
      </c>
      <c r="L78" s="364" t="s">
        <v>305</v>
      </c>
      <c r="M78" s="364" t="s">
        <v>334</v>
      </c>
      <c r="N78" s="366">
        <v>24</v>
      </c>
      <c r="O78" s="366">
        <v>24</v>
      </c>
      <c r="P78" s="367"/>
      <c r="Q78" s="366">
        <v>1</v>
      </c>
      <c r="R78" s="366">
        <v>28</v>
      </c>
      <c r="S78" s="366">
        <v>87</v>
      </c>
      <c r="T78" s="372"/>
      <c r="U78" s="364">
        <v>3</v>
      </c>
      <c r="V78" s="366">
        <v>10</v>
      </c>
      <c r="W78" s="368" t="s">
        <v>335</v>
      </c>
      <c r="X78" s="364" t="s">
        <v>309</v>
      </c>
      <c r="Y78" s="372"/>
    </row>
    <row r="79" s="245" customFormat="1" ht="60" spans="1:25">
      <c r="A79" s="272">
        <v>72</v>
      </c>
      <c r="B79" s="364" t="s">
        <v>74</v>
      </c>
      <c r="C79" s="364" t="s">
        <v>131</v>
      </c>
      <c r="D79" s="364" t="s">
        <v>183</v>
      </c>
      <c r="E79" s="364" t="s">
        <v>77</v>
      </c>
      <c r="F79" s="364" t="s">
        <v>305</v>
      </c>
      <c r="G79" s="364" t="s">
        <v>336</v>
      </c>
      <c r="H79" s="364" t="s">
        <v>80</v>
      </c>
      <c r="I79" s="364" t="s">
        <v>305</v>
      </c>
      <c r="J79" s="365" t="s">
        <v>901</v>
      </c>
      <c r="K79" s="365" t="s">
        <v>902</v>
      </c>
      <c r="L79" s="364" t="s">
        <v>305</v>
      </c>
      <c r="M79" s="364" t="s">
        <v>337</v>
      </c>
      <c r="N79" s="366">
        <v>8</v>
      </c>
      <c r="O79" s="366">
        <v>8</v>
      </c>
      <c r="P79" s="367"/>
      <c r="Q79" s="366">
        <v>1</v>
      </c>
      <c r="R79" s="366">
        <v>760</v>
      </c>
      <c r="S79" s="366">
        <v>2546</v>
      </c>
      <c r="T79" s="372"/>
      <c r="U79" s="364">
        <v>59</v>
      </c>
      <c r="V79" s="366">
        <v>188</v>
      </c>
      <c r="W79" s="368" t="s">
        <v>338</v>
      </c>
      <c r="X79" s="364" t="s">
        <v>309</v>
      </c>
      <c r="Y79" s="372"/>
    </row>
    <row r="80" s="12" customFormat="1" ht="78.75" spans="1:25">
      <c r="A80" s="272">
        <v>73</v>
      </c>
      <c r="B80" s="135" t="s">
        <v>74</v>
      </c>
      <c r="C80" s="373" t="s">
        <v>75</v>
      </c>
      <c r="D80" s="135" t="s">
        <v>76</v>
      </c>
      <c r="E80" s="135" t="s">
        <v>77</v>
      </c>
      <c r="F80" s="135" t="s">
        <v>78</v>
      </c>
      <c r="G80" s="135" t="s">
        <v>79</v>
      </c>
      <c r="H80" s="135" t="s">
        <v>80</v>
      </c>
      <c r="I80" s="135" t="s">
        <v>78</v>
      </c>
      <c r="J80" s="374">
        <v>45717</v>
      </c>
      <c r="K80" s="375">
        <v>45992</v>
      </c>
      <c r="L80" s="135" t="s">
        <v>78</v>
      </c>
      <c r="M80" s="135" t="s">
        <v>81</v>
      </c>
      <c r="N80" s="135">
        <v>35</v>
      </c>
      <c r="O80" s="135">
        <v>35</v>
      </c>
      <c r="P80" s="135"/>
      <c r="Q80" s="139">
        <v>1</v>
      </c>
      <c r="R80" s="135">
        <v>200</v>
      </c>
      <c r="S80" s="135">
        <v>1000</v>
      </c>
      <c r="T80" s="135"/>
      <c r="U80" s="135">
        <v>10</v>
      </c>
      <c r="V80" s="149">
        <v>25</v>
      </c>
      <c r="W80" s="135" t="s">
        <v>82</v>
      </c>
      <c r="X80" s="135" t="s">
        <v>83</v>
      </c>
      <c r="Y80" s="135"/>
    </row>
    <row r="81" s="12" customFormat="1" ht="78.75" spans="1:25">
      <c r="A81" s="272">
        <v>74</v>
      </c>
      <c r="B81" s="135" t="s">
        <v>74</v>
      </c>
      <c r="C81" s="376" t="s">
        <v>75</v>
      </c>
      <c r="D81" s="135" t="s">
        <v>76</v>
      </c>
      <c r="E81" s="135" t="s">
        <v>77</v>
      </c>
      <c r="F81" s="135" t="s">
        <v>78</v>
      </c>
      <c r="G81" s="135" t="s">
        <v>84</v>
      </c>
      <c r="H81" s="135" t="s">
        <v>80</v>
      </c>
      <c r="I81" s="135" t="s">
        <v>78</v>
      </c>
      <c r="J81" s="374">
        <v>45717</v>
      </c>
      <c r="K81" s="375">
        <v>45992</v>
      </c>
      <c r="L81" s="135" t="s">
        <v>78</v>
      </c>
      <c r="M81" s="135" t="s">
        <v>85</v>
      </c>
      <c r="N81" s="135">
        <v>28</v>
      </c>
      <c r="O81" s="135">
        <v>28</v>
      </c>
      <c r="P81" s="135"/>
      <c r="Q81" s="139">
        <v>1</v>
      </c>
      <c r="R81" s="135">
        <v>100</v>
      </c>
      <c r="S81" s="135">
        <v>500</v>
      </c>
      <c r="T81" s="135"/>
      <c r="U81" s="135">
        <v>10</v>
      </c>
      <c r="V81" s="149">
        <v>25</v>
      </c>
      <c r="W81" s="135" t="s">
        <v>86</v>
      </c>
      <c r="X81" s="135" t="s">
        <v>83</v>
      </c>
      <c r="Y81" s="135"/>
    </row>
    <row r="82" s="12" customFormat="1" ht="78.75" spans="1:25">
      <c r="A82" s="272">
        <v>75</v>
      </c>
      <c r="B82" s="135" t="s">
        <v>74</v>
      </c>
      <c r="C82" s="135" t="s">
        <v>87</v>
      </c>
      <c r="D82" s="135" t="s">
        <v>88</v>
      </c>
      <c r="E82" s="135" t="s">
        <v>77</v>
      </c>
      <c r="F82" s="135" t="s">
        <v>78</v>
      </c>
      <c r="G82" s="135" t="s">
        <v>89</v>
      </c>
      <c r="H82" s="135" t="s">
        <v>80</v>
      </c>
      <c r="I82" s="135" t="s">
        <v>78</v>
      </c>
      <c r="J82" s="374">
        <v>45717</v>
      </c>
      <c r="K82" s="375">
        <v>45992</v>
      </c>
      <c r="L82" s="135" t="s">
        <v>78</v>
      </c>
      <c r="M82" s="135" t="s">
        <v>90</v>
      </c>
      <c r="N82" s="135">
        <v>30</v>
      </c>
      <c r="O82" s="135">
        <v>30</v>
      </c>
      <c r="P82" s="135"/>
      <c r="Q82" s="139">
        <v>1</v>
      </c>
      <c r="R82" s="135">
        <v>100</v>
      </c>
      <c r="S82" s="135">
        <v>500</v>
      </c>
      <c r="T82" s="135"/>
      <c r="U82" s="135">
        <v>10</v>
      </c>
      <c r="V82" s="149">
        <v>25</v>
      </c>
      <c r="W82" s="135" t="s">
        <v>91</v>
      </c>
      <c r="X82" s="135" t="s">
        <v>83</v>
      </c>
      <c r="Y82" s="135"/>
    </row>
    <row r="83" s="12" customFormat="1" ht="78.75" spans="1:25">
      <c r="A83" s="272">
        <v>76</v>
      </c>
      <c r="B83" s="135" t="s">
        <v>74</v>
      </c>
      <c r="C83" s="135" t="s">
        <v>75</v>
      </c>
      <c r="D83" s="135" t="s">
        <v>76</v>
      </c>
      <c r="E83" s="135" t="s">
        <v>77</v>
      </c>
      <c r="F83" s="135" t="s">
        <v>78</v>
      </c>
      <c r="G83" s="135" t="s">
        <v>92</v>
      </c>
      <c r="H83" s="135" t="s">
        <v>80</v>
      </c>
      <c r="I83" s="135" t="s">
        <v>78</v>
      </c>
      <c r="J83" s="374">
        <v>45717</v>
      </c>
      <c r="K83" s="375">
        <v>45992</v>
      </c>
      <c r="L83" s="135" t="s">
        <v>78</v>
      </c>
      <c r="M83" s="135" t="s">
        <v>93</v>
      </c>
      <c r="N83" s="135">
        <v>30</v>
      </c>
      <c r="O83" s="135">
        <v>30</v>
      </c>
      <c r="P83" s="135"/>
      <c r="Q83" s="139">
        <v>1</v>
      </c>
      <c r="R83" s="135">
        <v>200</v>
      </c>
      <c r="S83" s="135">
        <v>1000</v>
      </c>
      <c r="T83" s="135"/>
      <c r="U83" s="135">
        <v>10</v>
      </c>
      <c r="V83" s="149">
        <v>25</v>
      </c>
      <c r="W83" s="135" t="s">
        <v>94</v>
      </c>
      <c r="X83" s="135" t="s">
        <v>83</v>
      </c>
      <c r="Y83" s="135"/>
    </row>
    <row r="84" s="246" customFormat="1" ht="63" customHeight="1" spans="1:25">
      <c r="A84" s="272">
        <v>77</v>
      </c>
      <c r="B84" s="135" t="s">
        <v>74</v>
      </c>
      <c r="C84" s="373" t="s">
        <v>87</v>
      </c>
      <c r="D84" s="135" t="s">
        <v>95</v>
      </c>
      <c r="E84" s="135" t="s">
        <v>77</v>
      </c>
      <c r="F84" s="135" t="s">
        <v>78</v>
      </c>
      <c r="G84" s="135" t="s">
        <v>96</v>
      </c>
      <c r="H84" s="135" t="s">
        <v>80</v>
      </c>
      <c r="I84" s="135" t="s">
        <v>78</v>
      </c>
      <c r="J84" s="374">
        <v>45717</v>
      </c>
      <c r="K84" s="375">
        <v>45992</v>
      </c>
      <c r="L84" s="135" t="s">
        <v>78</v>
      </c>
      <c r="M84" s="135" t="s">
        <v>97</v>
      </c>
      <c r="N84" s="376">
        <v>25</v>
      </c>
      <c r="O84" s="376">
        <v>25</v>
      </c>
      <c r="P84" s="149"/>
      <c r="Q84" s="139">
        <v>1</v>
      </c>
      <c r="R84" s="140">
        <v>559</v>
      </c>
      <c r="S84" s="140">
        <v>2117</v>
      </c>
      <c r="T84" s="140"/>
      <c r="U84" s="140">
        <v>10</v>
      </c>
      <c r="V84" s="377">
        <v>25</v>
      </c>
      <c r="W84" s="135" t="s">
        <v>98</v>
      </c>
      <c r="X84" s="135" t="s">
        <v>83</v>
      </c>
      <c r="Y84" s="135"/>
    </row>
    <row r="85" s="247" customFormat="1" ht="78.75" spans="1:25">
      <c r="A85" s="272">
        <v>78</v>
      </c>
      <c r="B85" s="135" t="s">
        <v>74</v>
      </c>
      <c r="C85" s="376" t="s">
        <v>75</v>
      </c>
      <c r="D85" s="135" t="s">
        <v>99</v>
      </c>
      <c r="E85" s="135" t="s">
        <v>77</v>
      </c>
      <c r="F85" s="135" t="s">
        <v>78</v>
      </c>
      <c r="G85" s="135" t="s">
        <v>100</v>
      </c>
      <c r="H85" s="135" t="s">
        <v>101</v>
      </c>
      <c r="I85" s="135" t="s">
        <v>78</v>
      </c>
      <c r="J85" s="374">
        <v>45717</v>
      </c>
      <c r="K85" s="375">
        <v>45992</v>
      </c>
      <c r="L85" s="135" t="s">
        <v>78</v>
      </c>
      <c r="M85" s="135" t="s">
        <v>102</v>
      </c>
      <c r="N85" s="376">
        <v>12</v>
      </c>
      <c r="O85" s="376">
        <v>12</v>
      </c>
      <c r="P85" s="135"/>
      <c r="Q85" s="139">
        <v>1</v>
      </c>
      <c r="R85" s="135">
        <v>27</v>
      </c>
      <c r="S85" s="135">
        <v>150</v>
      </c>
      <c r="T85" s="135"/>
      <c r="U85" s="135">
        <v>2</v>
      </c>
      <c r="V85" s="135">
        <v>4</v>
      </c>
      <c r="W85" s="135" t="s">
        <v>103</v>
      </c>
      <c r="X85" s="135" t="s">
        <v>83</v>
      </c>
      <c r="Y85" s="135"/>
    </row>
    <row r="86" s="12" customFormat="1" ht="35" customHeight="1" spans="1:25">
      <c r="A86" s="272">
        <v>79</v>
      </c>
      <c r="B86" s="135" t="s">
        <v>74</v>
      </c>
      <c r="C86" s="373" t="s">
        <v>75</v>
      </c>
      <c r="D86" s="135" t="s">
        <v>76</v>
      </c>
      <c r="E86" s="135" t="s">
        <v>77</v>
      </c>
      <c r="F86" s="135" t="s">
        <v>78</v>
      </c>
      <c r="G86" s="135" t="s">
        <v>104</v>
      </c>
      <c r="H86" s="135" t="s">
        <v>80</v>
      </c>
      <c r="I86" s="135" t="s">
        <v>78</v>
      </c>
      <c r="J86" s="374">
        <v>45717</v>
      </c>
      <c r="K86" s="375">
        <v>45992</v>
      </c>
      <c r="L86" s="135" t="s">
        <v>78</v>
      </c>
      <c r="M86" s="135" t="s">
        <v>105</v>
      </c>
      <c r="N86" s="139">
        <v>4</v>
      </c>
      <c r="O86" s="139">
        <v>4</v>
      </c>
      <c r="P86" s="139"/>
      <c r="Q86" s="139">
        <v>1</v>
      </c>
      <c r="R86" s="135">
        <v>27</v>
      </c>
      <c r="S86" s="135">
        <v>150</v>
      </c>
      <c r="T86" s="135"/>
      <c r="U86" s="135">
        <v>2</v>
      </c>
      <c r="V86" s="135">
        <v>4</v>
      </c>
      <c r="W86" s="135" t="s">
        <v>106</v>
      </c>
      <c r="X86" s="135" t="s">
        <v>83</v>
      </c>
      <c r="Y86" s="139"/>
    </row>
    <row r="87" s="12" customFormat="1" ht="48" customHeight="1" spans="1:25">
      <c r="A87" s="272">
        <v>80</v>
      </c>
      <c r="B87" s="135" t="s">
        <v>74</v>
      </c>
      <c r="C87" s="373" t="s">
        <v>75</v>
      </c>
      <c r="D87" s="135" t="s">
        <v>76</v>
      </c>
      <c r="E87" s="135" t="s">
        <v>77</v>
      </c>
      <c r="F87" s="135" t="s">
        <v>78</v>
      </c>
      <c r="G87" s="135" t="s">
        <v>107</v>
      </c>
      <c r="H87" s="135" t="s">
        <v>80</v>
      </c>
      <c r="I87" s="135" t="s">
        <v>78</v>
      </c>
      <c r="J87" s="374">
        <v>45717</v>
      </c>
      <c r="K87" s="375">
        <v>45992</v>
      </c>
      <c r="L87" s="135" t="s">
        <v>78</v>
      </c>
      <c r="M87" s="135" t="s">
        <v>108</v>
      </c>
      <c r="N87" s="139">
        <v>3</v>
      </c>
      <c r="O87" s="139">
        <v>3</v>
      </c>
      <c r="P87" s="139"/>
      <c r="Q87" s="139">
        <v>1</v>
      </c>
      <c r="R87" s="135">
        <v>27</v>
      </c>
      <c r="S87" s="135">
        <v>150</v>
      </c>
      <c r="T87" s="135"/>
      <c r="U87" s="135">
        <v>2</v>
      </c>
      <c r="V87" s="135">
        <v>4</v>
      </c>
      <c r="W87" s="135" t="s">
        <v>82</v>
      </c>
      <c r="X87" s="135" t="s">
        <v>83</v>
      </c>
      <c r="Y87" s="139"/>
    </row>
    <row r="88" s="248" customFormat="1" ht="75" customHeight="1" spans="1:25">
      <c r="A88" s="272">
        <v>81</v>
      </c>
      <c r="B88" s="135" t="s">
        <v>74</v>
      </c>
      <c r="C88" s="135" t="s">
        <v>87</v>
      </c>
      <c r="D88" s="374" t="s">
        <v>114</v>
      </c>
      <c r="E88" s="142" t="s">
        <v>77</v>
      </c>
      <c r="F88" s="142" t="s">
        <v>147</v>
      </c>
      <c r="G88" s="142" t="s">
        <v>148</v>
      </c>
      <c r="H88" s="142" t="s">
        <v>80</v>
      </c>
      <c r="I88" s="142" t="s">
        <v>149</v>
      </c>
      <c r="J88" s="374">
        <v>45717</v>
      </c>
      <c r="K88" s="375">
        <v>45992</v>
      </c>
      <c r="L88" s="142" t="s">
        <v>147</v>
      </c>
      <c r="M88" s="142" t="s">
        <v>150</v>
      </c>
      <c r="N88" s="139">
        <v>8</v>
      </c>
      <c r="O88" s="139">
        <v>8</v>
      </c>
      <c r="P88" s="378"/>
      <c r="Q88" s="379">
        <v>1</v>
      </c>
      <c r="R88" s="379">
        <v>485</v>
      </c>
      <c r="S88" s="379">
        <v>1664</v>
      </c>
      <c r="T88" s="379"/>
      <c r="U88" s="139">
        <v>35</v>
      </c>
      <c r="V88" s="380">
        <v>87</v>
      </c>
      <c r="W88" s="142" t="s">
        <v>151</v>
      </c>
      <c r="X88" s="142" t="s">
        <v>152</v>
      </c>
      <c r="Y88" s="142"/>
    </row>
    <row r="89" s="248" customFormat="1" ht="89" customHeight="1" spans="1:25">
      <c r="A89" s="272">
        <v>82</v>
      </c>
      <c r="B89" s="142" t="s">
        <v>74</v>
      </c>
      <c r="C89" s="142" t="s">
        <v>87</v>
      </c>
      <c r="D89" s="142" t="s">
        <v>114</v>
      </c>
      <c r="E89" s="142" t="s">
        <v>77</v>
      </c>
      <c r="F89" s="142" t="s">
        <v>147</v>
      </c>
      <c r="G89" s="142" t="s">
        <v>153</v>
      </c>
      <c r="H89" s="142" t="s">
        <v>154</v>
      </c>
      <c r="I89" s="142" t="s">
        <v>155</v>
      </c>
      <c r="J89" s="374">
        <v>45717</v>
      </c>
      <c r="K89" s="375">
        <v>45992</v>
      </c>
      <c r="L89" s="142" t="s">
        <v>147</v>
      </c>
      <c r="M89" s="142" t="s">
        <v>156</v>
      </c>
      <c r="N89" s="379">
        <v>17</v>
      </c>
      <c r="O89" s="379">
        <v>17</v>
      </c>
      <c r="P89" s="378"/>
      <c r="Q89" s="379">
        <v>1</v>
      </c>
      <c r="R89" s="379">
        <v>485</v>
      </c>
      <c r="S89" s="379">
        <v>1664</v>
      </c>
      <c r="T89" s="379"/>
      <c r="U89" s="379">
        <v>35</v>
      </c>
      <c r="V89" s="379">
        <v>87</v>
      </c>
      <c r="W89" s="142" t="s">
        <v>151</v>
      </c>
      <c r="X89" s="142" t="s">
        <v>157</v>
      </c>
      <c r="Y89" s="142"/>
    </row>
    <row r="90" s="248" customFormat="1" ht="85" customHeight="1" spans="1:25">
      <c r="A90" s="272">
        <v>83</v>
      </c>
      <c r="B90" s="142" t="s">
        <v>74</v>
      </c>
      <c r="C90" s="142" t="s">
        <v>131</v>
      </c>
      <c r="D90" s="135" t="s">
        <v>158</v>
      </c>
      <c r="E90" s="142" t="s">
        <v>77</v>
      </c>
      <c r="F90" s="142" t="s">
        <v>147</v>
      </c>
      <c r="G90" s="381" t="s">
        <v>159</v>
      </c>
      <c r="H90" s="142" t="s">
        <v>80</v>
      </c>
      <c r="I90" s="142" t="s">
        <v>160</v>
      </c>
      <c r="J90" s="374">
        <v>45717</v>
      </c>
      <c r="K90" s="375">
        <v>45992</v>
      </c>
      <c r="L90" s="142" t="s">
        <v>147</v>
      </c>
      <c r="M90" s="142" t="s">
        <v>161</v>
      </c>
      <c r="N90" s="139">
        <v>35</v>
      </c>
      <c r="O90" s="139">
        <v>35</v>
      </c>
      <c r="P90" s="378"/>
      <c r="Q90" s="379">
        <v>1</v>
      </c>
      <c r="R90" s="139">
        <v>105</v>
      </c>
      <c r="S90" s="139">
        <v>582</v>
      </c>
      <c r="T90" s="379"/>
      <c r="U90" s="139">
        <v>34</v>
      </c>
      <c r="V90" s="380">
        <v>83</v>
      </c>
      <c r="W90" s="142" t="s">
        <v>151</v>
      </c>
      <c r="X90" s="142" t="s">
        <v>162</v>
      </c>
      <c r="Y90" s="142" t="s">
        <v>163</v>
      </c>
    </row>
    <row r="91" s="248" customFormat="1" ht="96" customHeight="1" spans="1:25">
      <c r="A91" s="272">
        <v>84</v>
      </c>
      <c r="B91" s="142" t="s">
        <v>118</v>
      </c>
      <c r="C91" s="142" t="s">
        <v>135</v>
      </c>
      <c r="D91" s="135" t="s">
        <v>136</v>
      </c>
      <c r="E91" s="142" t="s">
        <v>77</v>
      </c>
      <c r="F91" s="142" t="s">
        <v>147</v>
      </c>
      <c r="G91" s="142" t="s">
        <v>164</v>
      </c>
      <c r="H91" s="142" t="s">
        <v>80</v>
      </c>
      <c r="I91" s="142" t="s">
        <v>165</v>
      </c>
      <c r="J91" s="374">
        <v>45717</v>
      </c>
      <c r="K91" s="375">
        <v>45992</v>
      </c>
      <c r="L91" s="142" t="s">
        <v>147</v>
      </c>
      <c r="M91" s="142" t="s">
        <v>166</v>
      </c>
      <c r="N91" s="139">
        <v>37</v>
      </c>
      <c r="O91" s="139">
        <v>37</v>
      </c>
      <c r="P91" s="378"/>
      <c r="Q91" s="379">
        <v>1</v>
      </c>
      <c r="R91" s="142">
        <v>18</v>
      </c>
      <c r="S91" s="142">
        <v>54</v>
      </c>
      <c r="T91" s="379"/>
      <c r="U91" s="142">
        <v>2</v>
      </c>
      <c r="V91" s="379">
        <v>4</v>
      </c>
      <c r="W91" s="142" t="s">
        <v>167</v>
      </c>
      <c r="X91" s="142" t="s">
        <v>168</v>
      </c>
      <c r="Y91" s="142"/>
    </row>
    <row r="92" s="248" customFormat="1" ht="94" customHeight="1" spans="1:25">
      <c r="A92" s="272">
        <v>85</v>
      </c>
      <c r="B92" s="142" t="s">
        <v>118</v>
      </c>
      <c r="C92" s="142" t="s">
        <v>135</v>
      </c>
      <c r="D92" s="135" t="s">
        <v>169</v>
      </c>
      <c r="E92" s="142" t="s">
        <v>77</v>
      </c>
      <c r="F92" s="142" t="s">
        <v>147</v>
      </c>
      <c r="G92" s="135" t="s">
        <v>170</v>
      </c>
      <c r="H92" s="142" t="s">
        <v>154</v>
      </c>
      <c r="I92" s="142" t="s">
        <v>171</v>
      </c>
      <c r="J92" s="374">
        <v>45717</v>
      </c>
      <c r="K92" s="375">
        <v>45992</v>
      </c>
      <c r="L92" s="142" t="s">
        <v>147</v>
      </c>
      <c r="M92" s="142" t="s">
        <v>172</v>
      </c>
      <c r="N92" s="139">
        <v>8.5</v>
      </c>
      <c r="O92" s="139">
        <v>8.5</v>
      </c>
      <c r="P92" s="378"/>
      <c r="Q92" s="379">
        <v>1</v>
      </c>
      <c r="R92" s="142">
        <v>240</v>
      </c>
      <c r="S92" s="142">
        <v>950</v>
      </c>
      <c r="T92" s="379"/>
      <c r="U92" s="142">
        <v>29</v>
      </c>
      <c r="V92" s="379">
        <v>72</v>
      </c>
      <c r="W92" s="142" t="s">
        <v>167</v>
      </c>
      <c r="X92" s="142" t="s">
        <v>173</v>
      </c>
      <c r="Y92" s="142"/>
    </row>
    <row r="93" s="248" customFormat="1" ht="231" customHeight="1" spans="1:25">
      <c r="A93" s="272">
        <v>86</v>
      </c>
      <c r="B93" s="142" t="s">
        <v>74</v>
      </c>
      <c r="C93" s="135" t="s">
        <v>75</v>
      </c>
      <c r="D93" s="142" t="s">
        <v>99</v>
      </c>
      <c r="E93" s="142" t="s">
        <v>77</v>
      </c>
      <c r="F93" s="142" t="s">
        <v>147</v>
      </c>
      <c r="G93" s="142" t="s">
        <v>174</v>
      </c>
      <c r="H93" s="142" t="s">
        <v>154</v>
      </c>
      <c r="I93" s="142" t="s">
        <v>175</v>
      </c>
      <c r="J93" s="374">
        <v>45717</v>
      </c>
      <c r="K93" s="375">
        <v>45992</v>
      </c>
      <c r="L93" s="142" t="s">
        <v>147</v>
      </c>
      <c r="M93" s="142" t="s">
        <v>175</v>
      </c>
      <c r="N93" s="142">
        <v>10</v>
      </c>
      <c r="O93" s="142">
        <v>10</v>
      </c>
      <c r="P93" s="378"/>
      <c r="Q93" s="379">
        <v>1</v>
      </c>
      <c r="R93" s="139">
        <v>200</v>
      </c>
      <c r="S93" s="139">
        <v>835</v>
      </c>
      <c r="T93" s="379"/>
      <c r="U93" s="139">
        <v>35</v>
      </c>
      <c r="V93" s="380">
        <v>87</v>
      </c>
      <c r="W93" s="142" t="s">
        <v>176</v>
      </c>
      <c r="X93" s="142" t="s">
        <v>177</v>
      </c>
      <c r="Y93" s="142" t="s">
        <v>163</v>
      </c>
    </row>
    <row r="94" s="248" customFormat="1" ht="88" customHeight="1" spans="1:25">
      <c r="A94" s="272">
        <v>87</v>
      </c>
      <c r="B94" s="142" t="s">
        <v>74</v>
      </c>
      <c r="C94" s="142" t="s">
        <v>87</v>
      </c>
      <c r="D94" s="142" t="s">
        <v>178</v>
      </c>
      <c r="E94" s="142" t="s">
        <v>77</v>
      </c>
      <c r="F94" s="142" t="s">
        <v>147</v>
      </c>
      <c r="G94" s="142" t="s">
        <v>179</v>
      </c>
      <c r="H94" s="142" t="s">
        <v>101</v>
      </c>
      <c r="I94" s="142" t="s">
        <v>180</v>
      </c>
      <c r="J94" s="374">
        <v>45717</v>
      </c>
      <c r="K94" s="375">
        <v>45992</v>
      </c>
      <c r="L94" s="142" t="s">
        <v>147</v>
      </c>
      <c r="M94" s="142" t="s">
        <v>181</v>
      </c>
      <c r="N94" s="142">
        <v>35</v>
      </c>
      <c r="O94" s="142">
        <v>35</v>
      </c>
      <c r="P94" s="139"/>
      <c r="Q94" s="379">
        <v>1</v>
      </c>
      <c r="R94" s="139">
        <v>485</v>
      </c>
      <c r="S94" s="139">
        <v>1664</v>
      </c>
      <c r="T94" s="379"/>
      <c r="U94" s="139">
        <v>5</v>
      </c>
      <c r="V94" s="380">
        <v>12</v>
      </c>
      <c r="W94" s="142" t="s">
        <v>123</v>
      </c>
      <c r="X94" s="142" t="s">
        <v>182</v>
      </c>
      <c r="Y94" s="142"/>
    </row>
    <row r="95" s="248" customFormat="1" ht="83" customHeight="1" spans="1:25">
      <c r="A95" s="272">
        <v>88</v>
      </c>
      <c r="B95" s="142" t="s">
        <v>74</v>
      </c>
      <c r="C95" s="142" t="s">
        <v>131</v>
      </c>
      <c r="D95" s="135" t="s">
        <v>183</v>
      </c>
      <c r="E95" s="142" t="s">
        <v>77</v>
      </c>
      <c r="F95" s="142" t="s">
        <v>147</v>
      </c>
      <c r="G95" s="381" t="s">
        <v>184</v>
      </c>
      <c r="H95" s="142" t="s">
        <v>80</v>
      </c>
      <c r="I95" s="142" t="s">
        <v>185</v>
      </c>
      <c r="J95" s="374">
        <v>45717</v>
      </c>
      <c r="K95" s="375">
        <v>45992</v>
      </c>
      <c r="L95" s="142" t="s">
        <v>147</v>
      </c>
      <c r="M95" s="142" t="s">
        <v>186</v>
      </c>
      <c r="N95" s="139">
        <v>29.5</v>
      </c>
      <c r="O95" s="382">
        <v>29.5</v>
      </c>
      <c r="P95" s="378"/>
      <c r="Q95" s="379">
        <v>1</v>
      </c>
      <c r="R95" s="139">
        <v>485</v>
      </c>
      <c r="S95" s="139">
        <v>1664</v>
      </c>
      <c r="T95" s="379"/>
      <c r="U95" s="139">
        <v>35</v>
      </c>
      <c r="V95" s="380">
        <v>87</v>
      </c>
      <c r="W95" s="142" t="s">
        <v>151</v>
      </c>
      <c r="X95" s="142" t="s">
        <v>152</v>
      </c>
      <c r="Y95" s="142"/>
    </row>
    <row r="96" s="12" customFormat="1" ht="48" customHeight="1" spans="1:25">
      <c r="A96" s="272">
        <v>89</v>
      </c>
      <c r="B96" s="142" t="s">
        <v>118</v>
      </c>
      <c r="C96" s="135" t="s">
        <v>119</v>
      </c>
      <c r="D96" s="135" t="s">
        <v>187</v>
      </c>
      <c r="E96" s="135" t="s">
        <v>77</v>
      </c>
      <c r="F96" s="135" t="s">
        <v>188</v>
      </c>
      <c r="G96" s="135" t="s">
        <v>189</v>
      </c>
      <c r="H96" s="383" t="s">
        <v>80</v>
      </c>
      <c r="I96" s="135" t="s">
        <v>188</v>
      </c>
      <c r="J96" s="381">
        <v>45717</v>
      </c>
      <c r="K96" s="135" t="s">
        <v>190</v>
      </c>
      <c r="L96" s="135" t="s">
        <v>191</v>
      </c>
      <c r="M96" s="135" t="s">
        <v>192</v>
      </c>
      <c r="N96" s="384">
        <v>25</v>
      </c>
      <c r="O96" s="384">
        <v>25</v>
      </c>
      <c r="P96" s="135"/>
      <c r="Q96" s="142">
        <v>1</v>
      </c>
      <c r="R96" s="135">
        <v>99</v>
      </c>
      <c r="S96" s="135">
        <v>258</v>
      </c>
      <c r="T96" s="135"/>
      <c r="U96" s="135">
        <v>99</v>
      </c>
      <c r="V96" s="135">
        <v>18</v>
      </c>
      <c r="W96" s="135" t="s">
        <v>193</v>
      </c>
      <c r="X96" s="135" t="s">
        <v>194</v>
      </c>
      <c r="Y96" s="135"/>
    </row>
    <row r="97" s="12" customFormat="1" ht="49" customHeight="1" spans="1:25">
      <c r="A97" s="272">
        <v>90</v>
      </c>
      <c r="B97" s="135" t="s">
        <v>74</v>
      </c>
      <c r="C97" s="135" t="s">
        <v>87</v>
      </c>
      <c r="D97" s="135" t="s">
        <v>124</v>
      </c>
      <c r="E97" s="135" t="s">
        <v>77</v>
      </c>
      <c r="F97" s="135" t="s">
        <v>188</v>
      </c>
      <c r="G97" s="142" t="s">
        <v>195</v>
      </c>
      <c r="H97" s="383" t="s">
        <v>80</v>
      </c>
      <c r="I97" s="135" t="s">
        <v>188</v>
      </c>
      <c r="J97" s="381">
        <v>45717</v>
      </c>
      <c r="K97" s="142" t="s">
        <v>196</v>
      </c>
      <c r="L97" s="135" t="s">
        <v>191</v>
      </c>
      <c r="M97" s="142" t="s">
        <v>197</v>
      </c>
      <c r="N97" s="385">
        <v>30</v>
      </c>
      <c r="O97" s="385">
        <v>30</v>
      </c>
      <c r="P97" s="142"/>
      <c r="Q97" s="142">
        <v>1</v>
      </c>
      <c r="R97" s="142">
        <v>587</v>
      </c>
      <c r="S97" s="142">
        <v>2089</v>
      </c>
      <c r="T97" s="142"/>
      <c r="U97" s="142">
        <v>25</v>
      </c>
      <c r="V97" s="142">
        <v>68</v>
      </c>
      <c r="W97" s="386" t="s">
        <v>198</v>
      </c>
      <c r="X97" s="135" t="s">
        <v>113</v>
      </c>
      <c r="Y97" s="135"/>
    </row>
    <row r="98" s="12" customFormat="1" ht="51" customHeight="1" spans="1:25">
      <c r="A98" s="272">
        <v>91</v>
      </c>
      <c r="B98" s="135" t="s">
        <v>74</v>
      </c>
      <c r="C98" s="135" t="s">
        <v>87</v>
      </c>
      <c r="D98" s="135" t="s">
        <v>114</v>
      </c>
      <c r="E98" s="135" t="s">
        <v>77</v>
      </c>
      <c r="F98" s="135" t="s">
        <v>188</v>
      </c>
      <c r="G98" s="135" t="s">
        <v>199</v>
      </c>
      <c r="H98" s="383" t="s">
        <v>80</v>
      </c>
      <c r="I98" s="135" t="s">
        <v>188</v>
      </c>
      <c r="J98" s="381" t="s">
        <v>200</v>
      </c>
      <c r="K98" s="142" t="s">
        <v>190</v>
      </c>
      <c r="L98" s="135" t="s">
        <v>191</v>
      </c>
      <c r="M98" s="135" t="s">
        <v>201</v>
      </c>
      <c r="N98" s="384">
        <v>32</v>
      </c>
      <c r="O98" s="384">
        <v>32</v>
      </c>
      <c r="P98" s="135"/>
      <c r="Q98" s="142">
        <v>1</v>
      </c>
      <c r="R98" s="135">
        <v>99</v>
      </c>
      <c r="S98" s="135">
        <v>258</v>
      </c>
      <c r="T98" s="135"/>
      <c r="U98" s="135">
        <v>99</v>
      </c>
      <c r="V98" s="135">
        <v>18</v>
      </c>
      <c r="W98" s="373" t="s">
        <v>202</v>
      </c>
      <c r="X98" s="373" t="s">
        <v>113</v>
      </c>
      <c r="Y98" s="135"/>
    </row>
    <row r="99" s="12" customFormat="1" ht="57" customHeight="1" spans="1:25">
      <c r="A99" s="272">
        <v>92</v>
      </c>
      <c r="B99" s="135" t="s">
        <v>118</v>
      </c>
      <c r="C99" s="135" t="s">
        <v>95</v>
      </c>
      <c r="D99" s="135" t="s">
        <v>203</v>
      </c>
      <c r="E99" s="135" t="s">
        <v>77</v>
      </c>
      <c r="F99" s="135" t="s">
        <v>188</v>
      </c>
      <c r="G99" s="135" t="s">
        <v>204</v>
      </c>
      <c r="H99" s="383" t="s">
        <v>80</v>
      </c>
      <c r="I99" s="135" t="s">
        <v>188</v>
      </c>
      <c r="J99" s="381">
        <v>45717</v>
      </c>
      <c r="K99" s="142" t="s">
        <v>205</v>
      </c>
      <c r="L99" s="135" t="s">
        <v>191</v>
      </c>
      <c r="M99" s="135" t="s">
        <v>206</v>
      </c>
      <c r="N99" s="384">
        <v>7</v>
      </c>
      <c r="O99" s="384">
        <v>7</v>
      </c>
      <c r="P99" s="135"/>
      <c r="Q99" s="142">
        <v>1</v>
      </c>
      <c r="R99" s="135">
        <v>117</v>
      </c>
      <c r="S99" s="135">
        <v>378</v>
      </c>
      <c r="T99" s="135"/>
      <c r="U99" s="135">
        <v>117</v>
      </c>
      <c r="V99" s="135">
        <v>68</v>
      </c>
      <c r="W99" s="135" t="s">
        <v>207</v>
      </c>
      <c r="X99" s="135" t="s">
        <v>208</v>
      </c>
      <c r="Y99" s="135"/>
    </row>
    <row r="100" s="12" customFormat="1" ht="57" customHeight="1" spans="1:25">
      <c r="A100" s="272">
        <v>93</v>
      </c>
      <c r="B100" s="135" t="s">
        <v>74</v>
      </c>
      <c r="C100" s="135" t="s">
        <v>75</v>
      </c>
      <c r="D100" s="373" t="s">
        <v>99</v>
      </c>
      <c r="E100" s="135" t="s">
        <v>77</v>
      </c>
      <c r="F100" s="135" t="s">
        <v>188</v>
      </c>
      <c r="G100" s="142" t="s">
        <v>209</v>
      </c>
      <c r="H100" s="383" t="s">
        <v>80</v>
      </c>
      <c r="I100" s="135" t="s">
        <v>188</v>
      </c>
      <c r="J100" s="381">
        <v>45717</v>
      </c>
      <c r="K100" s="142" t="s">
        <v>196</v>
      </c>
      <c r="L100" s="135" t="s">
        <v>191</v>
      </c>
      <c r="M100" s="142" t="s">
        <v>210</v>
      </c>
      <c r="N100" s="385">
        <v>10</v>
      </c>
      <c r="O100" s="385">
        <v>10</v>
      </c>
      <c r="P100" s="142"/>
      <c r="Q100" s="142">
        <v>1</v>
      </c>
      <c r="R100" s="142">
        <v>87</v>
      </c>
      <c r="S100" s="142">
        <v>261</v>
      </c>
      <c r="T100" s="142"/>
      <c r="U100" s="142">
        <v>87</v>
      </c>
      <c r="V100" s="142">
        <v>11</v>
      </c>
      <c r="W100" s="135" t="s">
        <v>211</v>
      </c>
      <c r="X100" s="135" t="s">
        <v>208</v>
      </c>
      <c r="Y100" s="139"/>
    </row>
    <row r="101" s="12" customFormat="1" ht="54" customHeight="1" spans="1:25">
      <c r="A101" s="272">
        <v>94</v>
      </c>
      <c r="B101" s="135" t="s">
        <v>118</v>
      </c>
      <c r="C101" s="135" t="s">
        <v>95</v>
      </c>
      <c r="D101" s="135" t="s">
        <v>212</v>
      </c>
      <c r="E101" s="135" t="s">
        <v>77</v>
      </c>
      <c r="F101" s="135" t="s">
        <v>188</v>
      </c>
      <c r="G101" s="135" t="s">
        <v>213</v>
      </c>
      <c r="H101" s="383" t="s">
        <v>80</v>
      </c>
      <c r="I101" s="135" t="s">
        <v>188</v>
      </c>
      <c r="J101" s="381">
        <v>45809</v>
      </c>
      <c r="K101" s="142" t="s">
        <v>196</v>
      </c>
      <c r="L101" s="135" t="s">
        <v>191</v>
      </c>
      <c r="M101" s="135" t="s">
        <v>214</v>
      </c>
      <c r="N101" s="384">
        <v>30</v>
      </c>
      <c r="O101" s="384">
        <v>30</v>
      </c>
      <c r="P101" s="135"/>
      <c r="Q101" s="142">
        <v>1</v>
      </c>
      <c r="R101" s="135">
        <v>44</v>
      </c>
      <c r="S101" s="135">
        <v>176</v>
      </c>
      <c r="T101" s="135"/>
      <c r="U101" s="135">
        <v>3</v>
      </c>
      <c r="V101" s="135">
        <v>6</v>
      </c>
      <c r="W101" s="135" t="s">
        <v>198</v>
      </c>
      <c r="X101" s="373" t="s">
        <v>113</v>
      </c>
      <c r="Y101" s="135"/>
    </row>
    <row r="102" s="12" customFormat="1" ht="50" customHeight="1" spans="1:25">
      <c r="A102" s="272">
        <v>95</v>
      </c>
      <c r="B102" s="142" t="s">
        <v>118</v>
      </c>
      <c r="C102" s="142" t="s">
        <v>135</v>
      </c>
      <c r="D102" s="142" t="s">
        <v>215</v>
      </c>
      <c r="E102" s="135" t="s">
        <v>77</v>
      </c>
      <c r="F102" s="142" t="s">
        <v>188</v>
      </c>
      <c r="G102" s="142" t="s">
        <v>216</v>
      </c>
      <c r="H102" s="142" t="s">
        <v>80</v>
      </c>
      <c r="I102" s="142" t="s">
        <v>191</v>
      </c>
      <c r="J102" s="381" t="s">
        <v>217</v>
      </c>
      <c r="K102" s="142" t="s">
        <v>196</v>
      </c>
      <c r="L102" s="142" t="s">
        <v>191</v>
      </c>
      <c r="M102" s="142" t="s">
        <v>218</v>
      </c>
      <c r="N102" s="385">
        <v>15</v>
      </c>
      <c r="O102" s="385">
        <v>15</v>
      </c>
      <c r="P102" s="142"/>
      <c r="Q102" s="142">
        <v>1</v>
      </c>
      <c r="R102" s="142">
        <v>185</v>
      </c>
      <c r="S102" s="142">
        <v>440</v>
      </c>
      <c r="T102" s="142"/>
      <c r="U102" s="142">
        <v>185</v>
      </c>
      <c r="V102" s="142">
        <v>14</v>
      </c>
      <c r="W102" s="142" t="s">
        <v>219</v>
      </c>
      <c r="X102" s="142" t="s">
        <v>220</v>
      </c>
      <c r="Y102" s="139"/>
    </row>
    <row r="103" s="12" customFormat="1" ht="60" customHeight="1" spans="1:25">
      <c r="A103" s="272">
        <v>96</v>
      </c>
      <c r="B103" s="142" t="s">
        <v>74</v>
      </c>
      <c r="C103" s="135" t="s">
        <v>75</v>
      </c>
      <c r="D103" s="142" t="s">
        <v>114</v>
      </c>
      <c r="E103" s="135" t="s">
        <v>77</v>
      </c>
      <c r="F103" s="142" t="s">
        <v>188</v>
      </c>
      <c r="G103" s="142" t="s">
        <v>221</v>
      </c>
      <c r="H103" s="142" t="s">
        <v>80</v>
      </c>
      <c r="I103" s="142" t="s">
        <v>191</v>
      </c>
      <c r="J103" s="381" t="s">
        <v>217</v>
      </c>
      <c r="K103" s="142" t="s">
        <v>222</v>
      </c>
      <c r="L103" s="142" t="s">
        <v>191</v>
      </c>
      <c r="M103" s="142" t="s">
        <v>223</v>
      </c>
      <c r="N103" s="385">
        <v>10</v>
      </c>
      <c r="O103" s="385">
        <v>10</v>
      </c>
      <c r="P103" s="142"/>
      <c r="Q103" s="142">
        <v>1</v>
      </c>
      <c r="R103" s="142">
        <v>99</v>
      </c>
      <c r="S103" s="142">
        <v>258</v>
      </c>
      <c r="T103" s="142"/>
      <c r="U103" s="142">
        <v>99</v>
      </c>
      <c r="V103" s="142">
        <v>5</v>
      </c>
      <c r="W103" s="142" t="s">
        <v>202</v>
      </c>
      <c r="X103" s="142" t="s">
        <v>113</v>
      </c>
      <c r="Y103" s="139"/>
    </row>
    <row r="104" s="14" customFormat="1" ht="79" customHeight="1" spans="1:25">
      <c r="A104" s="272">
        <v>97</v>
      </c>
      <c r="B104" s="135" t="s">
        <v>74</v>
      </c>
      <c r="C104" s="135" t="s">
        <v>87</v>
      </c>
      <c r="D104" s="135" t="s">
        <v>124</v>
      </c>
      <c r="E104" s="135" t="s">
        <v>77</v>
      </c>
      <c r="F104" s="135" t="s">
        <v>224</v>
      </c>
      <c r="G104" s="135" t="s">
        <v>225</v>
      </c>
      <c r="H104" s="135" t="s">
        <v>80</v>
      </c>
      <c r="I104" s="135" t="s">
        <v>226</v>
      </c>
      <c r="J104" s="374">
        <v>45717</v>
      </c>
      <c r="K104" s="375">
        <v>45992</v>
      </c>
      <c r="L104" s="135" t="s">
        <v>224</v>
      </c>
      <c r="M104" s="135" t="s">
        <v>227</v>
      </c>
      <c r="N104" s="149">
        <v>30</v>
      </c>
      <c r="O104" s="149">
        <v>30</v>
      </c>
      <c r="P104" s="149"/>
      <c r="Q104" s="149">
        <v>1</v>
      </c>
      <c r="R104" s="149">
        <v>25</v>
      </c>
      <c r="S104" s="149">
        <v>90</v>
      </c>
      <c r="T104" s="149"/>
      <c r="U104" s="149">
        <v>15</v>
      </c>
      <c r="V104" s="149">
        <v>38</v>
      </c>
      <c r="W104" s="142" t="s">
        <v>228</v>
      </c>
      <c r="X104" s="135" t="s">
        <v>229</v>
      </c>
      <c r="Y104" s="140"/>
    </row>
    <row r="105" s="14" customFormat="1" ht="87" customHeight="1" spans="1:25">
      <c r="A105" s="272">
        <v>98</v>
      </c>
      <c r="B105" s="135" t="s">
        <v>74</v>
      </c>
      <c r="C105" s="135" t="s">
        <v>87</v>
      </c>
      <c r="D105" s="135" t="s">
        <v>114</v>
      </c>
      <c r="E105" s="135" t="s">
        <v>77</v>
      </c>
      <c r="F105" s="135" t="s">
        <v>224</v>
      </c>
      <c r="G105" s="135" t="s">
        <v>230</v>
      </c>
      <c r="H105" s="135" t="s">
        <v>80</v>
      </c>
      <c r="I105" s="135" t="s">
        <v>231</v>
      </c>
      <c r="J105" s="374">
        <v>45717</v>
      </c>
      <c r="K105" s="375">
        <v>45992</v>
      </c>
      <c r="L105" s="135" t="s">
        <v>224</v>
      </c>
      <c r="M105" s="135" t="s">
        <v>232</v>
      </c>
      <c r="N105" s="149">
        <v>25</v>
      </c>
      <c r="O105" s="149">
        <v>25</v>
      </c>
      <c r="P105" s="149"/>
      <c r="Q105" s="149">
        <v>1</v>
      </c>
      <c r="R105" s="149">
        <v>307</v>
      </c>
      <c r="S105" s="149">
        <v>1210</v>
      </c>
      <c r="T105" s="149"/>
      <c r="U105" s="149">
        <v>15</v>
      </c>
      <c r="V105" s="149">
        <v>38</v>
      </c>
      <c r="W105" s="142" t="s">
        <v>233</v>
      </c>
      <c r="X105" s="135" t="s">
        <v>229</v>
      </c>
      <c r="Y105" s="140"/>
    </row>
    <row r="106" s="14" customFormat="1" ht="85" customHeight="1" spans="1:25">
      <c r="A106" s="272">
        <v>99</v>
      </c>
      <c r="B106" s="135" t="s">
        <v>74</v>
      </c>
      <c r="C106" s="135" t="s">
        <v>87</v>
      </c>
      <c r="D106" s="135" t="s">
        <v>88</v>
      </c>
      <c r="E106" s="135" t="s">
        <v>77</v>
      </c>
      <c r="F106" s="135" t="s">
        <v>224</v>
      </c>
      <c r="G106" s="135" t="s">
        <v>234</v>
      </c>
      <c r="H106" s="135" t="s">
        <v>80</v>
      </c>
      <c r="I106" s="135" t="s">
        <v>235</v>
      </c>
      <c r="J106" s="374">
        <v>45717</v>
      </c>
      <c r="K106" s="375">
        <v>45992</v>
      </c>
      <c r="L106" s="135" t="s">
        <v>224</v>
      </c>
      <c r="M106" s="135" t="s">
        <v>236</v>
      </c>
      <c r="N106" s="135">
        <v>24</v>
      </c>
      <c r="O106" s="135">
        <v>24</v>
      </c>
      <c r="P106" s="149"/>
      <c r="Q106" s="149">
        <v>1</v>
      </c>
      <c r="R106" s="149">
        <v>307</v>
      </c>
      <c r="S106" s="149">
        <v>1210</v>
      </c>
      <c r="T106" s="149"/>
      <c r="U106" s="149">
        <v>15</v>
      </c>
      <c r="V106" s="149">
        <v>38</v>
      </c>
      <c r="W106" s="142" t="s">
        <v>237</v>
      </c>
      <c r="X106" s="135" t="s">
        <v>229</v>
      </c>
      <c r="Y106" s="140"/>
    </row>
    <row r="107" s="14" customFormat="1" ht="75" customHeight="1" spans="1:25">
      <c r="A107" s="272">
        <v>100</v>
      </c>
      <c r="B107" s="135" t="s">
        <v>74</v>
      </c>
      <c r="C107" s="135" t="s">
        <v>87</v>
      </c>
      <c r="D107" s="135" t="s">
        <v>88</v>
      </c>
      <c r="E107" s="135" t="s">
        <v>77</v>
      </c>
      <c r="F107" s="135" t="s">
        <v>224</v>
      </c>
      <c r="G107" s="135" t="s">
        <v>238</v>
      </c>
      <c r="H107" s="135" t="s">
        <v>80</v>
      </c>
      <c r="I107" s="135" t="s">
        <v>239</v>
      </c>
      <c r="J107" s="374">
        <v>45717</v>
      </c>
      <c r="K107" s="375">
        <v>45992</v>
      </c>
      <c r="L107" s="135" t="s">
        <v>224</v>
      </c>
      <c r="M107" s="135" t="s">
        <v>240</v>
      </c>
      <c r="N107" s="135">
        <v>20</v>
      </c>
      <c r="O107" s="135">
        <v>20</v>
      </c>
      <c r="P107" s="149"/>
      <c r="Q107" s="149">
        <v>1</v>
      </c>
      <c r="R107" s="149">
        <v>307</v>
      </c>
      <c r="S107" s="149">
        <v>1210</v>
      </c>
      <c r="T107" s="149"/>
      <c r="U107" s="149">
        <v>15</v>
      </c>
      <c r="V107" s="149">
        <v>38</v>
      </c>
      <c r="W107" s="142" t="s">
        <v>241</v>
      </c>
      <c r="X107" s="135" t="s">
        <v>229</v>
      </c>
      <c r="Y107" s="140"/>
    </row>
    <row r="108" s="14" customFormat="1" ht="103" customHeight="1" spans="1:25">
      <c r="A108" s="272">
        <v>101</v>
      </c>
      <c r="B108" s="135" t="s">
        <v>74</v>
      </c>
      <c r="C108" s="135" t="s">
        <v>75</v>
      </c>
      <c r="D108" s="135" t="s">
        <v>99</v>
      </c>
      <c r="E108" s="135" t="s">
        <v>77</v>
      </c>
      <c r="F108" s="135" t="s">
        <v>224</v>
      </c>
      <c r="G108" s="139" t="s">
        <v>242</v>
      </c>
      <c r="H108" s="135" t="s">
        <v>243</v>
      </c>
      <c r="I108" s="135" t="s">
        <v>244</v>
      </c>
      <c r="J108" s="374">
        <v>45717</v>
      </c>
      <c r="K108" s="375">
        <v>45992</v>
      </c>
      <c r="L108" s="135" t="s">
        <v>224</v>
      </c>
      <c r="M108" s="135" t="s">
        <v>245</v>
      </c>
      <c r="N108" s="149">
        <v>25</v>
      </c>
      <c r="O108" s="149">
        <v>25</v>
      </c>
      <c r="P108" s="149"/>
      <c r="Q108" s="149">
        <v>1</v>
      </c>
      <c r="R108" s="149">
        <v>307</v>
      </c>
      <c r="S108" s="149">
        <v>1210</v>
      </c>
      <c r="T108" s="149"/>
      <c r="U108" s="149">
        <v>15</v>
      </c>
      <c r="V108" s="149">
        <v>38</v>
      </c>
      <c r="W108" s="142" t="s">
        <v>246</v>
      </c>
      <c r="X108" s="135" t="s">
        <v>229</v>
      </c>
      <c r="Y108" s="140"/>
    </row>
    <row r="109" s="14" customFormat="1" ht="100" customHeight="1" spans="1:25">
      <c r="A109" s="272">
        <v>102</v>
      </c>
      <c r="B109" s="135" t="s">
        <v>74</v>
      </c>
      <c r="C109" s="135" t="s">
        <v>75</v>
      </c>
      <c r="D109" s="135" t="s">
        <v>99</v>
      </c>
      <c r="E109" s="135" t="s">
        <v>77</v>
      </c>
      <c r="F109" s="135" t="s">
        <v>224</v>
      </c>
      <c r="G109" s="135" t="s">
        <v>247</v>
      </c>
      <c r="H109" s="135" t="s">
        <v>80</v>
      </c>
      <c r="I109" s="135" t="s">
        <v>248</v>
      </c>
      <c r="J109" s="374">
        <v>45717</v>
      </c>
      <c r="K109" s="375">
        <v>45992</v>
      </c>
      <c r="L109" s="135" t="s">
        <v>224</v>
      </c>
      <c r="M109" s="135" t="s">
        <v>249</v>
      </c>
      <c r="N109" s="135">
        <v>15</v>
      </c>
      <c r="O109" s="140">
        <v>15</v>
      </c>
      <c r="P109" s="149"/>
      <c r="Q109" s="149">
        <v>1</v>
      </c>
      <c r="R109" s="149">
        <v>307</v>
      </c>
      <c r="S109" s="149">
        <v>1210</v>
      </c>
      <c r="T109" s="149"/>
      <c r="U109" s="149">
        <v>15</v>
      </c>
      <c r="V109" s="149">
        <v>38</v>
      </c>
      <c r="W109" s="135" t="s">
        <v>250</v>
      </c>
      <c r="X109" s="135" t="s">
        <v>229</v>
      </c>
      <c r="Y109" s="140"/>
    </row>
    <row r="110" s="14" customFormat="1" ht="85" customHeight="1" spans="1:25">
      <c r="A110" s="272">
        <v>103</v>
      </c>
      <c r="B110" s="135" t="s">
        <v>74</v>
      </c>
      <c r="C110" s="135" t="s">
        <v>87</v>
      </c>
      <c r="D110" s="135" t="s">
        <v>124</v>
      </c>
      <c r="E110" s="135" t="s">
        <v>77</v>
      </c>
      <c r="F110" s="135" t="s">
        <v>224</v>
      </c>
      <c r="G110" s="135" t="s">
        <v>251</v>
      </c>
      <c r="H110" s="135" t="s">
        <v>80</v>
      </c>
      <c r="I110" s="135" t="s">
        <v>252</v>
      </c>
      <c r="J110" s="374">
        <v>45717</v>
      </c>
      <c r="K110" s="375">
        <v>45992</v>
      </c>
      <c r="L110" s="135" t="s">
        <v>224</v>
      </c>
      <c r="M110" s="135" t="s">
        <v>253</v>
      </c>
      <c r="N110" s="149">
        <v>25</v>
      </c>
      <c r="O110" s="149">
        <v>25</v>
      </c>
      <c r="P110" s="149"/>
      <c r="Q110" s="149">
        <v>1</v>
      </c>
      <c r="R110" s="149">
        <v>307</v>
      </c>
      <c r="S110" s="149">
        <v>1210</v>
      </c>
      <c r="T110" s="149"/>
      <c r="U110" s="149">
        <v>15</v>
      </c>
      <c r="V110" s="149">
        <v>38</v>
      </c>
      <c r="W110" s="135" t="s">
        <v>254</v>
      </c>
      <c r="X110" s="135" t="s">
        <v>229</v>
      </c>
      <c r="Y110" s="140"/>
    </row>
    <row r="111" s="14" customFormat="1" ht="98" customHeight="1" spans="1:25">
      <c r="A111" s="272">
        <v>104</v>
      </c>
      <c r="B111" s="135" t="s">
        <v>118</v>
      </c>
      <c r="C111" s="135" t="s">
        <v>95</v>
      </c>
      <c r="D111" s="135" t="s">
        <v>212</v>
      </c>
      <c r="E111" s="135" t="s">
        <v>77</v>
      </c>
      <c r="F111" s="135" t="s">
        <v>224</v>
      </c>
      <c r="G111" s="135" t="s">
        <v>255</v>
      </c>
      <c r="H111" s="135" t="s">
        <v>243</v>
      </c>
      <c r="I111" s="135" t="s">
        <v>231</v>
      </c>
      <c r="J111" s="374">
        <v>45717</v>
      </c>
      <c r="K111" s="375">
        <v>45992</v>
      </c>
      <c r="L111" s="135" t="s">
        <v>224</v>
      </c>
      <c r="M111" s="135" t="s">
        <v>256</v>
      </c>
      <c r="N111" s="135">
        <v>5</v>
      </c>
      <c r="O111" s="135">
        <v>5</v>
      </c>
      <c r="P111" s="149"/>
      <c r="Q111" s="149">
        <v>1</v>
      </c>
      <c r="R111" s="149">
        <v>307</v>
      </c>
      <c r="S111" s="149">
        <v>1210</v>
      </c>
      <c r="T111" s="149"/>
      <c r="U111" s="149">
        <v>15</v>
      </c>
      <c r="V111" s="149">
        <v>38</v>
      </c>
      <c r="W111" s="142" t="s">
        <v>257</v>
      </c>
      <c r="X111" s="135" t="s">
        <v>229</v>
      </c>
      <c r="Y111" s="140"/>
    </row>
    <row r="112" s="14" customFormat="1" ht="82" customHeight="1" spans="1:25">
      <c r="A112" s="272">
        <v>105</v>
      </c>
      <c r="B112" s="135" t="s">
        <v>118</v>
      </c>
      <c r="C112" s="135" t="s">
        <v>135</v>
      </c>
      <c r="D112" s="135" t="s">
        <v>258</v>
      </c>
      <c r="E112" s="135" t="s">
        <v>77</v>
      </c>
      <c r="F112" s="135" t="s">
        <v>224</v>
      </c>
      <c r="G112" s="135" t="s">
        <v>259</v>
      </c>
      <c r="H112" s="135" t="s">
        <v>80</v>
      </c>
      <c r="I112" s="135" t="s">
        <v>260</v>
      </c>
      <c r="J112" s="374">
        <v>45717</v>
      </c>
      <c r="K112" s="375">
        <v>45992</v>
      </c>
      <c r="L112" s="135" t="s">
        <v>224</v>
      </c>
      <c r="M112" s="135" t="s">
        <v>261</v>
      </c>
      <c r="N112" s="140">
        <v>30</v>
      </c>
      <c r="O112" s="140">
        <v>30</v>
      </c>
      <c r="P112" s="149"/>
      <c r="Q112" s="149">
        <v>1</v>
      </c>
      <c r="R112" s="149">
        <v>307</v>
      </c>
      <c r="S112" s="149">
        <v>1210</v>
      </c>
      <c r="T112" s="149"/>
      <c r="U112" s="149">
        <v>15</v>
      </c>
      <c r="V112" s="149">
        <v>38</v>
      </c>
      <c r="W112" s="135" t="s">
        <v>262</v>
      </c>
      <c r="X112" s="135" t="s">
        <v>229</v>
      </c>
      <c r="Y112" s="140"/>
    </row>
    <row r="113" s="14" customFormat="1" ht="82" customHeight="1" spans="1:25">
      <c r="A113" s="272">
        <v>106</v>
      </c>
      <c r="B113" s="135" t="s">
        <v>118</v>
      </c>
      <c r="C113" s="135" t="s">
        <v>135</v>
      </c>
      <c r="D113" s="135" t="s">
        <v>136</v>
      </c>
      <c r="E113" s="135" t="s">
        <v>77</v>
      </c>
      <c r="F113" s="135" t="s">
        <v>224</v>
      </c>
      <c r="G113" s="135" t="s">
        <v>263</v>
      </c>
      <c r="H113" s="135" t="s">
        <v>80</v>
      </c>
      <c r="I113" s="135" t="s">
        <v>264</v>
      </c>
      <c r="J113" s="374">
        <v>45717</v>
      </c>
      <c r="K113" s="375">
        <v>45992</v>
      </c>
      <c r="L113" s="135" t="s">
        <v>224</v>
      </c>
      <c r="M113" s="135" t="s">
        <v>265</v>
      </c>
      <c r="N113" s="135">
        <v>15</v>
      </c>
      <c r="O113" s="140">
        <v>15</v>
      </c>
      <c r="P113" s="149"/>
      <c r="Q113" s="149">
        <v>1</v>
      </c>
      <c r="R113" s="149">
        <v>307</v>
      </c>
      <c r="S113" s="149">
        <v>1210</v>
      </c>
      <c r="T113" s="149"/>
      <c r="U113" s="149">
        <v>15</v>
      </c>
      <c r="V113" s="149">
        <v>38</v>
      </c>
      <c r="W113" s="135" t="s">
        <v>266</v>
      </c>
      <c r="X113" s="135" t="s">
        <v>229</v>
      </c>
      <c r="Y113" s="140"/>
    </row>
    <row r="114" s="14" customFormat="1" ht="82" customHeight="1" spans="1:25">
      <c r="A114" s="272">
        <v>107</v>
      </c>
      <c r="B114" s="135" t="s">
        <v>118</v>
      </c>
      <c r="C114" s="135" t="s">
        <v>135</v>
      </c>
      <c r="D114" s="135" t="s">
        <v>187</v>
      </c>
      <c r="E114" s="135" t="s">
        <v>77</v>
      </c>
      <c r="F114" s="135" t="s">
        <v>224</v>
      </c>
      <c r="G114" s="135" t="s">
        <v>267</v>
      </c>
      <c r="H114" s="135" t="s">
        <v>243</v>
      </c>
      <c r="I114" s="135" t="s">
        <v>268</v>
      </c>
      <c r="J114" s="374">
        <v>45717</v>
      </c>
      <c r="K114" s="375">
        <v>45992</v>
      </c>
      <c r="L114" s="135" t="s">
        <v>224</v>
      </c>
      <c r="M114" s="135" t="s">
        <v>269</v>
      </c>
      <c r="N114" s="135">
        <v>28</v>
      </c>
      <c r="O114" s="140">
        <v>28</v>
      </c>
      <c r="P114" s="149"/>
      <c r="Q114" s="149">
        <v>1</v>
      </c>
      <c r="R114" s="149">
        <v>307</v>
      </c>
      <c r="S114" s="149">
        <v>1210</v>
      </c>
      <c r="T114" s="149"/>
      <c r="U114" s="149">
        <v>15</v>
      </c>
      <c r="V114" s="149">
        <v>38</v>
      </c>
      <c r="W114" s="135" t="s">
        <v>270</v>
      </c>
      <c r="X114" s="135" t="s">
        <v>229</v>
      </c>
      <c r="Y114" s="140"/>
    </row>
    <row r="115" s="14" customFormat="1" ht="82" customHeight="1" spans="1:25">
      <c r="A115" s="272">
        <v>108</v>
      </c>
      <c r="B115" s="135" t="s">
        <v>74</v>
      </c>
      <c r="C115" s="135" t="s">
        <v>75</v>
      </c>
      <c r="D115" s="135" t="s">
        <v>99</v>
      </c>
      <c r="E115" s="135" t="s">
        <v>77</v>
      </c>
      <c r="F115" s="135" t="s">
        <v>224</v>
      </c>
      <c r="G115" s="135" t="s">
        <v>271</v>
      </c>
      <c r="H115" s="135" t="s">
        <v>154</v>
      </c>
      <c r="I115" s="135" t="s">
        <v>272</v>
      </c>
      <c r="J115" s="374">
        <v>45717</v>
      </c>
      <c r="K115" s="375">
        <v>45992</v>
      </c>
      <c r="L115" s="135" t="s">
        <v>224</v>
      </c>
      <c r="M115" s="135" t="s">
        <v>273</v>
      </c>
      <c r="N115" s="135">
        <v>7</v>
      </c>
      <c r="O115" s="140">
        <v>7</v>
      </c>
      <c r="P115" s="149"/>
      <c r="Q115" s="149">
        <v>1</v>
      </c>
      <c r="R115" s="149">
        <v>307</v>
      </c>
      <c r="S115" s="149">
        <v>1210</v>
      </c>
      <c r="T115" s="149"/>
      <c r="U115" s="149">
        <v>15</v>
      </c>
      <c r="V115" s="149">
        <v>38</v>
      </c>
      <c r="W115" s="135" t="s">
        <v>274</v>
      </c>
      <c r="X115" s="135" t="s">
        <v>229</v>
      </c>
      <c r="Y115" s="140"/>
    </row>
    <row r="116" s="249" customFormat="1" ht="50" customHeight="1" spans="1:25">
      <c r="A116" s="272">
        <v>109</v>
      </c>
      <c r="B116" s="135" t="s">
        <v>74</v>
      </c>
      <c r="C116" s="135" t="s">
        <v>75</v>
      </c>
      <c r="D116" s="135" t="s">
        <v>76</v>
      </c>
      <c r="E116" s="373" t="s">
        <v>77</v>
      </c>
      <c r="F116" s="135" t="s">
        <v>378</v>
      </c>
      <c r="G116" s="135" t="s">
        <v>379</v>
      </c>
      <c r="H116" s="135" t="s">
        <v>80</v>
      </c>
      <c r="I116" s="135" t="s">
        <v>378</v>
      </c>
      <c r="J116" s="374">
        <v>45717</v>
      </c>
      <c r="K116" s="375">
        <v>45992</v>
      </c>
      <c r="L116" s="135" t="s">
        <v>378</v>
      </c>
      <c r="M116" s="135" t="s">
        <v>380</v>
      </c>
      <c r="N116" s="135">
        <v>29</v>
      </c>
      <c r="O116" s="135">
        <v>29</v>
      </c>
      <c r="P116" s="378"/>
      <c r="Q116" s="149">
        <v>1</v>
      </c>
      <c r="R116" s="149">
        <v>813</v>
      </c>
      <c r="S116" s="149">
        <v>2692</v>
      </c>
      <c r="T116" s="149"/>
      <c r="U116" s="149">
        <v>73</v>
      </c>
      <c r="V116" s="149">
        <v>202</v>
      </c>
      <c r="W116" s="135" t="s">
        <v>202</v>
      </c>
      <c r="X116" s="135" t="s">
        <v>113</v>
      </c>
      <c r="Y116" s="140"/>
    </row>
    <row r="117" s="249" customFormat="1" ht="50" customHeight="1" spans="1:25">
      <c r="A117" s="272">
        <v>110</v>
      </c>
      <c r="B117" s="373" t="s">
        <v>118</v>
      </c>
      <c r="C117" s="135" t="s">
        <v>135</v>
      </c>
      <c r="D117" s="135" t="s">
        <v>136</v>
      </c>
      <c r="E117" s="373" t="s">
        <v>77</v>
      </c>
      <c r="F117" s="135" t="s">
        <v>378</v>
      </c>
      <c r="G117" s="135" t="s">
        <v>381</v>
      </c>
      <c r="H117" s="135" t="s">
        <v>80</v>
      </c>
      <c r="I117" s="135" t="s">
        <v>378</v>
      </c>
      <c r="J117" s="374">
        <v>45717</v>
      </c>
      <c r="K117" s="375">
        <v>45992</v>
      </c>
      <c r="L117" s="135" t="s">
        <v>378</v>
      </c>
      <c r="M117" s="135" t="s">
        <v>382</v>
      </c>
      <c r="N117" s="140">
        <v>19</v>
      </c>
      <c r="O117" s="140">
        <v>19</v>
      </c>
      <c r="P117" s="378"/>
      <c r="Q117" s="140">
        <v>1</v>
      </c>
      <c r="R117" s="140">
        <v>50</v>
      </c>
      <c r="S117" s="140">
        <v>212</v>
      </c>
      <c r="T117" s="140"/>
      <c r="U117" s="140">
        <v>10</v>
      </c>
      <c r="V117" s="377">
        <v>28</v>
      </c>
      <c r="W117" s="135" t="s">
        <v>106</v>
      </c>
      <c r="X117" s="135" t="s">
        <v>113</v>
      </c>
      <c r="Y117" s="140"/>
    </row>
    <row r="118" s="249" customFormat="1" ht="50" customHeight="1" spans="1:25">
      <c r="A118" s="272">
        <v>111</v>
      </c>
      <c r="B118" s="373" t="s">
        <v>118</v>
      </c>
      <c r="C118" s="135" t="s">
        <v>135</v>
      </c>
      <c r="D118" s="135" t="s">
        <v>136</v>
      </c>
      <c r="E118" s="373" t="s">
        <v>77</v>
      </c>
      <c r="F118" s="135" t="s">
        <v>378</v>
      </c>
      <c r="G118" s="135" t="s">
        <v>383</v>
      </c>
      <c r="H118" s="135" t="s">
        <v>80</v>
      </c>
      <c r="I118" s="135" t="s">
        <v>378</v>
      </c>
      <c r="J118" s="374">
        <v>45717</v>
      </c>
      <c r="K118" s="375">
        <v>45992</v>
      </c>
      <c r="L118" s="135" t="s">
        <v>378</v>
      </c>
      <c r="M118" s="135" t="s">
        <v>384</v>
      </c>
      <c r="N118" s="140">
        <v>10</v>
      </c>
      <c r="O118" s="140">
        <v>10</v>
      </c>
      <c r="P118" s="378"/>
      <c r="Q118" s="140">
        <v>1</v>
      </c>
      <c r="R118" s="140">
        <v>25</v>
      </c>
      <c r="S118" s="140">
        <v>125</v>
      </c>
      <c r="T118" s="140"/>
      <c r="U118" s="140">
        <v>8</v>
      </c>
      <c r="V118" s="377">
        <v>24</v>
      </c>
      <c r="W118" s="135" t="s">
        <v>106</v>
      </c>
      <c r="X118" s="135" t="s">
        <v>113</v>
      </c>
      <c r="Y118" s="140"/>
    </row>
    <row r="119" s="249" customFormat="1" ht="50" customHeight="1" spans="1:25">
      <c r="A119" s="272">
        <v>112</v>
      </c>
      <c r="B119" s="373" t="s">
        <v>118</v>
      </c>
      <c r="C119" s="135" t="s">
        <v>135</v>
      </c>
      <c r="D119" s="135" t="s">
        <v>136</v>
      </c>
      <c r="E119" s="373" t="s">
        <v>77</v>
      </c>
      <c r="F119" s="135" t="s">
        <v>378</v>
      </c>
      <c r="G119" s="135" t="s">
        <v>385</v>
      </c>
      <c r="H119" s="135" t="s">
        <v>80</v>
      </c>
      <c r="I119" s="135" t="s">
        <v>378</v>
      </c>
      <c r="J119" s="374">
        <v>45717</v>
      </c>
      <c r="K119" s="375">
        <v>45992</v>
      </c>
      <c r="L119" s="135" t="s">
        <v>378</v>
      </c>
      <c r="M119" s="135" t="s">
        <v>386</v>
      </c>
      <c r="N119" s="140">
        <v>21</v>
      </c>
      <c r="O119" s="140">
        <v>21</v>
      </c>
      <c r="P119" s="378"/>
      <c r="Q119" s="140">
        <v>1</v>
      </c>
      <c r="R119" s="140">
        <v>28</v>
      </c>
      <c r="S119" s="140">
        <v>125</v>
      </c>
      <c r="T119" s="140"/>
      <c r="U119" s="140">
        <v>8</v>
      </c>
      <c r="V119" s="377">
        <v>32</v>
      </c>
      <c r="W119" s="135" t="s">
        <v>106</v>
      </c>
      <c r="X119" s="135" t="s">
        <v>113</v>
      </c>
      <c r="Y119" s="140"/>
    </row>
    <row r="120" s="249" customFormat="1" ht="50" customHeight="1" spans="1:25">
      <c r="A120" s="272">
        <v>113</v>
      </c>
      <c r="B120" s="373" t="s">
        <v>118</v>
      </c>
      <c r="C120" s="135" t="s">
        <v>135</v>
      </c>
      <c r="D120" s="135" t="s">
        <v>136</v>
      </c>
      <c r="E120" s="373" t="s">
        <v>77</v>
      </c>
      <c r="F120" s="135" t="s">
        <v>378</v>
      </c>
      <c r="G120" s="135" t="s">
        <v>387</v>
      </c>
      <c r="H120" s="135" t="s">
        <v>80</v>
      </c>
      <c r="I120" s="135" t="s">
        <v>378</v>
      </c>
      <c r="J120" s="374">
        <v>45717</v>
      </c>
      <c r="K120" s="375">
        <v>45992</v>
      </c>
      <c r="L120" s="135" t="s">
        <v>378</v>
      </c>
      <c r="M120" s="135" t="s">
        <v>388</v>
      </c>
      <c r="N120" s="140">
        <v>22</v>
      </c>
      <c r="O120" s="140">
        <v>22</v>
      </c>
      <c r="P120" s="378"/>
      <c r="Q120" s="140">
        <v>1</v>
      </c>
      <c r="R120" s="140">
        <v>54</v>
      </c>
      <c r="S120" s="140">
        <v>235</v>
      </c>
      <c r="T120" s="140"/>
      <c r="U120" s="140">
        <v>7</v>
      </c>
      <c r="V120" s="377">
        <v>25</v>
      </c>
      <c r="W120" s="135" t="s">
        <v>106</v>
      </c>
      <c r="X120" s="135" t="s">
        <v>113</v>
      </c>
      <c r="Y120" s="140"/>
    </row>
    <row r="121" s="249" customFormat="1" ht="50" customHeight="1" spans="1:25">
      <c r="A121" s="272">
        <v>114</v>
      </c>
      <c r="B121" s="373" t="s">
        <v>118</v>
      </c>
      <c r="C121" s="135" t="s">
        <v>135</v>
      </c>
      <c r="D121" s="135" t="s">
        <v>136</v>
      </c>
      <c r="E121" s="373" t="s">
        <v>77</v>
      </c>
      <c r="F121" s="135" t="s">
        <v>378</v>
      </c>
      <c r="G121" s="135" t="s">
        <v>389</v>
      </c>
      <c r="H121" s="135" t="s">
        <v>80</v>
      </c>
      <c r="I121" s="135" t="s">
        <v>378</v>
      </c>
      <c r="J121" s="374">
        <v>45717</v>
      </c>
      <c r="K121" s="375">
        <v>45992</v>
      </c>
      <c r="L121" s="135" t="s">
        <v>378</v>
      </c>
      <c r="M121" s="135" t="s">
        <v>390</v>
      </c>
      <c r="N121" s="135">
        <v>18</v>
      </c>
      <c r="O121" s="135">
        <v>18</v>
      </c>
      <c r="P121" s="378"/>
      <c r="Q121" s="149">
        <v>1</v>
      </c>
      <c r="R121" s="149">
        <v>52</v>
      </c>
      <c r="S121" s="149">
        <v>224</v>
      </c>
      <c r="T121" s="149"/>
      <c r="U121" s="149">
        <v>10</v>
      </c>
      <c r="V121" s="149">
        <v>35</v>
      </c>
      <c r="W121" s="135" t="s">
        <v>106</v>
      </c>
      <c r="X121" s="135" t="s">
        <v>113</v>
      </c>
      <c r="Y121" s="140"/>
    </row>
    <row r="122" s="249" customFormat="1" ht="61" customHeight="1" spans="1:25">
      <c r="A122" s="272">
        <v>115</v>
      </c>
      <c r="B122" s="135" t="s">
        <v>74</v>
      </c>
      <c r="C122" s="135" t="s">
        <v>87</v>
      </c>
      <c r="D122" s="135" t="s">
        <v>114</v>
      </c>
      <c r="E122" s="373" t="s">
        <v>77</v>
      </c>
      <c r="F122" s="135" t="s">
        <v>378</v>
      </c>
      <c r="G122" s="135" t="s">
        <v>391</v>
      </c>
      <c r="H122" s="135" t="s">
        <v>80</v>
      </c>
      <c r="I122" s="135" t="s">
        <v>378</v>
      </c>
      <c r="J122" s="374">
        <v>45717</v>
      </c>
      <c r="K122" s="375">
        <v>45992</v>
      </c>
      <c r="L122" s="135" t="s">
        <v>378</v>
      </c>
      <c r="M122" s="135" t="s">
        <v>392</v>
      </c>
      <c r="N122" s="135">
        <v>26</v>
      </c>
      <c r="O122" s="135">
        <v>26</v>
      </c>
      <c r="P122" s="378"/>
      <c r="Q122" s="149">
        <v>1</v>
      </c>
      <c r="R122" s="149">
        <v>287</v>
      </c>
      <c r="S122" s="149">
        <v>894</v>
      </c>
      <c r="T122" s="149"/>
      <c r="U122" s="149">
        <v>35</v>
      </c>
      <c r="V122" s="149">
        <v>98</v>
      </c>
      <c r="W122" s="135" t="s">
        <v>393</v>
      </c>
      <c r="X122" s="135" t="s">
        <v>113</v>
      </c>
      <c r="Y122" s="140"/>
    </row>
    <row r="123" s="249" customFormat="1" ht="50" customHeight="1" spans="1:25">
      <c r="A123" s="272">
        <v>116</v>
      </c>
      <c r="B123" s="135" t="s">
        <v>74</v>
      </c>
      <c r="C123" s="135" t="s">
        <v>87</v>
      </c>
      <c r="D123" s="135" t="s">
        <v>114</v>
      </c>
      <c r="E123" s="373" t="s">
        <v>77</v>
      </c>
      <c r="F123" s="135" t="s">
        <v>378</v>
      </c>
      <c r="G123" s="135" t="s">
        <v>394</v>
      </c>
      <c r="H123" s="135" t="s">
        <v>80</v>
      </c>
      <c r="I123" s="135" t="s">
        <v>378</v>
      </c>
      <c r="J123" s="374">
        <v>45717</v>
      </c>
      <c r="K123" s="375">
        <v>45992</v>
      </c>
      <c r="L123" s="135" t="s">
        <v>378</v>
      </c>
      <c r="M123" s="135" t="s">
        <v>395</v>
      </c>
      <c r="N123" s="140">
        <v>18</v>
      </c>
      <c r="O123" s="140">
        <v>18</v>
      </c>
      <c r="P123" s="378"/>
      <c r="Q123" s="149">
        <v>1</v>
      </c>
      <c r="R123" s="149">
        <v>813</v>
      </c>
      <c r="S123" s="149">
        <v>2692</v>
      </c>
      <c r="T123" s="140"/>
      <c r="U123" s="140">
        <v>4</v>
      </c>
      <c r="V123" s="140">
        <v>13</v>
      </c>
      <c r="W123" s="135" t="s">
        <v>396</v>
      </c>
      <c r="X123" s="135" t="s">
        <v>113</v>
      </c>
      <c r="Y123" s="135"/>
    </row>
    <row r="124" s="249" customFormat="1" ht="50" customHeight="1" spans="1:25">
      <c r="A124" s="272">
        <v>117</v>
      </c>
      <c r="B124" s="135" t="s">
        <v>74</v>
      </c>
      <c r="C124" s="135" t="s">
        <v>87</v>
      </c>
      <c r="D124" s="135" t="s">
        <v>348</v>
      </c>
      <c r="E124" s="373" t="s">
        <v>77</v>
      </c>
      <c r="F124" s="135" t="s">
        <v>378</v>
      </c>
      <c r="G124" s="135" t="s">
        <v>397</v>
      </c>
      <c r="H124" s="135" t="s">
        <v>80</v>
      </c>
      <c r="I124" s="135" t="s">
        <v>378</v>
      </c>
      <c r="J124" s="374">
        <v>45717</v>
      </c>
      <c r="K124" s="375">
        <v>45992</v>
      </c>
      <c r="L124" s="135" t="s">
        <v>378</v>
      </c>
      <c r="M124" s="135" t="s">
        <v>398</v>
      </c>
      <c r="N124" s="135">
        <v>28</v>
      </c>
      <c r="O124" s="135">
        <v>28</v>
      </c>
      <c r="P124" s="378"/>
      <c r="Q124" s="149">
        <v>1</v>
      </c>
      <c r="R124" s="149">
        <v>813</v>
      </c>
      <c r="S124" s="149">
        <v>2692</v>
      </c>
      <c r="T124" s="135"/>
      <c r="U124" s="149">
        <v>73</v>
      </c>
      <c r="V124" s="149">
        <v>202</v>
      </c>
      <c r="W124" s="135" t="s">
        <v>399</v>
      </c>
      <c r="X124" s="135" t="s">
        <v>113</v>
      </c>
      <c r="Y124" s="135"/>
    </row>
    <row r="125" s="249" customFormat="1" ht="50" customHeight="1" spans="1:25">
      <c r="A125" s="272">
        <v>118</v>
      </c>
      <c r="B125" s="135" t="s">
        <v>74</v>
      </c>
      <c r="C125" s="135" t="s">
        <v>75</v>
      </c>
      <c r="D125" s="135" t="s">
        <v>99</v>
      </c>
      <c r="E125" s="373" t="s">
        <v>77</v>
      </c>
      <c r="F125" s="135" t="s">
        <v>378</v>
      </c>
      <c r="G125" s="135" t="s">
        <v>400</v>
      </c>
      <c r="H125" s="135" t="s">
        <v>80</v>
      </c>
      <c r="I125" s="135" t="s">
        <v>378</v>
      </c>
      <c r="J125" s="374">
        <v>45717</v>
      </c>
      <c r="K125" s="375">
        <v>45992</v>
      </c>
      <c r="L125" s="135" t="s">
        <v>378</v>
      </c>
      <c r="M125" s="135" t="s">
        <v>401</v>
      </c>
      <c r="N125" s="135">
        <v>4</v>
      </c>
      <c r="O125" s="135">
        <v>4</v>
      </c>
      <c r="P125" s="378"/>
      <c r="Q125" s="149">
        <v>1</v>
      </c>
      <c r="R125" s="149">
        <v>35</v>
      </c>
      <c r="S125" s="149">
        <v>128</v>
      </c>
      <c r="T125" s="149"/>
      <c r="U125" s="149">
        <v>1</v>
      </c>
      <c r="V125" s="149">
        <v>3</v>
      </c>
      <c r="W125" s="135" t="s">
        <v>402</v>
      </c>
      <c r="X125" s="135" t="s">
        <v>113</v>
      </c>
      <c r="Y125" s="140"/>
    </row>
    <row r="126" s="249" customFormat="1" ht="50" customHeight="1" spans="1:25">
      <c r="A126" s="272">
        <v>119</v>
      </c>
      <c r="B126" s="135" t="s">
        <v>74</v>
      </c>
      <c r="C126" s="135" t="s">
        <v>75</v>
      </c>
      <c r="D126" s="135" t="s">
        <v>99</v>
      </c>
      <c r="E126" s="373" t="s">
        <v>77</v>
      </c>
      <c r="F126" s="135" t="s">
        <v>378</v>
      </c>
      <c r="G126" s="135" t="s">
        <v>403</v>
      </c>
      <c r="H126" s="135" t="s">
        <v>80</v>
      </c>
      <c r="I126" s="135" t="s">
        <v>378</v>
      </c>
      <c r="J126" s="374">
        <v>45717</v>
      </c>
      <c r="K126" s="375">
        <v>45992</v>
      </c>
      <c r="L126" s="135" t="s">
        <v>378</v>
      </c>
      <c r="M126" s="135" t="s">
        <v>404</v>
      </c>
      <c r="N126" s="135">
        <v>12</v>
      </c>
      <c r="O126" s="135">
        <v>12</v>
      </c>
      <c r="P126" s="378"/>
      <c r="Q126" s="149">
        <v>1</v>
      </c>
      <c r="R126" s="149">
        <v>30</v>
      </c>
      <c r="S126" s="149">
        <v>95</v>
      </c>
      <c r="T126" s="149"/>
      <c r="U126" s="149">
        <v>2</v>
      </c>
      <c r="V126" s="149">
        <v>4</v>
      </c>
      <c r="W126" s="135" t="s">
        <v>402</v>
      </c>
      <c r="X126" s="135" t="s">
        <v>113</v>
      </c>
      <c r="Y126" s="140"/>
    </row>
    <row r="127" s="249" customFormat="1" ht="50" customHeight="1" spans="1:25">
      <c r="A127" s="272">
        <v>120</v>
      </c>
      <c r="B127" s="135" t="s">
        <v>74</v>
      </c>
      <c r="C127" s="135" t="s">
        <v>75</v>
      </c>
      <c r="D127" s="135" t="s">
        <v>99</v>
      </c>
      <c r="E127" s="373" t="s">
        <v>77</v>
      </c>
      <c r="F127" s="135" t="s">
        <v>378</v>
      </c>
      <c r="G127" s="135" t="s">
        <v>405</v>
      </c>
      <c r="H127" s="135" t="s">
        <v>80</v>
      </c>
      <c r="I127" s="135" t="s">
        <v>378</v>
      </c>
      <c r="J127" s="374">
        <v>45717</v>
      </c>
      <c r="K127" s="375">
        <v>45992</v>
      </c>
      <c r="L127" s="135" t="s">
        <v>378</v>
      </c>
      <c r="M127" s="135" t="s">
        <v>406</v>
      </c>
      <c r="N127" s="135">
        <v>8</v>
      </c>
      <c r="O127" s="135">
        <v>8</v>
      </c>
      <c r="P127" s="378"/>
      <c r="Q127" s="149">
        <v>1</v>
      </c>
      <c r="R127" s="149">
        <v>28</v>
      </c>
      <c r="S127" s="149">
        <v>89</v>
      </c>
      <c r="T127" s="149"/>
      <c r="U127" s="149">
        <v>3</v>
      </c>
      <c r="V127" s="149">
        <v>5</v>
      </c>
      <c r="W127" s="135" t="s">
        <v>402</v>
      </c>
      <c r="X127" s="135" t="s">
        <v>113</v>
      </c>
      <c r="Y127" s="140"/>
    </row>
    <row r="128" s="249" customFormat="1" ht="50" customHeight="1" spans="1:25">
      <c r="A128" s="272">
        <v>121</v>
      </c>
      <c r="B128" s="135" t="s">
        <v>74</v>
      </c>
      <c r="C128" s="135" t="s">
        <v>75</v>
      </c>
      <c r="D128" s="135" t="s">
        <v>99</v>
      </c>
      <c r="E128" s="373" t="s">
        <v>77</v>
      </c>
      <c r="F128" s="135" t="s">
        <v>378</v>
      </c>
      <c r="G128" s="135" t="s">
        <v>407</v>
      </c>
      <c r="H128" s="135" t="s">
        <v>80</v>
      </c>
      <c r="I128" s="135" t="s">
        <v>378</v>
      </c>
      <c r="J128" s="374">
        <v>45717</v>
      </c>
      <c r="K128" s="375">
        <v>45992</v>
      </c>
      <c r="L128" s="135" t="s">
        <v>378</v>
      </c>
      <c r="M128" s="135" t="s">
        <v>408</v>
      </c>
      <c r="N128" s="135">
        <v>12</v>
      </c>
      <c r="O128" s="135">
        <v>12</v>
      </c>
      <c r="P128" s="378"/>
      <c r="Q128" s="149">
        <v>1</v>
      </c>
      <c r="R128" s="149">
        <v>43</v>
      </c>
      <c r="S128" s="149">
        <v>145</v>
      </c>
      <c r="T128" s="149"/>
      <c r="U128" s="149">
        <v>1</v>
      </c>
      <c r="V128" s="149">
        <v>1</v>
      </c>
      <c r="W128" s="135" t="s">
        <v>402</v>
      </c>
      <c r="X128" s="135" t="s">
        <v>113</v>
      </c>
      <c r="Y128" s="140"/>
    </row>
    <row r="129" s="250" customFormat="1" ht="50" customHeight="1" spans="1:25 16384:16384">
      <c r="A129" s="272">
        <v>122</v>
      </c>
      <c r="B129" s="135" t="s">
        <v>74</v>
      </c>
      <c r="C129" s="135" t="s">
        <v>87</v>
      </c>
      <c r="D129" s="135" t="s">
        <v>114</v>
      </c>
      <c r="E129" s="373" t="s">
        <v>77</v>
      </c>
      <c r="F129" s="135" t="s">
        <v>378</v>
      </c>
      <c r="G129" s="135" t="s">
        <v>409</v>
      </c>
      <c r="H129" s="135" t="s">
        <v>80</v>
      </c>
      <c r="I129" s="135" t="s">
        <v>378</v>
      </c>
      <c r="J129" s="374">
        <v>45717</v>
      </c>
      <c r="K129" s="375">
        <v>45992</v>
      </c>
      <c r="L129" s="135" t="s">
        <v>378</v>
      </c>
      <c r="M129" s="135" t="s">
        <v>410</v>
      </c>
      <c r="N129" s="135">
        <v>30</v>
      </c>
      <c r="O129" s="135">
        <v>30</v>
      </c>
      <c r="P129" s="378"/>
      <c r="Q129" s="149">
        <v>1</v>
      </c>
      <c r="R129" s="149">
        <v>813</v>
      </c>
      <c r="S129" s="149">
        <v>2692</v>
      </c>
      <c r="T129" s="135"/>
      <c r="U129" s="149">
        <v>73</v>
      </c>
      <c r="V129" s="149">
        <v>202</v>
      </c>
      <c r="W129" s="135" t="s">
        <v>117</v>
      </c>
      <c r="X129" s="135" t="s">
        <v>113</v>
      </c>
      <c r="Y129" s="140"/>
    </row>
    <row r="130" s="250" customFormat="1" ht="50" customHeight="1" spans="1:25 16384:16384">
      <c r="A130" s="272">
        <v>123</v>
      </c>
      <c r="B130" s="135" t="s">
        <v>74</v>
      </c>
      <c r="C130" s="135" t="s">
        <v>75</v>
      </c>
      <c r="D130" s="135" t="s">
        <v>99</v>
      </c>
      <c r="E130" s="373" t="s">
        <v>77</v>
      </c>
      <c r="F130" s="135" t="s">
        <v>378</v>
      </c>
      <c r="G130" s="135" t="s">
        <v>411</v>
      </c>
      <c r="H130" s="135" t="s">
        <v>80</v>
      </c>
      <c r="I130" s="135" t="s">
        <v>378</v>
      </c>
      <c r="J130" s="374">
        <v>45717</v>
      </c>
      <c r="K130" s="375">
        <v>45992</v>
      </c>
      <c r="L130" s="135" t="s">
        <v>378</v>
      </c>
      <c r="M130" s="135" t="s">
        <v>412</v>
      </c>
      <c r="N130" s="135">
        <v>25</v>
      </c>
      <c r="O130" s="135">
        <v>25</v>
      </c>
      <c r="P130" s="378"/>
      <c r="Q130" s="149">
        <v>1</v>
      </c>
      <c r="R130" s="149">
        <v>322</v>
      </c>
      <c r="S130" s="149">
        <v>989</v>
      </c>
      <c r="T130" s="135"/>
      <c r="U130" s="149">
        <v>32</v>
      </c>
      <c r="V130" s="149">
        <v>88</v>
      </c>
      <c r="W130" s="135" t="s">
        <v>402</v>
      </c>
      <c r="X130" s="135" t="s">
        <v>113</v>
      </c>
      <c r="Y130" s="140"/>
    </row>
    <row r="131" s="250" customFormat="1" ht="50" customHeight="1" spans="1:25 16384:16384">
      <c r="A131" s="272">
        <v>124</v>
      </c>
      <c r="B131" s="135" t="s">
        <v>74</v>
      </c>
      <c r="C131" s="135" t="s">
        <v>87</v>
      </c>
      <c r="D131" s="135" t="s">
        <v>114</v>
      </c>
      <c r="E131" s="373" t="s">
        <v>77</v>
      </c>
      <c r="F131" s="135" t="s">
        <v>378</v>
      </c>
      <c r="G131" s="135" t="s">
        <v>413</v>
      </c>
      <c r="H131" s="135" t="s">
        <v>80</v>
      </c>
      <c r="I131" s="135" t="s">
        <v>378</v>
      </c>
      <c r="J131" s="374">
        <v>45717</v>
      </c>
      <c r="K131" s="375">
        <v>45992</v>
      </c>
      <c r="L131" s="135" t="s">
        <v>378</v>
      </c>
      <c r="M131" s="135" t="s">
        <v>414</v>
      </c>
      <c r="N131" s="135">
        <v>30</v>
      </c>
      <c r="O131" s="135">
        <v>30</v>
      </c>
      <c r="P131" s="378"/>
      <c r="Q131" s="149">
        <v>1</v>
      </c>
      <c r="R131" s="149">
        <v>813</v>
      </c>
      <c r="S131" s="149">
        <v>2692</v>
      </c>
      <c r="T131" s="135"/>
      <c r="U131" s="149">
        <v>73</v>
      </c>
      <c r="V131" s="149">
        <v>202</v>
      </c>
      <c r="W131" s="135" t="s">
        <v>117</v>
      </c>
      <c r="X131" s="135" t="s">
        <v>113</v>
      </c>
      <c r="Y131" s="140"/>
    </row>
    <row r="132" s="250" customFormat="1" ht="50" customHeight="1" spans="1:25 16384:16384">
      <c r="A132" s="272">
        <v>125</v>
      </c>
      <c r="B132" s="135" t="s">
        <v>74</v>
      </c>
      <c r="C132" s="135" t="s">
        <v>75</v>
      </c>
      <c r="D132" s="135" t="s">
        <v>99</v>
      </c>
      <c r="E132" s="135" t="s">
        <v>77</v>
      </c>
      <c r="F132" s="135" t="s">
        <v>378</v>
      </c>
      <c r="G132" s="135" t="s">
        <v>415</v>
      </c>
      <c r="H132" s="135" t="s">
        <v>80</v>
      </c>
      <c r="I132" s="135" t="s">
        <v>378</v>
      </c>
      <c r="J132" s="374">
        <v>45717</v>
      </c>
      <c r="K132" s="375">
        <v>45992</v>
      </c>
      <c r="L132" s="135" t="s">
        <v>378</v>
      </c>
      <c r="M132" s="135" t="s">
        <v>416</v>
      </c>
      <c r="N132" s="135">
        <v>13</v>
      </c>
      <c r="O132" s="135">
        <v>13</v>
      </c>
      <c r="P132" s="378"/>
      <c r="Q132" s="149">
        <v>1</v>
      </c>
      <c r="R132" s="149">
        <v>281</v>
      </c>
      <c r="S132" s="149">
        <v>868</v>
      </c>
      <c r="T132" s="135"/>
      <c r="U132" s="149">
        <v>34</v>
      </c>
      <c r="V132" s="149">
        <v>93</v>
      </c>
      <c r="W132" s="135" t="s">
        <v>417</v>
      </c>
      <c r="X132" s="135" t="s">
        <v>113</v>
      </c>
      <c r="Y132" s="140"/>
    </row>
    <row r="133" s="250" customFormat="1" ht="50" customHeight="1" spans="1:25 16384:16384">
      <c r="A133" s="272">
        <v>126</v>
      </c>
      <c r="B133" s="135" t="s">
        <v>118</v>
      </c>
      <c r="C133" s="135" t="s">
        <v>135</v>
      </c>
      <c r="D133" s="135" t="s">
        <v>136</v>
      </c>
      <c r="E133" s="373" t="s">
        <v>77</v>
      </c>
      <c r="F133" s="135" t="s">
        <v>378</v>
      </c>
      <c r="G133" s="135" t="s">
        <v>418</v>
      </c>
      <c r="H133" s="135" t="s">
        <v>80</v>
      </c>
      <c r="I133" s="135" t="s">
        <v>378</v>
      </c>
      <c r="J133" s="374">
        <v>45717</v>
      </c>
      <c r="K133" s="375">
        <v>45992</v>
      </c>
      <c r="L133" s="135" t="s">
        <v>378</v>
      </c>
      <c r="M133" s="135" t="s">
        <v>418</v>
      </c>
      <c r="N133" s="135">
        <v>15</v>
      </c>
      <c r="O133" s="135">
        <v>15</v>
      </c>
      <c r="P133" s="378"/>
      <c r="Q133" s="149">
        <v>1</v>
      </c>
      <c r="R133" s="149">
        <v>16</v>
      </c>
      <c r="S133" s="149">
        <v>49</v>
      </c>
      <c r="T133" s="135"/>
      <c r="U133" s="149">
        <v>2</v>
      </c>
      <c r="V133" s="149">
        <v>6</v>
      </c>
      <c r="W133" s="135" t="s">
        <v>106</v>
      </c>
      <c r="X133" s="135" t="s">
        <v>113</v>
      </c>
      <c r="Y133" s="140"/>
    </row>
    <row r="134" s="14" customFormat="1" ht="56.25" spans="1:25 16384:16384">
      <c r="A134" s="272">
        <v>127</v>
      </c>
      <c r="B134" s="135" t="s">
        <v>74</v>
      </c>
      <c r="C134" s="135" t="s">
        <v>87</v>
      </c>
      <c r="D134" s="135" t="s">
        <v>124</v>
      </c>
      <c r="E134" s="135" t="s">
        <v>77</v>
      </c>
      <c r="F134" s="135" t="s">
        <v>537</v>
      </c>
      <c r="G134" s="135" t="s">
        <v>538</v>
      </c>
      <c r="H134" s="135" t="s">
        <v>80</v>
      </c>
      <c r="I134" s="135" t="s">
        <v>539</v>
      </c>
      <c r="J134" s="374">
        <v>45717</v>
      </c>
      <c r="K134" s="375">
        <v>45992</v>
      </c>
      <c r="L134" s="135" t="s">
        <v>537</v>
      </c>
      <c r="M134" s="135" t="s">
        <v>540</v>
      </c>
      <c r="N134" s="140">
        <v>10</v>
      </c>
      <c r="O134" s="140">
        <v>10</v>
      </c>
      <c r="P134" s="140"/>
      <c r="Q134" s="140">
        <v>1</v>
      </c>
      <c r="R134" s="140">
        <v>10</v>
      </c>
      <c r="S134" s="140">
        <v>32</v>
      </c>
      <c r="T134" s="140">
        <v>1</v>
      </c>
      <c r="U134" s="140">
        <v>2</v>
      </c>
      <c r="V134" s="377">
        <v>7</v>
      </c>
      <c r="W134" s="135" t="s">
        <v>541</v>
      </c>
      <c r="X134" s="135" t="s">
        <v>309</v>
      </c>
      <c r="Y134" s="140"/>
      <c r="XFD134" s="258"/>
    </row>
    <row r="135" s="14" customFormat="1" ht="78.75" spans="1:25 16384:16384">
      <c r="A135" s="272">
        <v>128</v>
      </c>
      <c r="B135" s="135" t="s">
        <v>74</v>
      </c>
      <c r="C135" s="135" t="s">
        <v>75</v>
      </c>
      <c r="D135" s="135" t="s">
        <v>76</v>
      </c>
      <c r="E135" s="135" t="s">
        <v>77</v>
      </c>
      <c r="F135" s="135" t="s">
        <v>537</v>
      </c>
      <c r="G135" s="135" t="s">
        <v>542</v>
      </c>
      <c r="H135" s="135" t="s">
        <v>80</v>
      </c>
      <c r="I135" s="135" t="s">
        <v>537</v>
      </c>
      <c r="J135" s="374">
        <v>45717</v>
      </c>
      <c r="K135" s="375">
        <v>45992</v>
      </c>
      <c r="L135" s="135" t="s">
        <v>537</v>
      </c>
      <c r="M135" s="135" t="s">
        <v>543</v>
      </c>
      <c r="N135" s="135">
        <v>20</v>
      </c>
      <c r="O135" s="135">
        <v>20</v>
      </c>
      <c r="P135" s="135"/>
      <c r="Q135" s="149">
        <v>1</v>
      </c>
      <c r="R135" s="149">
        <v>40</v>
      </c>
      <c r="S135" s="149">
        <v>150</v>
      </c>
      <c r="T135" s="149">
        <v>1</v>
      </c>
      <c r="U135" s="149">
        <v>5</v>
      </c>
      <c r="V135" s="149">
        <v>20</v>
      </c>
      <c r="W135" s="135" t="s">
        <v>94</v>
      </c>
      <c r="X135" s="135" t="s">
        <v>83</v>
      </c>
      <c r="Y135" s="140"/>
      <c r="XFD135" s="258"/>
    </row>
    <row r="136" s="251" customFormat="1" ht="56.25" spans="1:25 16384:16384">
      <c r="A136" s="272">
        <v>129</v>
      </c>
      <c r="B136" s="135" t="s">
        <v>74</v>
      </c>
      <c r="C136" s="135" t="s">
        <v>75</v>
      </c>
      <c r="D136" s="135" t="s">
        <v>99</v>
      </c>
      <c r="E136" s="135" t="s">
        <v>77</v>
      </c>
      <c r="F136" s="135" t="s">
        <v>537</v>
      </c>
      <c r="G136" s="135" t="s">
        <v>544</v>
      </c>
      <c r="H136" s="135" t="s">
        <v>154</v>
      </c>
      <c r="I136" s="135" t="s">
        <v>545</v>
      </c>
      <c r="J136" s="374">
        <v>45717</v>
      </c>
      <c r="K136" s="375">
        <v>45992</v>
      </c>
      <c r="L136" s="135" t="s">
        <v>537</v>
      </c>
      <c r="M136" s="135" t="s">
        <v>546</v>
      </c>
      <c r="N136" s="140">
        <v>10</v>
      </c>
      <c r="O136" s="140">
        <v>10</v>
      </c>
      <c r="P136" s="140"/>
      <c r="Q136" s="140">
        <v>1</v>
      </c>
      <c r="R136" s="149">
        <v>50</v>
      </c>
      <c r="S136" s="149">
        <v>120</v>
      </c>
      <c r="T136" s="149">
        <v>1</v>
      </c>
      <c r="U136" s="149">
        <v>10</v>
      </c>
      <c r="V136" s="149">
        <v>30</v>
      </c>
      <c r="W136" s="135" t="s">
        <v>547</v>
      </c>
      <c r="X136" s="383" t="s">
        <v>423</v>
      </c>
      <c r="Y136" s="140"/>
      <c r="XFD136" s="258"/>
    </row>
    <row r="137" s="246" customFormat="1" ht="56.25" spans="1:25 16384:16384">
      <c r="A137" s="272">
        <v>130</v>
      </c>
      <c r="B137" s="135" t="s">
        <v>74</v>
      </c>
      <c r="C137" s="135" t="s">
        <v>75</v>
      </c>
      <c r="D137" s="135" t="s">
        <v>99</v>
      </c>
      <c r="E137" s="135" t="s">
        <v>77</v>
      </c>
      <c r="F137" s="135" t="s">
        <v>537</v>
      </c>
      <c r="G137" s="135" t="s">
        <v>548</v>
      </c>
      <c r="H137" s="135" t="s">
        <v>154</v>
      </c>
      <c r="I137" s="135" t="s">
        <v>549</v>
      </c>
      <c r="J137" s="374">
        <v>45717</v>
      </c>
      <c r="K137" s="375">
        <v>45992</v>
      </c>
      <c r="L137" s="135" t="s">
        <v>537</v>
      </c>
      <c r="M137" s="135" t="s">
        <v>550</v>
      </c>
      <c r="N137" s="140">
        <v>20</v>
      </c>
      <c r="O137" s="140">
        <v>20</v>
      </c>
      <c r="P137" s="140"/>
      <c r="Q137" s="140">
        <v>1</v>
      </c>
      <c r="R137" s="140">
        <v>150</v>
      </c>
      <c r="S137" s="140">
        <v>450</v>
      </c>
      <c r="T137" s="149">
        <v>1</v>
      </c>
      <c r="U137" s="140">
        <v>10</v>
      </c>
      <c r="V137" s="377">
        <v>28</v>
      </c>
      <c r="W137" s="135" t="s">
        <v>547</v>
      </c>
      <c r="X137" s="383" t="s">
        <v>423</v>
      </c>
      <c r="Y137" s="140"/>
      <c r="XFD137" s="258"/>
    </row>
    <row r="138" s="246" customFormat="1" ht="56.25" spans="1:25 16384:16384">
      <c r="A138" s="272">
        <v>131</v>
      </c>
      <c r="B138" s="135" t="s">
        <v>74</v>
      </c>
      <c r="C138" s="135" t="s">
        <v>75</v>
      </c>
      <c r="D138" s="135" t="s">
        <v>99</v>
      </c>
      <c r="E138" s="135" t="s">
        <v>77</v>
      </c>
      <c r="F138" s="135" t="s">
        <v>537</v>
      </c>
      <c r="G138" s="135" t="s">
        <v>551</v>
      </c>
      <c r="H138" s="135" t="s">
        <v>154</v>
      </c>
      <c r="I138" s="135" t="s">
        <v>552</v>
      </c>
      <c r="J138" s="374">
        <v>45717</v>
      </c>
      <c r="K138" s="375">
        <v>45992</v>
      </c>
      <c r="L138" s="135" t="s">
        <v>537</v>
      </c>
      <c r="M138" s="135" t="s">
        <v>553</v>
      </c>
      <c r="N138" s="140">
        <v>20</v>
      </c>
      <c r="O138" s="140">
        <v>20</v>
      </c>
      <c r="P138" s="140"/>
      <c r="Q138" s="140">
        <v>1</v>
      </c>
      <c r="R138" s="140">
        <v>50</v>
      </c>
      <c r="S138" s="140">
        <v>115</v>
      </c>
      <c r="T138" s="149">
        <v>1</v>
      </c>
      <c r="U138" s="140">
        <v>8</v>
      </c>
      <c r="V138" s="377">
        <v>20</v>
      </c>
      <c r="W138" s="135" t="s">
        <v>547</v>
      </c>
      <c r="X138" s="383" t="s">
        <v>423</v>
      </c>
      <c r="Y138" s="140"/>
      <c r="XFD138" s="258"/>
    </row>
    <row r="139" s="246" customFormat="1" ht="56.25" spans="1:25 16384:16384">
      <c r="A139" s="272">
        <v>132</v>
      </c>
      <c r="B139" s="135" t="s">
        <v>74</v>
      </c>
      <c r="C139" s="135" t="s">
        <v>75</v>
      </c>
      <c r="D139" s="135" t="s">
        <v>99</v>
      </c>
      <c r="E139" s="135" t="s">
        <v>77</v>
      </c>
      <c r="F139" s="135" t="s">
        <v>537</v>
      </c>
      <c r="G139" s="135" t="s">
        <v>554</v>
      </c>
      <c r="H139" s="135" t="s">
        <v>154</v>
      </c>
      <c r="I139" s="135" t="s">
        <v>555</v>
      </c>
      <c r="J139" s="374">
        <v>45717</v>
      </c>
      <c r="K139" s="375">
        <v>45992</v>
      </c>
      <c r="L139" s="135" t="s">
        <v>77</v>
      </c>
      <c r="M139" s="135" t="s">
        <v>554</v>
      </c>
      <c r="N139" s="140">
        <v>10</v>
      </c>
      <c r="O139" s="140">
        <v>10</v>
      </c>
      <c r="P139" s="140"/>
      <c r="Q139" s="140">
        <v>1</v>
      </c>
      <c r="R139" s="140">
        <v>150</v>
      </c>
      <c r="S139" s="140">
        <v>453</v>
      </c>
      <c r="T139" s="149">
        <v>1</v>
      </c>
      <c r="U139" s="140">
        <v>80</v>
      </c>
      <c r="V139" s="377">
        <v>229</v>
      </c>
      <c r="W139" s="135" t="s">
        <v>417</v>
      </c>
      <c r="X139" s="135" t="s">
        <v>113</v>
      </c>
      <c r="Y139" s="140"/>
      <c r="XFD139" s="258"/>
    </row>
    <row r="140" s="246" customFormat="1" ht="78.75" spans="1:25 16384:16384">
      <c r="A140" s="272">
        <v>133</v>
      </c>
      <c r="B140" s="135" t="s">
        <v>74</v>
      </c>
      <c r="C140" s="135" t="s">
        <v>87</v>
      </c>
      <c r="D140" s="373" t="s">
        <v>348</v>
      </c>
      <c r="E140" s="373" t="s">
        <v>77</v>
      </c>
      <c r="F140" s="135" t="s">
        <v>537</v>
      </c>
      <c r="G140" s="135" t="s">
        <v>556</v>
      </c>
      <c r="H140" s="135" t="s">
        <v>80</v>
      </c>
      <c r="I140" s="135" t="s">
        <v>537</v>
      </c>
      <c r="J140" s="374">
        <v>45717</v>
      </c>
      <c r="K140" s="375">
        <v>45992</v>
      </c>
      <c r="L140" s="135" t="s">
        <v>537</v>
      </c>
      <c r="M140" s="135" t="s">
        <v>557</v>
      </c>
      <c r="N140" s="140">
        <v>35</v>
      </c>
      <c r="O140" s="140">
        <v>35</v>
      </c>
      <c r="P140" s="140"/>
      <c r="Q140" s="140">
        <v>1</v>
      </c>
      <c r="R140" s="135">
        <v>50</v>
      </c>
      <c r="S140" s="135">
        <v>150</v>
      </c>
      <c r="T140" s="149">
        <v>1</v>
      </c>
      <c r="U140" s="135">
        <v>10</v>
      </c>
      <c r="V140" s="135">
        <v>30</v>
      </c>
      <c r="W140" s="135" t="s">
        <v>94</v>
      </c>
      <c r="X140" s="135" t="s">
        <v>83</v>
      </c>
      <c r="Y140" s="140"/>
      <c r="XFD140" s="258"/>
    </row>
    <row r="141" s="251" customFormat="1" ht="56.25" spans="1:25 16384:16384">
      <c r="A141" s="272">
        <v>134</v>
      </c>
      <c r="B141" s="135" t="s">
        <v>74</v>
      </c>
      <c r="C141" s="135" t="s">
        <v>75</v>
      </c>
      <c r="D141" s="135" t="s">
        <v>99</v>
      </c>
      <c r="E141" s="135" t="s">
        <v>77</v>
      </c>
      <c r="F141" s="135" t="s">
        <v>537</v>
      </c>
      <c r="G141" s="135" t="s">
        <v>558</v>
      </c>
      <c r="H141" s="135" t="s">
        <v>154</v>
      </c>
      <c r="I141" s="135" t="s">
        <v>559</v>
      </c>
      <c r="J141" s="374">
        <v>45717</v>
      </c>
      <c r="K141" s="375">
        <v>45992</v>
      </c>
      <c r="L141" s="135" t="s">
        <v>77</v>
      </c>
      <c r="M141" s="135" t="s">
        <v>560</v>
      </c>
      <c r="N141" s="140">
        <v>20</v>
      </c>
      <c r="O141" s="140">
        <v>20</v>
      </c>
      <c r="P141" s="140"/>
      <c r="Q141" s="140">
        <v>1</v>
      </c>
      <c r="R141" s="149">
        <v>50</v>
      </c>
      <c r="S141" s="149">
        <v>120</v>
      </c>
      <c r="T141" s="149">
        <v>1</v>
      </c>
      <c r="U141" s="149">
        <v>10</v>
      </c>
      <c r="V141" s="149">
        <v>30</v>
      </c>
      <c r="W141" s="135" t="s">
        <v>547</v>
      </c>
      <c r="X141" s="383" t="s">
        <v>423</v>
      </c>
      <c r="Y141" s="140"/>
      <c r="XFD141" s="258"/>
    </row>
    <row r="142" s="251" customFormat="1" ht="56.25" spans="1:25 16384:16384">
      <c r="A142" s="272">
        <v>135</v>
      </c>
      <c r="B142" s="135" t="s">
        <v>74</v>
      </c>
      <c r="C142" s="135" t="s">
        <v>75</v>
      </c>
      <c r="D142" s="135" t="s">
        <v>99</v>
      </c>
      <c r="E142" s="135" t="s">
        <v>77</v>
      </c>
      <c r="F142" s="135" t="s">
        <v>537</v>
      </c>
      <c r="G142" s="135" t="s">
        <v>561</v>
      </c>
      <c r="H142" s="135" t="s">
        <v>154</v>
      </c>
      <c r="I142" s="135" t="s">
        <v>562</v>
      </c>
      <c r="J142" s="374">
        <v>45717</v>
      </c>
      <c r="K142" s="375">
        <v>45992</v>
      </c>
      <c r="L142" s="135" t="s">
        <v>77</v>
      </c>
      <c r="M142" s="135" t="s">
        <v>563</v>
      </c>
      <c r="N142" s="140">
        <v>20</v>
      </c>
      <c r="O142" s="140">
        <v>20</v>
      </c>
      <c r="P142" s="140"/>
      <c r="Q142" s="140">
        <v>1</v>
      </c>
      <c r="R142" s="140">
        <v>50</v>
      </c>
      <c r="S142" s="140">
        <v>115</v>
      </c>
      <c r="T142" s="149">
        <v>1</v>
      </c>
      <c r="U142" s="140">
        <v>8</v>
      </c>
      <c r="V142" s="377">
        <v>20</v>
      </c>
      <c r="W142" s="135" t="s">
        <v>547</v>
      </c>
      <c r="X142" s="383" t="s">
        <v>423</v>
      </c>
      <c r="Y142" s="140"/>
      <c r="XFD142" s="258"/>
    </row>
    <row r="143" s="251" customFormat="1" ht="56.25" spans="1:25 16384:16384">
      <c r="A143" s="272">
        <v>136</v>
      </c>
      <c r="B143" s="135" t="s">
        <v>74</v>
      </c>
      <c r="C143" s="135" t="s">
        <v>75</v>
      </c>
      <c r="D143" s="135" t="s">
        <v>99</v>
      </c>
      <c r="E143" s="135" t="s">
        <v>77</v>
      </c>
      <c r="F143" s="135" t="s">
        <v>537</v>
      </c>
      <c r="G143" s="135" t="s">
        <v>564</v>
      </c>
      <c r="H143" s="140" t="s">
        <v>80</v>
      </c>
      <c r="I143" s="135" t="s">
        <v>565</v>
      </c>
      <c r="J143" s="374">
        <v>45717</v>
      </c>
      <c r="K143" s="375">
        <v>45992</v>
      </c>
      <c r="L143" s="135" t="s">
        <v>77</v>
      </c>
      <c r="M143" s="135" t="s">
        <v>566</v>
      </c>
      <c r="N143" s="140">
        <v>100</v>
      </c>
      <c r="O143" s="140">
        <v>100</v>
      </c>
      <c r="P143" s="140"/>
      <c r="Q143" s="140">
        <v>1</v>
      </c>
      <c r="R143" s="140">
        <v>150</v>
      </c>
      <c r="S143" s="140">
        <v>400</v>
      </c>
      <c r="T143" s="149">
        <v>1</v>
      </c>
      <c r="U143" s="140">
        <v>20</v>
      </c>
      <c r="V143" s="140">
        <v>50</v>
      </c>
      <c r="W143" s="135" t="s">
        <v>547</v>
      </c>
      <c r="X143" s="135" t="s">
        <v>547</v>
      </c>
      <c r="Y143" s="140"/>
      <c r="XFD143" s="258"/>
    </row>
    <row r="144" s="251" customFormat="1" ht="56.25" spans="1:25 16384:16384">
      <c r="A144" s="272">
        <v>137</v>
      </c>
      <c r="B144" s="135" t="s">
        <v>74</v>
      </c>
      <c r="C144" s="135" t="s">
        <v>75</v>
      </c>
      <c r="D144" s="135" t="s">
        <v>99</v>
      </c>
      <c r="E144" s="135" t="s">
        <v>77</v>
      </c>
      <c r="F144" s="135" t="s">
        <v>537</v>
      </c>
      <c r="G144" s="135" t="s">
        <v>567</v>
      </c>
      <c r="H144" s="140" t="s">
        <v>80</v>
      </c>
      <c r="I144" s="135" t="s">
        <v>568</v>
      </c>
      <c r="J144" s="374">
        <v>45717</v>
      </c>
      <c r="K144" s="375">
        <v>45992</v>
      </c>
      <c r="L144" s="135" t="s">
        <v>77</v>
      </c>
      <c r="M144" s="140" t="s">
        <v>569</v>
      </c>
      <c r="N144" s="140">
        <v>15</v>
      </c>
      <c r="O144" s="140">
        <v>15</v>
      </c>
      <c r="P144" s="140"/>
      <c r="Q144" s="140">
        <v>1</v>
      </c>
      <c r="R144" s="140">
        <v>200</v>
      </c>
      <c r="S144" s="140">
        <v>650</v>
      </c>
      <c r="T144" s="140">
        <v>1</v>
      </c>
      <c r="U144" s="140">
        <v>25</v>
      </c>
      <c r="V144" s="140">
        <v>65</v>
      </c>
      <c r="W144" s="135" t="s">
        <v>547</v>
      </c>
      <c r="X144" s="135" t="s">
        <v>547</v>
      </c>
      <c r="Y144" s="140"/>
      <c r="XFD144" s="258"/>
    </row>
    <row r="145" s="251" customFormat="1" ht="78.75" spans="1:25 16384:16384">
      <c r="A145" s="272">
        <v>138</v>
      </c>
      <c r="B145" s="135" t="s">
        <v>118</v>
      </c>
      <c r="C145" s="135" t="s">
        <v>95</v>
      </c>
      <c r="D145" s="135" t="s">
        <v>570</v>
      </c>
      <c r="E145" s="135" t="s">
        <v>77</v>
      </c>
      <c r="F145" s="135" t="s">
        <v>537</v>
      </c>
      <c r="G145" s="135" t="s">
        <v>571</v>
      </c>
      <c r="H145" s="135" t="s">
        <v>80</v>
      </c>
      <c r="I145" s="135" t="s">
        <v>537</v>
      </c>
      <c r="J145" s="374">
        <v>45717</v>
      </c>
      <c r="K145" s="375">
        <v>45992</v>
      </c>
      <c r="L145" s="135" t="s">
        <v>537</v>
      </c>
      <c r="M145" s="135" t="s">
        <v>572</v>
      </c>
      <c r="N145" s="135">
        <v>10</v>
      </c>
      <c r="O145" s="135">
        <v>10</v>
      </c>
      <c r="P145" s="135"/>
      <c r="Q145" s="149">
        <v>1</v>
      </c>
      <c r="R145" s="149">
        <v>400</v>
      </c>
      <c r="S145" s="149">
        <v>2000</v>
      </c>
      <c r="T145" s="149">
        <v>1</v>
      </c>
      <c r="U145" s="149">
        <v>50</v>
      </c>
      <c r="V145" s="149">
        <v>150</v>
      </c>
      <c r="W145" s="135" t="s">
        <v>98</v>
      </c>
      <c r="X145" s="135" t="s">
        <v>83</v>
      </c>
      <c r="Y145" s="140"/>
      <c r="XFD145" s="258"/>
    </row>
    <row r="146" s="251" customFormat="1" ht="101.25" spans="1:25 16384:16384">
      <c r="A146" s="272">
        <v>139</v>
      </c>
      <c r="B146" s="135" t="s">
        <v>118</v>
      </c>
      <c r="C146" s="135" t="s">
        <v>119</v>
      </c>
      <c r="D146" s="135" t="s">
        <v>187</v>
      </c>
      <c r="E146" s="135" t="s">
        <v>77</v>
      </c>
      <c r="F146" s="135" t="s">
        <v>537</v>
      </c>
      <c r="G146" s="135" t="s">
        <v>573</v>
      </c>
      <c r="H146" s="135" t="s">
        <v>80</v>
      </c>
      <c r="I146" s="135" t="s">
        <v>537</v>
      </c>
      <c r="J146" s="374">
        <v>45717</v>
      </c>
      <c r="K146" s="375">
        <v>45992</v>
      </c>
      <c r="L146" s="135" t="s">
        <v>537</v>
      </c>
      <c r="M146" s="135" t="s">
        <v>574</v>
      </c>
      <c r="N146" s="135">
        <v>10</v>
      </c>
      <c r="O146" s="135">
        <v>10</v>
      </c>
      <c r="P146" s="140"/>
      <c r="Q146" s="149">
        <v>1</v>
      </c>
      <c r="R146" s="135">
        <v>50</v>
      </c>
      <c r="S146" s="135">
        <v>150</v>
      </c>
      <c r="T146" s="149">
        <v>1</v>
      </c>
      <c r="U146" s="135">
        <v>10</v>
      </c>
      <c r="V146" s="135">
        <v>30</v>
      </c>
      <c r="W146" s="135" t="s">
        <v>575</v>
      </c>
      <c r="X146" s="135" t="s">
        <v>576</v>
      </c>
      <c r="Y146" s="140"/>
      <c r="XFD146" s="258"/>
    </row>
    <row r="147" s="14" customFormat="1" ht="124" customHeight="1" spans="1:25 16384:16384">
      <c r="A147" s="272">
        <v>140</v>
      </c>
      <c r="B147" s="153" t="s">
        <v>74</v>
      </c>
      <c r="C147" s="153" t="s">
        <v>87</v>
      </c>
      <c r="D147" s="153" t="s">
        <v>114</v>
      </c>
      <c r="E147" s="153" t="s">
        <v>77</v>
      </c>
      <c r="F147" s="153" t="s">
        <v>339</v>
      </c>
      <c r="G147" s="153" t="s">
        <v>340</v>
      </c>
      <c r="H147" s="153" t="s">
        <v>80</v>
      </c>
      <c r="I147" s="153" t="s">
        <v>339</v>
      </c>
      <c r="J147" s="153" t="s">
        <v>895</v>
      </c>
      <c r="K147" s="153" t="s">
        <v>896</v>
      </c>
      <c r="L147" s="153" t="s">
        <v>341</v>
      </c>
      <c r="M147" s="153" t="s">
        <v>342</v>
      </c>
      <c r="N147" s="153">
        <v>28</v>
      </c>
      <c r="O147" s="153">
        <v>28</v>
      </c>
      <c r="P147" s="153"/>
      <c r="Q147" s="153">
        <v>1</v>
      </c>
      <c r="R147" s="153">
        <v>603</v>
      </c>
      <c r="S147" s="153">
        <v>2034</v>
      </c>
      <c r="T147" s="153">
        <v>1</v>
      </c>
      <c r="U147" s="153">
        <v>39</v>
      </c>
      <c r="V147" s="153">
        <v>127</v>
      </c>
      <c r="W147" s="153" t="s">
        <v>343</v>
      </c>
      <c r="X147" s="153" t="s">
        <v>344</v>
      </c>
      <c r="Y147" s="65"/>
    </row>
    <row r="148" s="14" customFormat="1" ht="129" customHeight="1" spans="1:25 16384:16384">
      <c r="A148" s="272">
        <v>141</v>
      </c>
      <c r="B148" s="153" t="s">
        <v>74</v>
      </c>
      <c r="C148" s="153" t="s">
        <v>75</v>
      </c>
      <c r="D148" s="153" t="s">
        <v>99</v>
      </c>
      <c r="E148" s="153" t="s">
        <v>77</v>
      </c>
      <c r="F148" s="153" t="s">
        <v>339</v>
      </c>
      <c r="G148" s="153" t="s">
        <v>897</v>
      </c>
      <c r="H148" s="153" t="s">
        <v>80</v>
      </c>
      <c r="I148" s="153" t="s">
        <v>339</v>
      </c>
      <c r="J148" s="153" t="s">
        <v>895</v>
      </c>
      <c r="K148" s="153" t="s">
        <v>896</v>
      </c>
      <c r="L148" s="153" t="s">
        <v>341</v>
      </c>
      <c r="M148" s="153" t="s">
        <v>898</v>
      </c>
      <c r="N148" s="153">
        <v>5.4</v>
      </c>
      <c r="O148" s="153">
        <v>5.4</v>
      </c>
      <c r="P148" s="153"/>
      <c r="Q148" s="153">
        <v>1</v>
      </c>
      <c r="R148" s="153">
        <v>603</v>
      </c>
      <c r="S148" s="153">
        <v>2034</v>
      </c>
      <c r="T148" s="153">
        <v>1</v>
      </c>
      <c r="U148" s="153">
        <v>39</v>
      </c>
      <c r="V148" s="153">
        <v>127</v>
      </c>
      <c r="W148" s="153" t="s">
        <v>347</v>
      </c>
      <c r="X148" s="153" t="s">
        <v>344</v>
      </c>
      <c r="Y148" s="65"/>
    </row>
    <row r="149" s="3" customFormat="1" ht="99" customHeight="1" spans="1:25 16384:16384">
      <c r="A149" s="272">
        <v>142</v>
      </c>
      <c r="B149" s="153" t="s">
        <v>74</v>
      </c>
      <c r="C149" s="153" t="s">
        <v>87</v>
      </c>
      <c r="D149" s="153" t="s">
        <v>348</v>
      </c>
      <c r="E149" s="153" t="s">
        <v>77</v>
      </c>
      <c r="F149" s="153" t="s">
        <v>339</v>
      </c>
      <c r="G149" s="153" t="s">
        <v>349</v>
      </c>
      <c r="H149" s="153" t="s">
        <v>80</v>
      </c>
      <c r="I149" s="153" t="s">
        <v>339</v>
      </c>
      <c r="J149" s="153" t="s">
        <v>895</v>
      </c>
      <c r="K149" s="153" t="s">
        <v>896</v>
      </c>
      <c r="L149" s="153" t="s">
        <v>341</v>
      </c>
      <c r="M149" s="153" t="s">
        <v>350</v>
      </c>
      <c r="N149" s="153">
        <v>30</v>
      </c>
      <c r="O149" s="153">
        <v>30</v>
      </c>
      <c r="P149" s="153"/>
      <c r="Q149" s="153">
        <v>1</v>
      </c>
      <c r="R149" s="153">
        <v>603</v>
      </c>
      <c r="S149" s="153">
        <v>2034</v>
      </c>
      <c r="T149" s="153">
        <v>1</v>
      </c>
      <c r="U149" s="153">
        <v>39</v>
      </c>
      <c r="V149" s="153">
        <v>127</v>
      </c>
      <c r="W149" s="153" t="s">
        <v>351</v>
      </c>
      <c r="X149" s="153" t="s">
        <v>83</v>
      </c>
      <c r="Y149" s="44"/>
    </row>
    <row r="150" s="17" customFormat="1" ht="103" customHeight="1" spans="1:25 16384:16384">
      <c r="A150" s="272">
        <v>143</v>
      </c>
      <c r="B150" s="153" t="s">
        <v>74</v>
      </c>
      <c r="C150" s="153" t="s">
        <v>75</v>
      </c>
      <c r="D150" s="153" t="s">
        <v>99</v>
      </c>
      <c r="E150" s="153" t="s">
        <v>77</v>
      </c>
      <c r="F150" s="153" t="s">
        <v>339</v>
      </c>
      <c r="G150" s="153" t="s">
        <v>352</v>
      </c>
      <c r="H150" s="153" t="s">
        <v>80</v>
      </c>
      <c r="I150" s="153" t="s">
        <v>339</v>
      </c>
      <c r="J150" s="153" t="s">
        <v>205</v>
      </c>
      <c r="K150" s="153" t="s">
        <v>899</v>
      </c>
      <c r="L150" s="153" t="s">
        <v>341</v>
      </c>
      <c r="M150" s="153" t="s">
        <v>353</v>
      </c>
      <c r="N150" s="153">
        <v>35</v>
      </c>
      <c r="O150" s="153">
        <v>35</v>
      </c>
      <c r="P150" s="153"/>
      <c r="Q150" s="153">
        <v>1</v>
      </c>
      <c r="R150" s="153">
        <v>157</v>
      </c>
      <c r="S150" s="153">
        <v>562</v>
      </c>
      <c r="T150" s="153">
        <v>1</v>
      </c>
      <c r="U150" s="153">
        <v>39</v>
      </c>
      <c r="V150" s="153">
        <v>127</v>
      </c>
      <c r="W150" s="153" t="s">
        <v>354</v>
      </c>
      <c r="X150" s="153" t="s">
        <v>344</v>
      </c>
      <c r="Y150" s="173"/>
    </row>
    <row r="151" s="13" customFormat="1" ht="123" customHeight="1" spans="1:25 16384:16384">
      <c r="A151" s="272">
        <v>144</v>
      </c>
      <c r="B151" s="153" t="s">
        <v>74</v>
      </c>
      <c r="C151" s="153" t="s">
        <v>75</v>
      </c>
      <c r="D151" s="153" t="s">
        <v>99</v>
      </c>
      <c r="E151" s="153" t="s">
        <v>77</v>
      </c>
      <c r="F151" s="153" t="s">
        <v>339</v>
      </c>
      <c r="G151" s="153" t="s">
        <v>356</v>
      </c>
      <c r="H151" s="153" t="s">
        <v>80</v>
      </c>
      <c r="I151" s="153" t="s">
        <v>339</v>
      </c>
      <c r="J151" s="153" t="s">
        <v>895</v>
      </c>
      <c r="K151" s="153" t="s">
        <v>896</v>
      </c>
      <c r="L151" s="153" t="s">
        <v>341</v>
      </c>
      <c r="M151" s="153" t="s">
        <v>357</v>
      </c>
      <c r="N151" s="153">
        <v>15</v>
      </c>
      <c r="O151" s="153">
        <v>15</v>
      </c>
      <c r="P151" s="153"/>
      <c r="Q151" s="153">
        <v>1</v>
      </c>
      <c r="R151" s="153">
        <v>341</v>
      </c>
      <c r="S151" s="153">
        <v>1125</v>
      </c>
      <c r="T151" s="153">
        <v>1</v>
      </c>
      <c r="U151" s="153">
        <v>39</v>
      </c>
      <c r="V151" s="153">
        <v>127</v>
      </c>
      <c r="W151" s="153" t="s">
        <v>358</v>
      </c>
      <c r="X151" s="153" t="s">
        <v>83</v>
      </c>
      <c r="Y151" s="174"/>
    </row>
    <row r="152" s="13" customFormat="1" ht="88" customHeight="1" spans="1:25 16384:16384">
      <c r="A152" s="272">
        <v>145</v>
      </c>
      <c r="B152" s="153" t="s">
        <v>118</v>
      </c>
      <c r="C152" s="153" t="s">
        <v>135</v>
      </c>
      <c r="D152" s="153" t="s">
        <v>215</v>
      </c>
      <c r="E152" s="153" t="s">
        <v>77</v>
      </c>
      <c r="F152" s="153" t="s">
        <v>339</v>
      </c>
      <c r="G152" s="153" t="s">
        <v>359</v>
      </c>
      <c r="H152" s="153" t="s">
        <v>80</v>
      </c>
      <c r="I152" s="153" t="s">
        <v>339</v>
      </c>
      <c r="J152" s="153" t="s">
        <v>895</v>
      </c>
      <c r="K152" s="153" t="s">
        <v>896</v>
      </c>
      <c r="L152" s="153" t="s">
        <v>341</v>
      </c>
      <c r="M152" s="153" t="s">
        <v>360</v>
      </c>
      <c r="N152" s="387">
        <v>22</v>
      </c>
      <c r="O152" s="153">
        <v>22</v>
      </c>
      <c r="P152" s="153"/>
      <c r="Q152" s="153">
        <v>1</v>
      </c>
      <c r="R152" s="153">
        <v>603</v>
      </c>
      <c r="S152" s="153">
        <v>2034</v>
      </c>
      <c r="T152" s="153">
        <v>1</v>
      </c>
      <c r="U152" s="153">
        <v>39</v>
      </c>
      <c r="V152" s="153">
        <v>127</v>
      </c>
      <c r="W152" s="153" t="s">
        <v>106</v>
      </c>
      <c r="X152" s="153" t="s">
        <v>83</v>
      </c>
      <c r="Y152" s="174"/>
    </row>
    <row r="153" s="18" customFormat="1" ht="80" customHeight="1" spans="1:25 16384:16384">
      <c r="A153" s="272">
        <v>146</v>
      </c>
      <c r="B153" s="153" t="s">
        <v>118</v>
      </c>
      <c r="C153" s="153" t="s">
        <v>135</v>
      </c>
      <c r="D153" s="153" t="s">
        <v>215</v>
      </c>
      <c r="E153" s="153" t="s">
        <v>77</v>
      </c>
      <c r="F153" s="153" t="s">
        <v>339</v>
      </c>
      <c r="G153" s="153" t="s">
        <v>361</v>
      </c>
      <c r="H153" s="153" t="s">
        <v>80</v>
      </c>
      <c r="I153" s="153" t="s">
        <v>339</v>
      </c>
      <c r="J153" s="153" t="s">
        <v>895</v>
      </c>
      <c r="K153" s="153" t="s">
        <v>896</v>
      </c>
      <c r="L153" s="153" t="s">
        <v>341</v>
      </c>
      <c r="M153" s="153" t="s">
        <v>953</v>
      </c>
      <c r="N153" s="387">
        <v>7</v>
      </c>
      <c r="O153" s="153">
        <v>7</v>
      </c>
      <c r="P153" s="153"/>
      <c r="Q153" s="153">
        <v>1</v>
      </c>
      <c r="R153" s="153">
        <v>603</v>
      </c>
      <c r="S153" s="153">
        <v>2034</v>
      </c>
      <c r="T153" s="153">
        <v>1</v>
      </c>
      <c r="U153" s="153">
        <v>39</v>
      </c>
      <c r="V153" s="153">
        <v>127</v>
      </c>
      <c r="W153" s="153" t="s">
        <v>106</v>
      </c>
      <c r="X153" s="153" t="s">
        <v>83</v>
      </c>
      <c r="Y153" s="175"/>
    </row>
    <row r="154" s="3" customFormat="1" ht="99" customHeight="1" spans="1:25 16384:16384">
      <c r="A154" s="272">
        <v>147</v>
      </c>
      <c r="B154" s="153" t="s">
        <v>74</v>
      </c>
      <c r="C154" s="153" t="s">
        <v>87</v>
      </c>
      <c r="D154" s="153" t="s">
        <v>348</v>
      </c>
      <c r="E154" s="153" t="s">
        <v>77</v>
      </c>
      <c r="F154" s="153" t="s">
        <v>339</v>
      </c>
      <c r="G154" s="153" t="s">
        <v>363</v>
      </c>
      <c r="H154" s="153" t="s">
        <v>80</v>
      </c>
      <c r="I154" s="153" t="s">
        <v>339</v>
      </c>
      <c r="J154" s="153" t="s">
        <v>895</v>
      </c>
      <c r="K154" s="153" t="s">
        <v>896</v>
      </c>
      <c r="L154" s="153" t="s">
        <v>341</v>
      </c>
      <c r="M154" s="153" t="s">
        <v>364</v>
      </c>
      <c r="N154" s="153">
        <v>20</v>
      </c>
      <c r="O154" s="153">
        <v>20</v>
      </c>
      <c r="P154" s="153"/>
      <c r="Q154" s="153">
        <v>1</v>
      </c>
      <c r="R154" s="153">
        <v>603</v>
      </c>
      <c r="S154" s="153">
        <v>2034</v>
      </c>
      <c r="T154" s="153">
        <v>1</v>
      </c>
      <c r="U154" s="153">
        <v>39</v>
      </c>
      <c r="V154" s="153">
        <v>127</v>
      </c>
      <c r="W154" s="153" t="s">
        <v>351</v>
      </c>
      <c r="X154" s="153" t="s">
        <v>83</v>
      </c>
      <c r="Y154" s="44"/>
    </row>
    <row r="155" s="18" customFormat="1" ht="88" customHeight="1" spans="1:25 16384:16384">
      <c r="A155" s="272">
        <v>148</v>
      </c>
      <c r="B155" s="153" t="s">
        <v>74</v>
      </c>
      <c r="C155" s="153" t="s">
        <v>75</v>
      </c>
      <c r="D155" s="153" t="s">
        <v>99</v>
      </c>
      <c r="E155" s="153" t="s">
        <v>77</v>
      </c>
      <c r="F155" s="153" t="s">
        <v>339</v>
      </c>
      <c r="G155" s="153" t="s">
        <v>365</v>
      </c>
      <c r="H155" s="153" t="s">
        <v>80</v>
      </c>
      <c r="I155" s="153" t="s">
        <v>339</v>
      </c>
      <c r="J155" s="153" t="s">
        <v>895</v>
      </c>
      <c r="K155" s="153" t="s">
        <v>896</v>
      </c>
      <c r="L155" s="153" t="s">
        <v>341</v>
      </c>
      <c r="M155" s="153" t="s">
        <v>366</v>
      </c>
      <c r="N155" s="153">
        <v>10</v>
      </c>
      <c r="O155" s="153">
        <v>10</v>
      </c>
      <c r="P155" s="153"/>
      <c r="Q155" s="153">
        <v>1</v>
      </c>
      <c r="R155" s="153">
        <v>603</v>
      </c>
      <c r="S155" s="153">
        <v>2034</v>
      </c>
      <c r="T155" s="153">
        <v>1</v>
      </c>
      <c r="U155" s="153">
        <v>39</v>
      </c>
      <c r="V155" s="153">
        <v>127</v>
      </c>
      <c r="W155" s="153" t="s">
        <v>367</v>
      </c>
      <c r="X155" s="153" t="s">
        <v>83</v>
      </c>
      <c r="Y155" s="174"/>
    </row>
    <row r="156" s="3" customFormat="1" ht="99" customHeight="1" spans="1:25 16384:16384">
      <c r="A156" s="272">
        <v>149</v>
      </c>
      <c r="B156" s="153" t="s">
        <v>74</v>
      </c>
      <c r="C156" s="153" t="s">
        <v>87</v>
      </c>
      <c r="D156" s="153" t="s">
        <v>348</v>
      </c>
      <c r="E156" s="153" t="s">
        <v>77</v>
      </c>
      <c r="F156" s="153" t="s">
        <v>339</v>
      </c>
      <c r="G156" s="153" t="s">
        <v>368</v>
      </c>
      <c r="H156" s="153" t="s">
        <v>80</v>
      </c>
      <c r="I156" s="153" t="s">
        <v>339</v>
      </c>
      <c r="J156" s="153" t="s">
        <v>895</v>
      </c>
      <c r="K156" s="153" t="s">
        <v>896</v>
      </c>
      <c r="L156" s="153" t="s">
        <v>341</v>
      </c>
      <c r="M156" s="153" t="s">
        <v>369</v>
      </c>
      <c r="N156" s="153">
        <v>23</v>
      </c>
      <c r="O156" s="153">
        <v>23</v>
      </c>
      <c r="P156" s="153"/>
      <c r="Q156" s="153">
        <v>1</v>
      </c>
      <c r="R156" s="153">
        <v>603</v>
      </c>
      <c r="S156" s="153">
        <v>2034</v>
      </c>
      <c r="T156" s="153">
        <v>1</v>
      </c>
      <c r="U156" s="153">
        <v>39</v>
      </c>
      <c r="V156" s="153">
        <v>127</v>
      </c>
      <c r="W156" s="153" t="s">
        <v>351</v>
      </c>
      <c r="X156" s="153" t="s">
        <v>83</v>
      </c>
      <c r="Y156" s="44"/>
    </row>
    <row r="157" s="18" customFormat="1" ht="89" customHeight="1" spans="1:25 16384:16384">
      <c r="A157" s="272">
        <v>150</v>
      </c>
      <c r="B157" s="173" t="s">
        <v>74</v>
      </c>
      <c r="C157" s="173" t="s">
        <v>87</v>
      </c>
      <c r="D157" s="153" t="s">
        <v>114</v>
      </c>
      <c r="E157" s="173" t="s">
        <v>77</v>
      </c>
      <c r="F157" s="73" t="s">
        <v>339</v>
      </c>
      <c r="G157" s="73" t="s">
        <v>370</v>
      </c>
      <c r="H157" s="73" t="s">
        <v>101</v>
      </c>
      <c r="I157" s="73" t="s">
        <v>339</v>
      </c>
      <c r="J157" s="73" t="s">
        <v>896</v>
      </c>
      <c r="K157" s="73" t="s">
        <v>205</v>
      </c>
      <c r="L157" s="73" t="s">
        <v>341</v>
      </c>
      <c r="M157" s="73" t="s">
        <v>371</v>
      </c>
      <c r="N157" s="153">
        <v>22</v>
      </c>
      <c r="O157" s="153">
        <v>22</v>
      </c>
      <c r="P157" s="175"/>
      <c r="Q157" s="153">
        <v>1</v>
      </c>
      <c r="R157" s="153">
        <v>603</v>
      </c>
      <c r="S157" s="153">
        <v>2034</v>
      </c>
      <c r="T157" s="153">
        <v>1</v>
      </c>
      <c r="U157" s="153">
        <v>39</v>
      </c>
      <c r="V157" s="153">
        <v>127</v>
      </c>
      <c r="W157" s="153" t="s">
        <v>351</v>
      </c>
      <c r="X157" s="153" t="s">
        <v>83</v>
      </c>
      <c r="Y157" s="175"/>
    </row>
    <row r="158" s="3" customFormat="1" ht="99" customHeight="1" spans="1:25 16384:16384">
      <c r="A158" s="272">
        <v>151</v>
      </c>
      <c r="B158" s="153" t="s">
        <v>74</v>
      </c>
      <c r="C158" s="153" t="s">
        <v>87</v>
      </c>
      <c r="D158" s="153" t="s">
        <v>348</v>
      </c>
      <c r="E158" s="153" t="s">
        <v>77</v>
      </c>
      <c r="F158" s="153" t="s">
        <v>339</v>
      </c>
      <c r="G158" s="153" t="s">
        <v>372</v>
      </c>
      <c r="H158" s="153" t="s">
        <v>80</v>
      </c>
      <c r="I158" s="153" t="s">
        <v>339</v>
      </c>
      <c r="J158" s="153" t="s">
        <v>895</v>
      </c>
      <c r="K158" s="153" t="s">
        <v>896</v>
      </c>
      <c r="L158" s="153" t="s">
        <v>341</v>
      </c>
      <c r="M158" s="153" t="s">
        <v>373</v>
      </c>
      <c r="N158" s="153">
        <v>20</v>
      </c>
      <c r="O158" s="153">
        <v>20</v>
      </c>
      <c r="P158" s="153"/>
      <c r="Q158" s="153">
        <v>1</v>
      </c>
      <c r="R158" s="153">
        <v>603</v>
      </c>
      <c r="S158" s="153">
        <v>2034</v>
      </c>
      <c r="T158" s="153">
        <v>1</v>
      </c>
      <c r="U158" s="153">
        <v>39</v>
      </c>
      <c r="V158" s="153">
        <v>127</v>
      </c>
      <c r="W158" s="153" t="s">
        <v>351</v>
      </c>
      <c r="X158" s="153" t="s">
        <v>83</v>
      </c>
      <c r="Y158" s="44"/>
    </row>
    <row r="159" s="13" customFormat="1" ht="79" customHeight="1" spans="1:25 16384:16384">
      <c r="A159" s="272">
        <v>152</v>
      </c>
      <c r="B159" s="65" t="s">
        <v>74</v>
      </c>
      <c r="C159" s="65" t="s">
        <v>87</v>
      </c>
      <c r="D159" s="65" t="s">
        <v>348</v>
      </c>
      <c r="E159" s="44" t="s">
        <v>77</v>
      </c>
      <c r="F159" s="44" t="s">
        <v>339</v>
      </c>
      <c r="G159" s="44" t="s">
        <v>374</v>
      </c>
      <c r="H159" s="65" t="s">
        <v>101</v>
      </c>
      <c r="I159" s="65" t="s">
        <v>339</v>
      </c>
      <c r="J159" s="65" t="s">
        <v>895</v>
      </c>
      <c r="K159" s="65" t="s">
        <v>190</v>
      </c>
      <c r="L159" s="65" t="s">
        <v>341</v>
      </c>
      <c r="M159" s="44" t="s">
        <v>375</v>
      </c>
      <c r="N159" s="47">
        <v>25</v>
      </c>
      <c r="O159" s="47">
        <v>25</v>
      </c>
      <c r="P159" s="174"/>
      <c r="Q159" s="153">
        <v>1</v>
      </c>
      <c r="R159" s="153">
        <v>603</v>
      </c>
      <c r="S159" s="153">
        <v>2034</v>
      </c>
      <c r="T159" s="153">
        <v>1</v>
      </c>
      <c r="U159" s="153">
        <v>39</v>
      </c>
      <c r="V159" s="153">
        <v>127</v>
      </c>
      <c r="W159" s="153" t="s">
        <v>351</v>
      </c>
      <c r="X159" s="153" t="s">
        <v>83</v>
      </c>
      <c r="Y159" s="44"/>
    </row>
    <row r="160" s="18" customFormat="1" ht="89" customHeight="1" spans="1:25 16384:16384">
      <c r="A160" s="272">
        <v>153</v>
      </c>
      <c r="B160" s="173" t="s">
        <v>74</v>
      </c>
      <c r="C160" s="173" t="s">
        <v>87</v>
      </c>
      <c r="D160" s="153" t="s">
        <v>114</v>
      </c>
      <c r="E160" s="173" t="s">
        <v>77</v>
      </c>
      <c r="F160" s="73" t="s">
        <v>339</v>
      </c>
      <c r="G160" s="73" t="s">
        <v>376</v>
      </c>
      <c r="H160" s="73" t="s">
        <v>101</v>
      </c>
      <c r="I160" s="73" t="s">
        <v>339</v>
      </c>
      <c r="J160" s="73" t="s">
        <v>896</v>
      </c>
      <c r="K160" s="73" t="s">
        <v>205</v>
      </c>
      <c r="L160" s="73" t="s">
        <v>341</v>
      </c>
      <c r="M160" s="73" t="s">
        <v>377</v>
      </c>
      <c r="N160" s="153">
        <v>19.6</v>
      </c>
      <c r="O160" s="153">
        <v>19.6</v>
      </c>
      <c r="P160" s="175"/>
      <c r="Q160" s="153">
        <v>1</v>
      </c>
      <c r="R160" s="153">
        <v>603</v>
      </c>
      <c r="S160" s="153">
        <v>2034</v>
      </c>
      <c r="T160" s="153">
        <v>1</v>
      </c>
      <c r="U160" s="153">
        <v>39</v>
      </c>
      <c r="V160" s="153">
        <v>127</v>
      </c>
      <c r="W160" s="153" t="s">
        <v>351</v>
      </c>
      <c r="X160" s="153" t="s">
        <v>83</v>
      </c>
      <c r="Y160" s="175"/>
    </row>
    <row r="161" s="252" customFormat="1" ht="84" spans="1:26">
      <c r="A161" s="272">
        <v>154</v>
      </c>
      <c r="B161" s="162" t="s">
        <v>74</v>
      </c>
      <c r="C161" s="184" t="s">
        <v>87</v>
      </c>
      <c r="D161" s="162" t="s">
        <v>348</v>
      </c>
      <c r="E161" s="184" t="s">
        <v>77</v>
      </c>
      <c r="F161" s="184" t="s">
        <v>419</v>
      </c>
      <c r="G161" s="162" t="s">
        <v>420</v>
      </c>
      <c r="H161" s="184" t="s">
        <v>101</v>
      </c>
      <c r="I161" s="162" t="s">
        <v>419</v>
      </c>
      <c r="J161" s="184">
        <v>2025.2</v>
      </c>
      <c r="K161" s="162">
        <v>2025.3</v>
      </c>
      <c r="L161" s="162" t="s">
        <v>419</v>
      </c>
      <c r="M161" s="162" t="s">
        <v>421</v>
      </c>
      <c r="N161" s="388">
        <v>12</v>
      </c>
      <c r="O161" s="388">
        <v>12</v>
      </c>
      <c r="P161" s="389"/>
      <c r="Q161" s="390">
        <v>1</v>
      </c>
      <c r="R161" s="390">
        <v>47</v>
      </c>
      <c r="S161" s="390">
        <v>145</v>
      </c>
      <c r="T161" s="390"/>
      <c r="U161" s="390">
        <v>38</v>
      </c>
      <c r="V161" s="390">
        <v>95</v>
      </c>
      <c r="W161" s="390" t="s">
        <v>422</v>
      </c>
      <c r="X161" s="390" t="s">
        <v>423</v>
      </c>
      <c r="Y161" s="388"/>
    </row>
    <row r="162" s="252" customFormat="1" ht="118" customHeight="1" spans="1:26">
      <c r="A162" s="272">
        <v>155</v>
      </c>
      <c r="B162" s="162" t="s">
        <v>74</v>
      </c>
      <c r="C162" s="162" t="s">
        <v>87</v>
      </c>
      <c r="D162" s="162" t="s">
        <v>114</v>
      </c>
      <c r="E162" s="184" t="s">
        <v>77</v>
      </c>
      <c r="F162" s="184" t="s">
        <v>419</v>
      </c>
      <c r="G162" s="162" t="s">
        <v>424</v>
      </c>
      <c r="H162" s="184" t="s">
        <v>154</v>
      </c>
      <c r="I162" s="162" t="s">
        <v>419</v>
      </c>
      <c r="J162" s="184">
        <v>2025.3</v>
      </c>
      <c r="K162" s="162">
        <v>2025.4</v>
      </c>
      <c r="L162" s="162" t="s">
        <v>419</v>
      </c>
      <c r="M162" s="162" t="s">
        <v>882</v>
      </c>
      <c r="N162" s="388">
        <v>10</v>
      </c>
      <c r="O162" s="388">
        <v>10</v>
      </c>
      <c r="P162" s="389"/>
      <c r="Q162" s="390">
        <v>1</v>
      </c>
      <c r="R162" s="390">
        <v>168</v>
      </c>
      <c r="S162" s="390">
        <v>484</v>
      </c>
      <c r="T162" s="390"/>
      <c r="U162" s="390">
        <v>5</v>
      </c>
      <c r="V162" s="390">
        <v>11</v>
      </c>
      <c r="W162" s="153" t="s">
        <v>883</v>
      </c>
      <c r="X162" s="390" t="s">
        <v>423</v>
      </c>
      <c r="Y162" s="388"/>
    </row>
    <row r="163" s="253" customFormat="1" ht="60" spans="1:26">
      <c r="A163" s="272">
        <v>156</v>
      </c>
      <c r="B163" s="387" t="s">
        <v>118</v>
      </c>
      <c r="C163" s="391" t="s">
        <v>135</v>
      </c>
      <c r="D163" s="387" t="s">
        <v>119</v>
      </c>
      <c r="E163" s="387" t="s">
        <v>120</v>
      </c>
      <c r="F163" s="387" t="s">
        <v>419</v>
      </c>
      <c r="G163" s="392" t="s">
        <v>954</v>
      </c>
      <c r="H163" s="387" t="s">
        <v>154</v>
      </c>
      <c r="I163" s="387" t="s">
        <v>419</v>
      </c>
      <c r="J163" s="393" t="s">
        <v>799</v>
      </c>
      <c r="K163" s="387">
        <v>2025.11</v>
      </c>
      <c r="L163" s="387" t="s">
        <v>419</v>
      </c>
      <c r="M163" s="392" t="s">
        <v>954</v>
      </c>
      <c r="N163" s="387">
        <v>10</v>
      </c>
      <c r="O163" s="387">
        <v>10</v>
      </c>
      <c r="P163" s="394"/>
      <c r="Q163" s="387">
        <v>1</v>
      </c>
      <c r="R163" s="387">
        <v>924</v>
      </c>
      <c r="S163" s="387">
        <v>3321</v>
      </c>
      <c r="T163" s="387"/>
      <c r="U163" s="387">
        <v>38</v>
      </c>
      <c r="V163" s="387">
        <v>95</v>
      </c>
      <c r="W163" s="387" t="s">
        <v>262</v>
      </c>
      <c r="X163" s="395" t="s">
        <v>423</v>
      </c>
      <c r="Y163" s="387"/>
    </row>
    <row r="164" s="252" customFormat="1" ht="60" spans="1:26">
      <c r="A164" s="272">
        <v>157</v>
      </c>
      <c r="B164" s="162" t="s">
        <v>74</v>
      </c>
      <c r="C164" s="162" t="s">
        <v>87</v>
      </c>
      <c r="D164" s="162" t="s">
        <v>348</v>
      </c>
      <c r="E164" s="396"/>
      <c r="F164" s="184" t="s">
        <v>419</v>
      </c>
      <c r="G164" s="162" t="s">
        <v>430</v>
      </c>
      <c r="H164" s="184" t="s">
        <v>80</v>
      </c>
      <c r="I164" s="162" t="s">
        <v>419</v>
      </c>
      <c r="J164" s="184">
        <v>2025.3</v>
      </c>
      <c r="K164" s="162">
        <v>2025.4</v>
      </c>
      <c r="L164" s="162" t="s">
        <v>419</v>
      </c>
      <c r="M164" s="162" t="s">
        <v>884</v>
      </c>
      <c r="N164" s="388">
        <v>10</v>
      </c>
      <c r="O164" s="388">
        <v>10</v>
      </c>
      <c r="P164" s="389"/>
      <c r="Q164" s="390">
        <v>1</v>
      </c>
      <c r="R164" s="390">
        <v>87</v>
      </c>
      <c r="S164" s="390">
        <v>243</v>
      </c>
      <c r="T164" s="390"/>
      <c r="U164" s="390">
        <v>38</v>
      </c>
      <c r="V164" s="390">
        <v>95</v>
      </c>
      <c r="W164" s="153" t="s">
        <v>351</v>
      </c>
      <c r="X164" s="390" t="s">
        <v>423</v>
      </c>
      <c r="Y164" s="397"/>
    </row>
    <row r="165" s="252" customFormat="1" ht="60" spans="1:26">
      <c r="A165" s="272">
        <v>158</v>
      </c>
      <c r="B165" s="153" t="s">
        <v>74</v>
      </c>
      <c r="C165" s="162" t="s">
        <v>75</v>
      </c>
      <c r="D165" s="153" t="s">
        <v>99</v>
      </c>
      <c r="E165" s="153" t="s">
        <v>77</v>
      </c>
      <c r="F165" s="153" t="s">
        <v>419</v>
      </c>
      <c r="G165" s="153" t="s">
        <v>433</v>
      </c>
      <c r="H165" s="398" t="s">
        <v>101</v>
      </c>
      <c r="I165" s="153" t="s">
        <v>419</v>
      </c>
      <c r="J165" s="153">
        <v>2025.11</v>
      </c>
      <c r="K165" s="399" t="s">
        <v>885</v>
      </c>
      <c r="L165" s="153" t="s">
        <v>419</v>
      </c>
      <c r="M165" s="153" t="s">
        <v>434</v>
      </c>
      <c r="N165" s="153">
        <v>3.7</v>
      </c>
      <c r="O165" s="153">
        <v>3.7</v>
      </c>
      <c r="P165" s="389"/>
      <c r="Q165" s="153">
        <v>1</v>
      </c>
      <c r="R165" s="153">
        <v>86</v>
      </c>
      <c r="S165" s="153">
        <v>259</v>
      </c>
      <c r="T165" s="153"/>
      <c r="U165" s="153">
        <v>14</v>
      </c>
      <c r="V165" s="153">
        <v>41</v>
      </c>
      <c r="W165" s="153" t="s">
        <v>435</v>
      </c>
      <c r="X165" s="388" t="s">
        <v>423</v>
      </c>
      <c r="Y165" s="153"/>
    </row>
    <row r="166" s="22" customFormat="1" ht="60" spans="1:26">
      <c r="A166" s="272">
        <v>159</v>
      </c>
      <c r="B166" s="153" t="s">
        <v>74</v>
      </c>
      <c r="C166" s="153" t="s">
        <v>87</v>
      </c>
      <c r="D166" s="153" t="s">
        <v>348</v>
      </c>
      <c r="E166" s="153" t="s">
        <v>77</v>
      </c>
      <c r="F166" s="153" t="s">
        <v>419</v>
      </c>
      <c r="G166" s="400" t="s">
        <v>436</v>
      </c>
      <c r="H166" s="398" t="s">
        <v>80</v>
      </c>
      <c r="I166" s="153" t="s">
        <v>419</v>
      </c>
      <c r="J166" s="153">
        <v>2025.8</v>
      </c>
      <c r="K166" s="153">
        <v>2025.12</v>
      </c>
      <c r="L166" s="153" t="s">
        <v>419</v>
      </c>
      <c r="M166" s="398" t="s">
        <v>437</v>
      </c>
      <c r="N166" s="153">
        <v>10</v>
      </c>
      <c r="O166" s="153">
        <v>10</v>
      </c>
      <c r="P166" s="389"/>
      <c r="Q166" s="153">
        <v>1</v>
      </c>
      <c r="R166" s="153">
        <v>23</v>
      </c>
      <c r="S166" s="153">
        <v>42</v>
      </c>
      <c r="T166" s="153"/>
      <c r="U166" s="153">
        <v>3</v>
      </c>
      <c r="V166" s="153">
        <v>9</v>
      </c>
      <c r="W166" s="153" t="s">
        <v>351</v>
      </c>
      <c r="X166" s="388" t="s">
        <v>423</v>
      </c>
      <c r="Y166" s="153"/>
    </row>
    <row r="167" s="22" customFormat="1" ht="87" customHeight="1" spans="1:26">
      <c r="A167" s="272">
        <v>160</v>
      </c>
      <c r="B167" s="153" t="s">
        <v>74</v>
      </c>
      <c r="C167" s="153" t="s">
        <v>87</v>
      </c>
      <c r="D167" s="153" t="s">
        <v>114</v>
      </c>
      <c r="E167" s="153" t="s">
        <v>77</v>
      </c>
      <c r="F167" s="153" t="s">
        <v>419</v>
      </c>
      <c r="G167" s="400" t="s">
        <v>886</v>
      </c>
      <c r="H167" s="398" t="s">
        <v>154</v>
      </c>
      <c r="I167" s="153" t="s">
        <v>419</v>
      </c>
      <c r="J167" s="153">
        <v>2025.4</v>
      </c>
      <c r="K167" s="153">
        <v>2025.6</v>
      </c>
      <c r="L167" s="153" t="s">
        <v>419</v>
      </c>
      <c r="M167" s="398" t="s">
        <v>887</v>
      </c>
      <c r="N167" s="153">
        <v>6.8</v>
      </c>
      <c r="O167" s="153">
        <v>6.8</v>
      </c>
      <c r="P167" s="389"/>
      <c r="Q167" s="153">
        <v>1</v>
      </c>
      <c r="R167" s="153">
        <v>189</v>
      </c>
      <c r="S167" s="153">
        <v>456</v>
      </c>
      <c r="T167" s="153"/>
      <c r="U167" s="153">
        <v>6</v>
      </c>
      <c r="V167" s="153">
        <v>12</v>
      </c>
      <c r="W167" s="153" t="s">
        <v>888</v>
      </c>
      <c r="X167" s="388" t="s">
        <v>423</v>
      </c>
      <c r="Y167" s="153"/>
    </row>
    <row r="168" s="252" customFormat="1" ht="60" spans="1:26">
      <c r="A168" s="272">
        <v>161</v>
      </c>
      <c r="B168" s="153" t="s">
        <v>74</v>
      </c>
      <c r="C168" s="153" t="s">
        <v>87</v>
      </c>
      <c r="D168" s="153" t="s">
        <v>114</v>
      </c>
      <c r="E168" s="153" t="s">
        <v>77</v>
      </c>
      <c r="F168" s="153" t="s">
        <v>419</v>
      </c>
      <c r="G168" s="388" t="s">
        <v>441</v>
      </c>
      <c r="H168" s="398" t="s">
        <v>101</v>
      </c>
      <c r="I168" s="153" t="s">
        <v>419</v>
      </c>
      <c r="J168" s="153">
        <v>2025.8</v>
      </c>
      <c r="K168" s="153">
        <v>2025.11</v>
      </c>
      <c r="L168" s="153" t="s">
        <v>419</v>
      </c>
      <c r="M168" s="153" t="s">
        <v>442</v>
      </c>
      <c r="N168" s="353">
        <v>10</v>
      </c>
      <c r="O168" s="353">
        <v>10</v>
      </c>
      <c r="P168" s="389"/>
      <c r="Q168" s="153">
        <v>1</v>
      </c>
      <c r="R168" s="153">
        <v>90</v>
      </c>
      <c r="S168" s="153">
        <v>230</v>
      </c>
      <c r="T168" s="153"/>
      <c r="U168" s="153">
        <v>38</v>
      </c>
      <c r="V168" s="153">
        <v>95</v>
      </c>
      <c r="W168" s="153" t="s">
        <v>351</v>
      </c>
      <c r="X168" s="388" t="s">
        <v>423</v>
      </c>
      <c r="Y168" s="153"/>
    </row>
    <row r="169" s="253" customFormat="1" ht="60" spans="1:26">
      <c r="A169" s="272">
        <v>162</v>
      </c>
      <c r="B169" s="401" t="s">
        <v>74</v>
      </c>
      <c r="C169" s="402" t="s">
        <v>75</v>
      </c>
      <c r="D169" s="401" t="s">
        <v>99</v>
      </c>
      <c r="E169" s="401" t="s">
        <v>77</v>
      </c>
      <c r="F169" s="401" t="s">
        <v>419</v>
      </c>
      <c r="G169" s="392" t="s">
        <v>955</v>
      </c>
      <c r="H169" s="401" t="s">
        <v>80</v>
      </c>
      <c r="I169" s="401" t="s">
        <v>419</v>
      </c>
      <c r="J169" s="401" t="s">
        <v>889</v>
      </c>
      <c r="K169" s="401">
        <v>2025.6</v>
      </c>
      <c r="L169" s="401" t="s">
        <v>419</v>
      </c>
      <c r="M169" s="392" t="s">
        <v>955</v>
      </c>
      <c r="N169" s="401">
        <v>6</v>
      </c>
      <c r="O169" s="401">
        <v>6</v>
      </c>
      <c r="P169" s="394"/>
      <c r="Q169" s="401">
        <v>1</v>
      </c>
      <c r="R169" s="401">
        <v>42</v>
      </c>
      <c r="S169" s="401">
        <v>98</v>
      </c>
      <c r="T169" s="401"/>
      <c r="U169" s="401">
        <v>3</v>
      </c>
      <c r="V169" s="401">
        <v>6</v>
      </c>
      <c r="W169" s="401" t="s">
        <v>445</v>
      </c>
      <c r="X169" s="403" t="s">
        <v>423</v>
      </c>
      <c r="Y169" s="401"/>
    </row>
    <row r="170" s="252" customFormat="1" ht="60" spans="1:26">
      <c r="A170" s="272">
        <v>163</v>
      </c>
      <c r="B170" s="153" t="s">
        <v>118</v>
      </c>
      <c r="C170" s="162" t="s">
        <v>135</v>
      </c>
      <c r="D170" s="153" t="s">
        <v>136</v>
      </c>
      <c r="E170" s="153" t="s">
        <v>77</v>
      </c>
      <c r="F170" s="153" t="s">
        <v>419</v>
      </c>
      <c r="G170" s="398" t="s">
        <v>446</v>
      </c>
      <c r="H170" s="153" t="s">
        <v>101</v>
      </c>
      <c r="I170" s="153" t="s">
        <v>419</v>
      </c>
      <c r="J170" s="153">
        <v>2025.8</v>
      </c>
      <c r="K170" s="153">
        <v>2025.11</v>
      </c>
      <c r="L170" s="153" t="s">
        <v>419</v>
      </c>
      <c r="M170" s="398" t="s">
        <v>890</v>
      </c>
      <c r="N170" s="153">
        <v>18</v>
      </c>
      <c r="O170" s="153">
        <v>18</v>
      </c>
      <c r="P170" s="389"/>
      <c r="Q170" s="153">
        <v>1</v>
      </c>
      <c r="R170" s="153">
        <v>924</v>
      </c>
      <c r="S170" s="153">
        <v>3321</v>
      </c>
      <c r="T170" s="404"/>
      <c r="U170" s="153">
        <v>38</v>
      </c>
      <c r="V170" s="153">
        <v>95</v>
      </c>
      <c r="W170" s="153" t="s">
        <v>429</v>
      </c>
      <c r="X170" s="388" t="s">
        <v>423</v>
      </c>
      <c r="Y170" s="153"/>
    </row>
    <row r="171" s="252" customFormat="1" ht="78" customHeight="1" spans="1:26">
      <c r="A171" s="272">
        <v>164</v>
      </c>
      <c r="B171" s="153" t="s">
        <v>118</v>
      </c>
      <c r="C171" s="162" t="s">
        <v>135</v>
      </c>
      <c r="D171" s="153" t="s">
        <v>136</v>
      </c>
      <c r="E171" s="153" t="s">
        <v>77</v>
      </c>
      <c r="F171" s="153" t="s">
        <v>419</v>
      </c>
      <c r="G171" s="405" t="s">
        <v>891</v>
      </c>
      <c r="H171" s="153" t="s">
        <v>101</v>
      </c>
      <c r="I171" s="153" t="s">
        <v>419</v>
      </c>
      <c r="J171" s="406">
        <v>2025.9</v>
      </c>
      <c r="K171" s="406">
        <v>2025.12</v>
      </c>
      <c r="L171" s="153" t="s">
        <v>419</v>
      </c>
      <c r="M171" s="405" t="s">
        <v>892</v>
      </c>
      <c r="N171" s="406">
        <v>19</v>
      </c>
      <c r="O171" s="406">
        <v>19</v>
      </c>
      <c r="P171" s="389"/>
      <c r="Q171" s="406">
        <v>1</v>
      </c>
      <c r="R171" s="406">
        <v>924</v>
      </c>
      <c r="S171" s="406">
        <v>3321</v>
      </c>
      <c r="T171" s="407"/>
      <c r="U171" s="406">
        <v>38</v>
      </c>
      <c r="V171" s="406">
        <v>95</v>
      </c>
      <c r="W171" s="153" t="s">
        <v>893</v>
      </c>
      <c r="X171" s="388" t="s">
        <v>423</v>
      </c>
      <c r="Y171" s="406"/>
    </row>
    <row r="172" s="252" customFormat="1" ht="84" spans="1:26">
      <c r="A172" s="272">
        <v>165</v>
      </c>
      <c r="B172" s="153" t="s">
        <v>74</v>
      </c>
      <c r="C172" s="162" t="s">
        <v>75</v>
      </c>
      <c r="D172" s="153" t="s">
        <v>451</v>
      </c>
      <c r="E172" s="153" t="s">
        <v>77</v>
      </c>
      <c r="F172" s="153" t="s">
        <v>419</v>
      </c>
      <c r="G172" s="153" t="s">
        <v>452</v>
      </c>
      <c r="H172" s="153" t="s">
        <v>80</v>
      </c>
      <c r="I172" s="153" t="s">
        <v>419</v>
      </c>
      <c r="J172" s="153">
        <v>2025.7</v>
      </c>
      <c r="K172" s="153">
        <v>2025.9</v>
      </c>
      <c r="L172" s="153" t="s">
        <v>419</v>
      </c>
      <c r="M172" s="153" t="s">
        <v>894</v>
      </c>
      <c r="N172" s="153">
        <v>8.5</v>
      </c>
      <c r="O172" s="153">
        <v>8.5</v>
      </c>
      <c r="P172" s="389"/>
      <c r="Q172" s="153">
        <v>1</v>
      </c>
      <c r="R172" s="153">
        <v>92</v>
      </c>
      <c r="S172" s="153">
        <v>337</v>
      </c>
      <c r="T172" s="153"/>
      <c r="U172" s="153">
        <v>2</v>
      </c>
      <c r="V172" s="153">
        <v>4</v>
      </c>
      <c r="W172" s="153" t="s">
        <v>454</v>
      </c>
      <c r="X172" s="388" t="s">
        <v>423</v>
      </c>
      <c r="Y172" s="153"/>
    </row>
    <row r="173" s="252" customFormat="1" ht="108" customHeight="1" spans="1:26">
      <c r="A173" s="272">
        <v>166</v>
      </c>
      <c r="B173" s="162" t="s">
        <v>74</v>
      </c>
      <c r="C173" s="162" t="s">
        <v>75</v>
      </c>
      <c r="D173" s="153" t="s">
        <v>99</v>
      </c>
      <c r="E173" s="184" t="s">
        <v>77</v>
      </c>
      <c r="F173" s="184" t="s">
        <v>419</v>
      </c>
      <c r="G173" s="162" t="s">
        <v>455</v>
      </c>
      <c r="H173" s="184" t="s">
        <v>154</v>
      </c>
      <c r="I173" s="162" t="s">
        <v>419</v>
      </c>
      <c r="J173" s="408">
        <v>2025.1</v>
      </c>
      <c r="K173" s="153">
        <v>2025.12</v>
      </c>
      <c r="L173" s="153" t="s">
        <v>419</v>
      </c>
      <c r="M173" s="409" t="s">
        <v>456</v>
      </c>
      <c r="N173" s="410">
        <v>15</v>
      </c>
      <c r="O173" s="410">
        <v>15</v>
      </c>
      <c r="P173" s="389"/>
      <c r="Q173" s="390">
        <v>1</v>
      </c>
      <c r="R173" s="390">
        <v>217</v>
      </c>
      <c r="S173" s="390">
        <v>742</v>
      </c>
      <c r="T173" s="390"/>
      <c r="U173" s="390">
        <v>7</v>
      </c>
      <c r="V173" s="390">
        <v>19</v>
      </c>
      <c r="W173" s="153" t="s">
        <v>457</v>
      </c>
      <c r="X173" s="390" t="s">
        <v>423</v>
      </c>
      <c r="Y173" s="411"/>
    </row>
    <row r="174" s="252" customFormat="1" ht="96" spans="1:26">
      <c r="A174" s="272">
        <v>167</v>
      </c>
      <c r="B174" s="162" t="s">
        <v>74</v>
      </c>
      <c r="C174" s="162" t="s">
        <v>75</v>
      </c>
      <c r="D174" s="153" t="s">
        <v>99</v>
      </c>
      <c r="E174" s="184" t="s">
        <v>77</v>
      </c>
      <c r="F174" s="184" t="s">
        <v>419</v>
      </c>
      <c r="G174" s="162" t="s">
        <v>458</v>
      </c>
      <c r="H174" s="184" t="s">
        <v>154</v>
      </c>
      <c r="I174" s="162" t="s">
        <v>419</v>
      </c>
      <c r="J174" s="408">
        <v>2025.1</v>
      </c>
      <c r="K174" s="153">
        <v>2025.12</v>
      </c>
      <c r="L174" s="153" t="s">
        <v>419</v>
      </c>
      <c r="M174" s="409" t="s">
        <v>459</v>
      </c>
      <c r="N174" s="411">
        <v>11</v>
      </c>
      <c r="O174" s="411">
        <v>11</v>
      </c>
      <c r="P174" s="389"/>
      <c r="Q174" s="412">
        <v>1</v>
      </c>
      <c r="R174" s="390">
        <v>289</v>
      </c>
      <c r="S174" s="390">
        <v>869</v>
      </c>
      <c r="T174" s="390"/>
      <c r="U174" s="390">
        <v>8</v>
      </c>
      <c r="V174" s="390">
        <v>20</v>
      </c>
      <c r="W174" s="153" t="s">
        <v>460</v>
      </c>
      <c r="X174" s="390" t="s">
        <v>423</v>
      </c>
      <c r="Y174" s="411"/>
    </row>
    <row r="175" s="254" customFormat="1" ht="54" customHeight="1" spans="1:26">
      <c r="A175" s="272">
        <v>168</v>
      </c>
      <c r="B175" s="413" t="s">
        <v>74</v>
      </c>
      <c r="C175" s="413" t="s">
        <v>75</v>
      </c>
      <c r="D175" s="414" t="s">
        <v>76</v>
      </c>
      <c r="E175" s="413" t="s">
        <v>77</v>
      </c>
      <c r="F175" s="413" t="s">
        <v>275</v>
      </c>
      <c r="G175" s="413" t="s">
        <v>276</v>
      </c>
      <c r="H175" s="415" t="s">
        <v>80</v>
      </c>
      <c r="I175" s="413" t="s">
        <v>275</v>
      </c>
      <c r="J175" s="416" t="s">
        <v>800</v>
      </c>
      <c r="K175" s="415">
        <v>2025.5</v>
      </c>
      <c r="L175" s="417" t="s">
        <v>275</v>
      </c>
      <c r="M175" s="413" t="s">
        <v>801</v>
      </c>
      <c r="N175" s="418">
        <v>10</v>
      </c>
      <c r="O175" s="418">
        <v>10</v>
      </c>
      <c r="P175" s="418">
        <v>0</v>
      </c>
      <c r="Q175" s="418">
        <v>1</v>
      </c>
      <c r="R175" s="418">
        <v>15</v>
      </c>
      <c r="S175" s="418">
        <v>35</v>
      </c>
      <c r="T175" s="418"/>
      <c r="U175" s="418">
        <v>3</v>
      </c>
      <c r="V175" s="418">
        <v>10</v>
      </c>
      <c r="W175" s="414" t="s">
        <v>278</v>
      </c>
      <c r="X175" s="414" t="s">
        <v>279</v>
      </c>
      <c r="Y175" s="418"/>
      <c r="Z175" s="419"/>
    </row>
    <row r="176" s="255" customFormat="1" ht="72" customHeight="1" spans="1:26">
      <c r="A176" s="272">
        <v>169</v>
      </c>
      <c r="B176" s="420" t="s">
        <v>74</v>
      </c>
      <c r="C176" s="420" t="s">
        <v>282</v>
      </c>
      <c r="D176" s="420" t="s">
        <v>283</v>
      </c>
      <c r="E176" s="420" t="s">
        <v>77</v>
      </c>
      <c r="F176" s="420" t="s">
        <v>275</v>
      </c>
      <c r="G176" s="420" t="s">
        <v>956</v>
      </c>
      <c r="H176" s="420" t="s">
        <v>80</v>
      </c>
      <c r="I176" s="420" t="s">
        <v>275</v>
      </c>
      <c r="J176" s="421" t="s">
        <v>800</v>
      </c>
      <c r="K176" s="422">
        <v>2025.5</v>
      </c>
      <c r="L176" s="420" t="s">
        <v>275</v>
      </c>
      <c r="M176" s="420" t="s">
        <v>957</v>
      </c>
      <c r="N176" s="423">
        <v>11</v>
      </c>
      <c r="O176" s="423">
        <v>11</v>
      </c>
      <c r="P176" s="423">
        <v>0</v>
      </c>
      <c r="Q176" s="423">
        <v>1</v>
      </c>
      <c r="R176" s="423">
        <v>8</v>
      </c>
      <c r="S176" s="423">
        <v>19</v>
      </c>
      <c r="T176" s="423"/>
      <c r="U176" s="423">
        <v>6</v>
      </c>
      <c r="V176" s="423">
        <v>15</v>
      </c>
      <c r="W176" s="424" t="s">
        <v>958</v>
      </c>
      <c r="X176" s="420" t="s">
        <v>279</v>
      </c>
      <c r="Y176" s="423"/>
      <c r="Z176" s="425"/>
    </row>
    <row r="177" s="254" customFormat="1" ht="54" customHeight="1" spans="1:26">
      <c r="A177" s="272">
        <v>170</v>
      </c>
      <c r="B177" s="426" t="s">
        <v>74</v>
      </c>
      <c r="C177" s="414" t="s">
        <v>87</v>
      </c>
      <c r="D177" s="414" t="s">
        <v>114</v>
      </c>
      <c r="E177" s="414" t="s">
        <v>77</v>
      </c>
      <c r="F177" s="414" t="s">
        <v>275</v>
      </c>
      <c r="G177" s="414" t="s">
        <v>286</v>
      </c>
      <c r="H177" s="418" t="s">
        <v>80</v>
      </c>
      <c r="I177" s="414" t="s">
        <v>275</v>
      </c>
      <c r="J177" s="416" t="s">
        <v>800</v>
      </c>
      <c r="K177" s="415">
        <v>2025.5</v>
      </c>
      <c r="L177" s="418" t="s">
        <v>275</v>
      </c>
      <c r="M177" s="414" t="s">
        <v>802</v>
      </c>
      <c r="N177" s="418">
        <v>15</v>
      </c>
      <c r="O177" s="418">
        <v>15</v>
      </c>
      <c r="P177" s="418">
        <v>0</v>
      </c>
      <c r="Q177" s="418">
        <v>1</v>
      </c>
      <c r="R177" s="418">
        <v>28</v>
      </c>
      <c r="S177" s="418">
        <v>53</v>
      </c>
      <c r="T177" s="418"/>
      <c r="U177" s="418">
        <v>6</v>
      </c>
      <c r="V177" s="418">
        <v>16</v>
      </c>
      <c r="W177" s="414" t="s">
        <v>278</v>
      </c>
      <c r="X177" s="417" t="s">
        <v>113</v>
      </c>
      <c r="Y177" s="418"/>
      <c r="Z177" s="419"/>
    </row>
    <row r="178" s="21" customFormat="1" ht="55" customHeight="1" spans="1:26">
      <c r="A178" s="272">
        <v>171</v>
      </c>
      <c r="B178" s="204" t="s">
        <v>74</v>
      </c>
      <c r="C178" s="204" t="s">
        <v>75</v>
      </c>
      <c r="D178" s="204" t="s">
        <v>76</v>
      </c>
      <c r="E178" s="211" t="s">
        <v>77</v>
      </c>
      <c r="F178" s="211" t="s">
        <v>275</v>
      </c>
      <c r="G178" s="211" t="s">
        <v>288</v>
      </c>
      <c r="H178" s="211" t="s">
        <v>80</v>
      </c>
      <c r="I178" s="211" t="s">
        <v>275</v>
      </c>
      <c r="J178" s="206" t="s">
        <v>800</v>
      </c>
      <c r="K178" s="205">
        <v>2025.5</v>
      </c>
      <c r="L178" s="211" t="s">
        <v>275</v>
      </c>
      <c r="M178" s="211" t="s">
        <v>289</v>
      </c>
      <c r="N178" s="427">
        <v>48</v>
      </c>
      <c r="O178" s="427">
        <v>48</v>
      </c>
      <c r="P178" s="208">
        <v>0</v>
      </c>
      <c r="Q178" s="208">
        <v>1</v>
      </c>
      <c r="R178" s="208">
        <v>25</v>
      </c>
      <c r="S178" s="208">
        <v>65</v>
      </c>
      <c r="T178" s="208"/>
      <c r="U178" s="208">
        <v>5</v>
      </c>
      <c r="V178" s="208">
        <v>13</v>
      </c>
      <c r="W178" s="204" t="s">
        <v>278</v>
      </c>
      <c r="X178" s="204" t="s">
        <v>279</v>
      </c>
      <c r="Y178" s="208"/>
      <c r="Z178" s="428"/>
    </row>
    <row r="179" s="21" customFormat="1" ht="54" customHeight="1" spans="1:26">
      <c r="A179" s="272">
        <v>172</v>
      </c>
      <c r="B179" s="204" t="s">
        <v>118</v>
      </c>
      <c r="C179" s="204" t="s">
        <v>95</v>
      </c>
      <c r="D179" s="204" t="s">
        <v>803</v>
      </c>
      <c r="E179" s="203" t="s">
        <v>77</v>
      </c>
      <c r="F179" s="203" t="s">
        <v>275</v>
      </c>
      <c r="G179" s="204" t="s">
        <v>804</v>
      </c>
      <c r="H179" s="208" t="s">
        <v>80</v>
      </c>
      <c r="I179" s="203" t="s">
        <v>275</v>
      </c>
      <c r="J179" s="206" t="s">
        <v>800</v>
      </c>
      <c r="K179" s="205">
        <v>2025.5</v>
      </c>
      <c r="L179" s="207" t="s">
        <v>275</v>
      </c>
      <c r="M179" s="204" t="s">
        <v>805</v>
      </c>
      <c r="N179" s="208">
        <v>15</v>
      </c>
      <c r="O179" s="208">
        <v>15</v>
      </c>
      <c r="P179" s="208">
        <v>0</v>
      </c>
      <c r="Q179" s="208">
        <v>1</v>
      </c>
      <c r="R179" s="208">
        <v>782</v>
      </c>
      <c r="S179" s="208">
        <v>2853</v>
      </c>
      <c r="T179" s="208"/>
      <c r="U179" s="208">
        <v>3</v>
      </c>
      <c r="V179" s="208">
        <v>9</v>
      </c>
      <c r="W179" s="204" t="s">
        <v>806</v>
      </c>
      <c r="X179" s="204" t="s">
        <v>279</v>
      </c>
      <c r="Y179" s="208"/>
      <c r="Z179" s="428"/>
    </row>
    <row r="180" s="254" customFormat="1" ht="54" customHeight="1" spans="1:26">
      <c r="A180" s="272">
        <v>173</v>
      </c>
      <c r="B180" s="414" t="s">
        <v>118</v>
      </c>
      <c r="C180" s="414" t="s">
        <v>135</v>
      </c>
      <c r="D180" s="414" t="s">
        <v>215</v>
      </c>
      <c r="E180" s="413" t="s">
        <v>77</v>
      </c>
      <c r="F180" s="413" t="s">
        <v>275</v>
      </c>
      <c r="G180" s="414" t="s">
        <v>293</v>
      </c>
      <c r="H180" s="418" t="s">
        <v>80</v>
      </c>
      <c r="I180" s="413" t="s">
        <v>275</v>
      </c>
      <c r="J180" s="416" t="s">
        <v>800</v>
      </c>
      <c r="K180" s="415">
        <v>2025.5</v>
      </c>
      <c r="L180" s="417" t="s">
        <v>275</v>
      </c>
      <c r="M180" s="414" t="s">
        <v>807</v>
      </c>
      <c r="N180" s="418">
        <v>5</v>
      </c>
      <c r="O180" s="418">
        <v>5</v>
      </c>
      <c r="P180" s="418">
        <v>0</v>
      </c>
      <c r="Q180" s="418">
        <v>1</v>
      </c>
      <c r="R180" s="418">
        <v>782</v>
      </c>
      <c r="S180" s="418">
        <v>2853</v>
      </c>
      <c r="T180" s="418"/>
      <c r="U180" s="418">
        <v>2</v>
      </c>
      <c r="V180" s="418">
        <v>7</v>
      </c>
      <c r="W180" s="414" t="s">
        <v>106</v>
      </c>
      <c r="X180" s="414" t="s">
        <v>279</v>
      </c>
      <c r="Y180" s="418"/>
      <c r="Z180" s="419"/>
    </row>
    <row r="181" s="254" customFormat="1" ht="54" customHeight="1" spans="1:26">
      <c r="A181" s="272">
        <v>174</v>
      </c>
      <c r="B181" s="414" t="s">
        <v>118</v>
      </c>
      <c r="C181" s="414" t="s">
        <v>135</v>
      </c>
      <c r="D181" s="414" t="s">
        <v>215</v>
      </c>
      <c r="E181" s="413" t="s">
        <v>77</v>
      </c>
      <c r="F181" s="413" t="s">
        <v>275</v>
      </c>
      <c r="G181" s="414" t="s">
        <v>295</v>
      </c>
      <c r="H181" s="418" t="s">
        <v>80</v>
      </c>
      <c r="I181" s="413" t="s">
        <v>275</v>
      </c>
      <c r="J181" s="416" t="s">
        <v>800</v>
      </c>
      <c r="K181" s="415">
        <v>2025.5</v>
      </c>
      <c r="L181" s="417" t="s">
        <v>275</v>
      </c>
      <c r="M181" s="414" t="s">
        <v>296</v>
      </c>
      <c r="N181" s="418">
        <v>30</v>
      </c>
      <c r="O181" s="418">
        <v>30</v>
      </c>
      <c r="P181" s="418">
        <v>0</v>
      </c>
      <c r="Q181" s="418">
        <v>1</v>
      </c>
      <c r="R181" s="418">
        <v>782</v>
      </c>
      <c r="S181" s="418">
        <v>2853</v>
      </c>
      <c r="T181" s="418"/>
      <c r="U181" s="418">
        <v>2</v>
      </c>
      <c r="V181" s="418">
        <v>6</v>
      </c>
      <c r="W181" s="414" t="s">
        <v>106</v>
      </c>
      <c r="X181" s="414" t="s">
        <v>279</v>
      </c>
      <c r="Y181" s="418"/>
      <c r="Z181" s="419"/>
    </row>
    <row r="182" s="256" customFormat="1" ht="64" customHeight="1" spans="1:26">
      <c r="A182" s="272">
        <v>175</v>
      </c>
      <c r="B182" s="426" t="s">
        <v>74</v>
      </c>
      <c r="C182" s="414" t="s">
        <v>75</v>
      </c>
      <c r="D182" s="414" t="s">
        <v>76</v>
      </c>
      <c r="E182" s="150" t="s">
        <v>77</v>
      </c>
      <c r="F182" s="150" t="s">
        <v>275</v>
      </c>
      <c r="G182" s="151" t="s">
        <v>808</v>
      </c>
      <c r="H182" s="429" t="s">
        <v>80</v>
      </c>
      <c r="I182" s="150" t="s">
        <v>275</v>
      </c>
      <c r="J182" s="430" t="s">
        <v>800</v>
      </c>
      <c r="K182" s="431">
        <v>2025.5</v>
      </c>
      <c r="L182" s="181" t="s">
        <v>275</v>
      </c>
      <c r="M182" s="151" t="s">
        <v>809</v>
      </c>
      <c r="N182" s="429">
        <v>25</v>
      </c>
      <c r="O182" s="429">
        <v>25</v>
      </c>
      <c r="P182" s="429">
        <v>0</v>
      </c>
      <c r="Q182" s="429">
        <v>1</v>
      </c>
      <c r="R182" s="429">
        <v>782</v>
      </c>
      <c r="S182" s="429">
        <v>2853</v>
      </c>
      <c r="T182" s="429"/>
      <c r="U182" s="429">
        <v>3</v>
      </c>
      <c r="V182" s="429">
        <v>8</v>
      </c>
      <c r="W182" s="151" t="s">
        <v>810</v>
      </c>
      <c r="X182" s="151" t="s">
        <v>279</v>
      </c>
      <c r="Y182" s="429"/>
      <c r="Z182" s="419"/>
    </row>
    <row r="183" s="256" customFormat="1" ht="64" customHeight="1" spans="1:26">
      <c r="A183" s="272">
        <v>176</v>
      </c>
      <c r="B183" s="426" t="s">
        <v>74</v>
      </c>
      <c r="C183" s="414" t="s">
        <v>75</v>
      </c>
      <c r="D183" s="414" t="s">
        <v>76</v>
      </c>
      <c r="E183" s="150" t="s">
        <v>77</v>
      </c>
      <c r="F183" s="150" t="s">
        <v>275</v>
      </c>
      <c r="G183" s="151" t="s">
        <v>811</v>
      </c>
      <c r="H183" s="429" t="s">
        <v>80</v>
      </c>
      <c r="I183" s="150" t="s">
        <v>275</v>
      </c>
      <c r="J183" s="430" t="s">
        <v>800</v>
      </c>
      <c r="K183" s="431">
        <v>2025.5</v>
      </c>
      <c r="L183" s="181" t="s">
        <v>275</v>
      </c>
      <c r="M183" s="151" t="s">
        <v>812</v>
      </c>
      <c r="N183" s="429">
        <v>15</v>
      </c>
      <c r="O183" s="429">
        <v>15</v>
      </c>
      <c r="P183" s="429">
        <v>0</v>
      </c>
      <c r="Q183" s="429">
        <v>1</v>
      </c>
      <c r="R183" s="429">
        <v>782</v>
      </c>
      <c r="S183" s="429">
        <v>2853</v>
      </c>
      <c r="T183" s="429"/>
      <c r="U183" s="429">
        <v>5</v>
      </c>
      <c r="V183" s="429">
        <v>14</v>
      </c>
      <c r="W183" s="151" t="s">
        <v>810</v>
      </c>
      <c r="X183" s="151" t="s">
        <v>279</v>
      </c>
      <c r="Y183" s="429"/>
      <c r="Z183" s="419"/>
    </row>
    <row r="184" s="257" customFormat="1" ht="64" customHeight="1" spans="1:26">
      <c r="A184" s="272">
        <v>177</v>
      </c>
      <c r="B184" s="424" t="s">
        <v>118</v>
      </c>
      <c r="C184" s="424" t="s">
        <v>135</v>
      </c>
      <c r="D184" s="424" t="s">
        <v>215</v>
      </c>
      <c r="E184" s="432" t="s">
        <v>77</v>
      </c>
      <c r="F184" s="432" t="s">
        <v>275</v>
      </c>
      <c r="G184" s="424" t="s">
        <v>959</v>
      </c>
      <c r="H184" s="433" t="s">
        <v>80</v>
      </c>
      <c r="I184" s="432" t="s">
        <v>275</v>
      </c>
      <c r="J184" s="434" t="s">
        <v>800</v>
      </c>
      <c r="K184" s="435">
        <v>2025.5</v>
      </c>
      <c r="L184" s="436" t="s">
        <v>275</v>
      </c>
      <c r="M184" s="424" t="s">
        <v>960</v>
      </c>
      <c r="N184" s="433">
        <v>12</v>
      </c>
      <c r="O184" s="433">
        <v>12</v>
      </c>
      <c r="P184" s="433">
        <v>0</v>
      </c>
      <c r="Q184" s="433">
        <v>1</v>
      </c>
      <c r="R184" s="433">
        <v>782</v>
      </c>
      <c r="S184" s="433">
        <v>2853</v>
      </c>
      <c r="T184" s="433"/>
      <c r="U184" s="433">
        <v>3</v>
      </c>
      <c r="V184" s="433">
        <v>7</v>
      </c>
      <c r="W184" s="424" t="s">
        <v>810</v>
      </c>
      <c r="X184" s="424" t="s">
        <v>279</v>
      </c>
      <c r="Y184" s="433"/>
      <c r="Z184" s="425"/>
    </row>
    <row r="185" s="256" customFormat="1" ht="64" customHeight="1" spans="1:26">
      <c r="A185" s="272">
        <v>178</v>
      </c>
      <c r="B185" s="151" t="s">
        <v>74</v>
      </c>
      <c r="C185" s="151" t="s">
        <v>87</v>
      </c>
      <c r="D185" s="151" t="s">
        <v>124</v>
      </c>
      <c r="E185" s="151" t="s">
        <v>77</v>
      </c>
      <c r="F185" s="151" t="s">
        <v>275</v>
      </c>
      <c r="G185" s="151" t="s">
        <v>303</v>
      </c>
      <c r="H185" s="429" t="s">
        <v>80</v>
      </c>
      <c r="I185" s="150" t="s">
        <v>275</v>
      </c>
      <c r="J185" s="430" t="s">
        <v>800</v>
      </c>
      <c r="K185" s="431">
        <v>2025.5</v>
      </c>
      <c r="L185" s="181" t="s">
        <v>275</v>
      </c>
      <c r="M185" s="151" t="s">
        <v>304</v>
      </c>
      <c r="N185" s="433">
        <v>43</v>
      </c>
      <c r="O185" s="433">
        <v>43</v>
      </c>
      <c r="P185" s="429">
        <v>0</v>
      </c>
      <c r="Q185" s="429">
        <v>1</v>
      </c>
      <c r="R185" s="429">
        <v>10</v>
      </c>
      <c r="S185" s="429">
        <v>42</v>
      </c>
      <c r="T185" s="429"/>
      <c r="U185" s="429">
        <v>2</v>
      </c>
      <c r="V185" s="429">
        <v>5</v>
      </c>
      <c r="W185" s="151" t="s">
        <v>278</v>
      </c>
      <c r="X185" s="181" t="s">
        <v>113</v>
      </c>
      <c r="Y185" s="429"/>
      <c r="Z185" s="419"/>
    </row>
    <row r="186" s="256" customFormat="1" ht="71" customHeight="1" spans="1:26">
      <c r="A186" s="272">
        <v>179</v>
      </c>
      <c r="B186" s="426" t="s">
        <v>74</v>
      </c>
      <c r="C186" s="414" t="s">
        <v>75</v>
      </c>
      <c r="D186" s="414" t="s">
        <v>76</v>
      </c>
      <c r="E186" s="150" t="s">
        <v>77</v>
      </c>
      <c r="F186" s="150" t="s">
        <v>275</v>
      </c>
      <c r="G186" s="151" t="s">
        <v>813</v>
      </c>
      <c r="H186" s="429" t="s">
        <v>80</v>
      </c>
      <c r="I186" s="150" t="s">
        <v>275</v>
      </c>
      <c r="J186" s="430" t="s">
        <v>800</v>
      </c>
      <c r="K186" s="431">
        <v>2025.5</v>
      </c>
      <c r="L186" s="181" t="s">
        <v>275</v>
      </c>
      <c r="M186" s="151" t="s">
        <v>814</v>
      </c>
      <c r="N186" s="429">
        <v>6</v>
      </c>
      <c r="O186" s="429">
        <v>6</v>
      </c>
      <c r="P186" s="429">
        <v>0</v>
      </c>
      <c r="Q186" s="429">
        <v>1</v>
      </c>
      <c r="R186" s="429">
        <v>782</v>
      </c>
      <c r="S186" s="429">
        <v>2853</v>
      </c>
      <c r="T186" s="429"/>
      <c r="U186" s="429">
        <v>5</v>
      </c>
      <c r="V186" s="429">
        <v>14</v>
      </c>
      <c r="W186" s="151" t="s">
        <v>815</v>
      </c>
      <c r="X186" s="151" t="s">
        <v>279</v>
      </c>
      <c r="Y186" s="429"/>
      <c r="Z186" s="419"/>
    </row>
    <row r="187" s="22" customFormat="1" ht="96" spans="1:26">
      <c r="A187" s="272">
        <v>180</v>
      </c>
      <c r="B187" s="152" t="s">
        <v>74</v>
      </c>
      <c r="C187" s="190" t="s">
        <v>87</v>
      </c>
      <c r="D187" s="190" t="s">
        <v>88</v>
      </c>
      <c r="E187" s="190" t="s">
        <v>77</v>
      </c>
      <c r="F187" s="190" t="s">
        <v>638</v>
      </c>
      <c r="G187" s="190" t="s">
        <v>639</v>
      </c>
      <c r="H187" s="201" t="s">
        <v>80</v>
      </c>
      <c r="I187" s="190" t="s">
        <v>640</v>
      </c>
      <c r="J187" s="437">
        <v>45717</v>
      </c>
      <c r="K187" s="438">
        <v>45992</v>
      </c>
      <c r="L187" s="190" t="s">
        <v>638</v>
      </c>
      <c r="M187" s="190" t="s">
        <v>641</v>
      </c>
      <c r="N187" s="201">
        <v>10</v>
      </c>
      <c r="O187" s="201">
        <v>10</v>
      </c>
      <c r="P187" s="201"/>
      <c r="Q187" s="202">
        <v>1</v>
      </c>
      <c r="R187" s="201">
        <v>253</v>
      </c>
      <c r="S187" s="201">
        <v>688</v>
      </c>
      <c r="T187" s="201"/>
      <c r="U187" s="201"/>
      <c r="V187" s="201"/>
      <c r="W187" s="190" t="s">
        <v>642</v>
      </c>
      <c r="X187" s="190" t="s">
        <v>643</v>
      </c>
      <c r="Y187" s="201"/>
    </row>
    <row r="188" s="22" customFormat="1" ht="84" spans="1:26">
      <c r="A188" s="272">
        <v>181</v>
      </c>
      <c r="B188" s="152" t="s">
        <v>74</v>
      </c>
      <c r="C188" s="152" t="s">
        <v>75</v>
      </c>
      <c r="D188" s="152" t="s">
        <v>99</v>
      </c>
      <c r="E188" s="152" t="s">
        <v>77</v>
      </c>
      <c r="F188" s="152" t="s">
        <v>638</v>
      </c>
      <c r="G188" s="152" t="s">
        <v>644</v>
      </c>
      <c r="H188" s="152" t="s">
        <v>80</v>
      </c>
      <c r="I188" s="152" t="s">
        <v>645</v>
      </c>
      <c r="J188" s="437">
        <v>45717</v>
      </c>
      <c r="K188" s="438">
        <v>45992</v>
      </c>
      <c r="L188" s="190" t="s">
        <v>638</v>
      </c>
      <c r="M188" s="152" t="s">
        <v>646</v>
      </c>
      <c r="N188" s="169">
        <v>29.8</v>
      </c>
      <c r="O188" s="169">
        <v>29.8</v>
      </c>
      <c r="P188" s="169"/>
      <c r="Q188" s="202">
        <v>1</v>
      </c>
      <c r="R188" s="169">
        <v>33</v>
      </c>
      <c r="S188" s="169">
        <v>108</v>
      </c>
      <c r="T188" s="169"/>
      <c r="U188" s="169"/>
      <c r="V188" s="439"/>
      <c r="W188" s="152" t="s">
        <v>647</v>
      </c>
      <c r="X188" s="152" t="s">
        <v>648</v>
      </c>
      <c r="Y188" s="201"/>
    </row>
    <row r="189" s="22" customFormat="1" ht="84" spans="1:26">
      <c r="A189" s="272">
        <v>182</v>
      </c>
      <c r="B189" s="190" t="s">
        <v>118</v>
      </c>
      <c r="C189" s="190" t="s">
        <v>95</v>
      </c>
      <c r="D189" s="152" t="s">
        <v>649</v>
      </c>
      <c r="E189" s="152" t="s">
        <v>77</v>
      </c>
      <c r="F189" s="152" t="s">
        <v>638</v>
      </c>
      <c r="G189" s="190" t="s">
        <v>650</v>
      </c>
      <c r="H189" s="201" t="s">
        <v>80</v>
      </c>
      <c r="I189" s="152" t="s">
        <v>651</v>
      </c>
      <c r="J189" s="437">
        <v>45717</v>
      </c>
      <c r="K189" s="438">
        <v>45992</v>
      </c>
      <c r="L189" s="190" t="s">
        <v>638</v>
      </c>
      <c r="M189" s="190" t="s">
        <v>652</v>
      </c>
      <c r="N189" s="201">
        <v>10</v>
      </c>
      <c r="O189" s="201">
        <v>10</v>
      </c>
      <c r="P189" s="201"/>
      <c r="Q189" s="202">
        <v>1</v>
      </c>
      <c r="R189" s="201">
        <v>210</v>
      </c>
      <c r="S189" s="201">
        <v>569</v>
      </c>
      <c r="T189" s="201"/>
      <c r="U189" s="201"/>
      <c r="V189" s="201"/>
      <c r="W189" s="190" t="s">
        <v>653</v>
      </c>
      <c r="X189" s="152" t="s">
        <v>654</v>
      </c>
      <c r="Y189" s="201"/>
    </row>
    <row r="190" s="22" customFormat="1" ht="96" spans="1:26">
      <c r="A190" s="272">
        <v>183</v>
      </c>
      <c r="B190" s="152" t="s">
        <v>74</v>
      </c>
      <c r="C190" s="190" t="s">
        <v>87</v>
      </c>
      <c r="D190" s="190" t="s">
        <v>88</v>
      </c>
      <c r="E190" s="190" t="s">
        <v>77</v>
      </c>
      <c r="F190" s="190" t="s">
        <v>638</v>
      </c>
      <c r="G190" s="190" t="s">
        <v>639</v>
      </c>
      <c r="H190" s="201" t="s">
        <v>80</v>
      </c>
      <c r="I190" s="190" t="s">
        <v>640</v>
      </c>
      <c r="J190" s="437">
        <v>45717</v>
      </c>
      <c r="K190" s="438">
        <v>45992</v>
      </c>
      <c r="L190" s="190" t="s">
        <v>638</v>
      </c>
      <c r="M190" s="152" t="s">
        <v>655</v>
      </c>
      <c r="N190" s="169">
        <v>22</v>
      </c>
      <c r="O190" s="169">
        <v>22</v>
      </c>
      <c r="P190" s="169"/>
      <c r="Q190" s="202">
        <v>1</v>
      </c>
      <c r="R190" s="201">
        <v>253</v>
      </c>
      <c r="S190" s="201">
        <v>688</v>
      </c>
      <c r="T190" s="169"/>
      <c r="U190" s="169"/>
      <c r="V190" s="169"/>
      <c r="W190" s="190" t="s">
        <v>642</v>
      </c>
      <c r="X190" s="190" t="s">
        <v>643</v>
      </c>
      <c r="Y190" s="169"/>
    </row>
    <row r="191" s="22" customFormat="1" ht="96" spans="1:26">
      <c r="A191" s="272">
        <v>184</v>
      </c>
      <c r="B191" s="152" t="s">
        <v>74</v>
      </c>
      <c r="C191" s="190" t="s">
        <v>87</v>
      </c>
      <c r="D191" s="190" t="s">
        <v>88</v>
      </c>
      <c r="E191" s="190" t="s">
        <v>77</v>
      </c>
      <c r="F191" s="190" t="s">
        <v>638</v>
      </c>
      <c r="G191" s="190" t="s">
        <v>639</v>
      </c>
      <c r="H191" s="201" t="s">
        <v>80</v>
      </c>
      <c r="I191" s="190" t="s">
        <v>656</v>
      </c>
      <c r="J191" s="437">
        <v>45717</v>
      </c>
      <c r="K191" s="438">
        <v>45992</v>
      </c>
      <c r="L191" s="190" t="s">
        <v>638</v>
      </c>
      <c r="M191" s="152" t="s">
        <v>657</v>
      </c>
      <c r="N191" s="152">
        <v>28</v>
      </c>
      <c r="O191" s="152">
        <v>28</v>
      </c>
      <c r="P191" s="169"/>
      <c r="Q191" s="202">
        <v>1</v>
      </c>
      <c r="R191" s="201">
        <v>253</v>
      </c>
      <c r="S191" s="201">
        <v>688</v>
      </c>
      <c r="T191" s="169"/>
      <c r="U191" s="169"/>
      <c r="V191" s="169"/>
      <c r="W191" s="190" t="s">
        <v>642</v>
      </c>
      <c r="X191" s="190" t="s">
        <v>643</v>
      </c>
      <c r="Y191" s="169"/>
    </row>
    <row r="192" s="252" customFormat="1" ht="75" customHeight="1" spans="1:26">
      <c r="A192" s="272">
        <v>185</v>
      </c>
      <c r="B192" s="191" t="s">
        <v>74</v>
      </c>
      <c r="C192" s="191" t="s">
        <v>87</v>
      </c>
      <c r="D192" s="191" t="s">
        <v>114</v>
      </c>
      <c r="E192" s="191" t="s">
        <v>77</v>
      </c>
      <c r="F192" s="191" t="s">
        <v>77</v>
      </c>
      <c r="G192" s="191" t="s">
        <v>922</v>
      </c>
      <c r="H192" s="152" t="s">
        <v>80</v>
      </c>
      <c r="I192" s="191" t="s">
        <v>77</v>
      </c>
      <c r="J192" s="191">
        <v>2025.6</v>
      </c>
      <c r="K192" s="191">
        <v>2025.12</v>
      </c>
      <c r="L192" s="191" t="s">
        <v>77</v>
      </c>
      <c r="M192" s="191" t="s">
        <v>923</v>
      </c>
      <c r="N192" s="191">
        <v>29</v>
      </c>
      <c r="O192" s="191">
        <v>29</v>
      </c>
      <c r="P192" s="191"/>
      <c r="Q192" s="191"/>
      <c r="R192" s="384">
        <v>13266</v>
      </c>
      <c r="S192" s="384">
        <v>36069</v>
      </c>
      <c r="T192" s="440">
        <v>3</v>
      </c>
      <c r="U192" s="440">
        <v>665</v>
      </c>
      <c r="V192" s="440">
        <v>1922</v>
      </c>
      <c r="W192" s="191" t="s">
        <v>351</v>
      </c>
      <c r="X192" s="152" t="s">
        <v>576</v>
      </c>
    </row>
    <row r="193" s="252" customFormat="1" ht="70" customHeight="1" spans="1:25">
      <c r="A193" s="272">
        <v>186</v>
      </c>
      <c r="B193" s="191" t="s">
        <v>74</v>
      </c>
      <c r="C193" s="191" t="s">
        <v>87</v>
      </c>
      <c r="D193" s="191" t="s">
        <v>114</v>
      </c>
      <c r="E193" s="191" t="s">
        <v>77</v>
      </c>
      <c r="F193" s="191" t="s">
        <v>77</v>
      </c>
      <c r="G193" s="191" t="s">
        <v>924</v>
      </c>
      <c r="H193" s="152" t="s">
        <v>80</v>
      </c>
      <c r="I193" s="191" t="s">
        <v>77</v>
      </c>
      <c r="J193" s="191">
        <v>2025.6</v>
      </c>
      <c r="K193" s="191">
        <v>2025.12</v>
      </c>
      <c r="L193" s="191" t="s">
        <v>77</v>
      </c>
      <c r="M193" s="191" t="s">
        <v>925</v>
      </c>
      <c r="N193" s="191">
        <v>26.6</v>
      </c>
      <c r="O193" s="191">
        <v>26.6</v>
      </c>
      <c r="P193" s="191"/>
      <c r="Q193" s="191"/>
      <c r="R193" s="384">
        <v>13266</v>
      </c>
      <c r="S193" s="384">
        <v>36069</v>
      </c>
      <c r="T193" s="440">
        <v>3</v>
      </c>
      <c r="U193" s="440">
        <v>665</v>
      </c>
      <c r="V193" s="440">
        <v>1922</v>
      </c>
      <c r="W193" s="191" t="s">
        <v>207</v>
      </c>
      <c r="X193" s="152" t="s">
        <v>576</v>
      </c>
    </row>
    <row r="194" s="252" customFormat="1" ht="70" customHeight="1" spans="1:25">
      <c r="A194" s="272">
        <v>187</v>
      </c>
      <c r="B194" s="191" t="s">
        <v>118</v>
      </c>
      <c r="C194" s="191" t="s">
        <v>95</v>
      </c>
      <c r="D194" s="191" t="s">
        <v>803</v>
      </c>
      <c r="E194" s="191" t="s">
        <v>77</v>
      </c>
      <c r="F194" s="191" t="s">
        <v>77</v>
      </c>
      <c r="G194" s="191" t="s">
        <v>926</v>
      </c>
      <c r="H194" s="152" t="s">
        <v>80</v>
      </c>
      <c r="I194" s="191" t="s">
        <v>77</v>
      </c>
      <c r="J194" s="191">
        <v>2025.6</v>
      </c>
      <c r="K194" s="191">
        <v>2025.12</v>
      </c>
      <c r="L194" s="191" t="s">
        <v>77</v>
      </c>
      <c r="M194" s="191" t="s">
        <v>927</v>
      </c>
      <c r="N194" s="191">
        <v>13</v>
      </c>
      <c r="O194" s="191">
        <v>13</v>
      </c>
      <c r="P194" s="191"/>
      <c r="Q194" s="191"/>
      <c r="R194" s="384">
        <v>13266</v>
      </c>
      <c r="S194" s="384">
        <v>36069</v>
      </c>
      <c r="T194" s="440">
        <v>3</v>
      </c>
      <c r="U194" s="440">
        <v>665</v>
      </c>
      <c r="V194" s="440">
        <v>1922</v>
      </c>
      <c r="W194" s="191" t="s">
        <v>207</v>
      </c>
      <c r="X194" s="152" t="s">
        <v>576</v>
      </c>
    </row>
    <row r="195" s="258" customFormat="1" ht="64" customHeight="1" spans="1:25">
      <c r="A195" s="272">
        <v>188</v>
      </c>
      <c r="B195" s="135" t="s">
        <v>74</v>
      </c>
      <c r="C195" s="135" t="s">
        <v>714</v>
      </c>
      <c r="D195" s="135" t="s">
        <v>715</v>
      </c>
      <c r="E195" s="135" t="s">
        <v>77</v>
      </c>
      <c r="F195" s="135" t="s">
        <v>716</v>
      </c>
      <c r="G195" s="135" t="s">
        <v>715</v>
      </c>
      <c r="H195" s="135" t="s">
        <v>80</v>
      </c>
      <c r="I195" s="135" t="s">
        <v>77</v>
      </c>
      <c r="J195" s="374">
        <v>45658</v>
      </c>
      <c r="K195" s="374">
        <v>45992</v>
      </c>
      <c r="L195" s="135" t="s">
        <v>717</v>
      </c>
      <c r="M195" s="135" t="s">
        <v>715</v>
      </c>
      <c r="N195" s="135">
        <v>15</v>
      </c>
      <c r="O195" s="135">
        <v>15</v>
      </c>
      <c r="P195" s="135">
        <v>0</v>
      </c>
      <c r="Q195" s="135">
        <v>15</v>
      </c>
      <c r="R195" s="135">
        <v>13266</v>
      </c>
      <c r="S195" s="135">
        <v>36069</v>
      </c>
      <c r="T195" s="135">
        <v>3</v>
      </c>
      <c r="U195" s="135">
        <v>673</v>
      </c>
      <c r="V195" s="135">
        <v>1923</v>
      </c>
      <c r="W195" s="135" t="s">
        <v>718</v>
      </c>
      <c r="X195" s="135" t="s">
        <v>719</v>
      </c>
      <c r="Y195" s="374"/>
    </row>
    <row r="196" s="258" customFormat="1" ht="145" customHeight="1" spans="1:25">
      <c r="A196" s="272">
        <v>189</v>
      </c>
      <c r="B196" s="135" t="s">
        <v>74</v>
      </c>
      <c r="C196" s="135" t="s">
        <v>87</v>
      </c>
      <c r="D196" s="135" t="s">
        <v>735</v>
      </c>
      <c r="E196" s="374" t="s">
        <v>77</v>
      </c>
      <c r="F196" s="135" t="s">
        <v>716</v>
      </c>
      <c r="G196" s="135" t="s">
        <v>736</v>
      </c>
      <c r="H196" s="374" t="s">
        <v>80</v>
      </c>
      <c r="I196" s="374" t="s">
        <v>731</v>
      </c>
      <c r="J196" s="374">
        <v>45658</v>
      </c>
      <c r="K196" s="374">
        <v>45992</v>
      </c>
      <c r="L196" s="135" t="s">
        <v>717</v>
      </c>
      <c r="M196" s="135" t="s">
        <v>737</v>
      </c>
      <c r="N196" s="135">
        <v>75</v>
      </c>
      <c r="O196" s="135">
        <v>75</v>
      </c>
      <c r="P196" s="135">
        <v>0</v>
      </c>
      <c r="Q196" s="135">
        <v>15</v>
      </c>
      <c r="R196" s="384">
        <v>13266</v>
      </c>
      <c r="S196" s="384">
        <v>36069</v>
      </c>
      <c r="T196" s="135">
        <v>3</v>
      </c>
      <c r="U196" s="135">
        <v>673</v>
      </c>
      <c r="V196" s="135">
        <v>1923</v>
      </c>
      <c r="W196" s="135" t="s">
        <v>738</v>
      </c>
      <c r="X196" s="135" t="s">
        <v>739</v>
      </c>
      <c r="Y196" s="374"/>
    </row>
    <row r="197" s="258" customFormat="1" ht="72" customHeight="1" spans="1:25">
      <c r="A197" s="272">
        <v>190</v>
      </c>
      <c r="B197" s="135" t="s">
        <v>74</v>
      </c>
      <c r="C197" s="135" t="s">
        <v>87</v>
      </c>
      <c r="D197" s="135" t="s">
        <v>735</v>
      </c>
      <c r="E197" s="374" t="s">
        <v>77</v>
      </c>
      <c r="F197" s="135" t="s">
        <v>716</v>
      </c>
      <c r="G197" s="135" t="s">
        <v>740</v>
      </c>
      <c r="H197" s="374" t="s">
        <v>80</v>
      </c>
      <c r="I197" s="374" t="s">
        <v>731</v>
      </c>
      <c r="J197" s="374">
        <v>45658</v>
      </c>
      <c r="K197" s="374">
        <v>45992</v>
      </c>
      <c r="L197" s="135" t="s">
        <v>717</v>
      </c>
      <c r="M197" s="135" t="s">
        <v>741</v>
      </c>
      <c r="N197" s="135">
        <v>19</v>
      </c>
      <c r="O197" s="135">
        <v>19</v>
      </c>
      <c r="P197" s="135">
        <v>0</v>
      </c>
      <c r="Q197" s="135">
        <v>15</v>
      </c>
      <c r="R197" s="384">
        <v>13266</v>
      </c>
      <c r="S197" s="384">
        <v>36069</v>
      </c>
      <c r="T197" s="135">
        <v>3</v>
      </c>
      <c r="U197" s="135">
        <v>673</v>
      </c>
      <c r="V197" s="135">
        <v>1923</v>
      </c>
      <c r="W197" s="135" t="s">
        <v>742</v>
      </c>
      <c r="X197" s="135" t="s">
        <v>743</v>
      </c>
      <c r="Y197" s="374"/>
    </row>
    <row r="198" s="258" customFormat="1" ht="72" customHeight="1" spans="1:25">
      <c r="A198" s="272">
        <v>191</v>
      </c>
      <c r="B198" s="135" t="s">
        <v>74</v>
      </c>
      <c r="C198" s="135" t="s">
        <v>714</v>
      </c>
      <c r="D198" s="135" t="s">
        <v>744</v>
      </c>
      <c r="E198" s="374" t="s">
        <v>77</v>
      </c>
      <c r="F198" s="135" t="s">
        <v>716</v>
      </c>
      <c r="G198" s="135" t="s">
        <v>744</v>
      </c>
      <c r="H198" s="374" t="s">
        <v>80</v>
      </c>
      <c r="I198" s="374" t="s">
        <v>731</v>
      </c>
      <c r="J198" s="374">
        <v>45658</v>
      </c>
      <c r="K198" s="374">
        <v>45992</v>
      </c>
      <c r="L198" s="135" t="s">
        <v>717</v>
      </c>
      <c r="M198" s="135" t="s">
        <v>745</v>
      </c>
      <c r="N198" s="135">
        <v>15</v>
      </c>
      <c r="O198" s="135">
        <v>15</v>
      </c>
      <c r="P198" s="135">
        <v>0</v>
      </c>
      <c r="Q198" s="135">
        <v>15</v>
      </c>
      <c r="R198" s="384">
        <v>13266</v>
      </c>
      <c r="S198" s="384">
        <v>36069</v>
      </c>
      <c r="T198" s="135">
        <v>3</v>
      </c>
      <c r="U198" s="135">
        <v>673</v>
      </c>
      <c r="V198" s="135">
        <v>1923</v>
      </c>
      <c r="W198" s="135" t="s">
        <v>746</v>
      </c>
      <c r="X198" s="135" t="s">
        <v>747</v>
      </c>
      <c r="Y198" s="374"/>
    </row>
    <row r="199" s="258" customFormat="1" ht="88" customHeight="1" spans="1:25">
      <c r="A199" s="272">
        <v>192</v>
      </c>
      <c r="B199" s="135" t="s">
        <v>748</v>
      </c>
      <c r="C199" s="135" t="s">
        <v>749</v>
      </c>
      <c r="D199" s="135" t="s">
        <v>750</v>
      </c>
      <c r="E199" s="374" t="s">
        <v>77</v>
      </c>
      <c r="F199" s="135" t="s">
        <v>716</v>
      </c>
      <c r="G199" s="135" t="s">
        <v>751</v>
      </c>
      <c r="H199" s="374" t="s">
        <v>80</v>
      </c>
      <c r="I199" s="374" t="s">
        <v>731</v>
      </c>
      <c r="J199" s="374">
        <v>45658</v>
      </c>
      <c r="K199" s="374">
        <v>45992</v>
      </c>
      <c r="L199" s="135" t="s">
        <v>717</v>
      </c>
      <c r="M199" s="135" t="s">
        <v>752</v>
      </c>
      <c r="N199" s="135">
        <v>19.5</v>
      </c>
      <c r="O199" s="135">
        <v>19.5</v>
      </c>
      <c r="P199" s="135">
        <v>0</v>
      </c>
      <c r="Q199" s="135">
        <v>15</v>
      </c>
      <c r="R199" s="384">
        <v>13266</v>
      </c>
      <c r="S199" s="384">
        <v>36069</v>
      </c>
      <c r="T199" s="135">
        <v>3</v>
      </c>
      <c r="U199" s="135">
        <v>673</v>
      </c>
      <c r="V199" s="135">
        <v>1923</v>
      </c>
      <c r="W199" s="135" t="s">
        <v>753</v>
      </c>
      <c r="X199" s="135" t="s">
        <v>754</v>
      </c>
      <c r="Y199" s="374"/>
    </row>
    <row r="200" s="258" customFormat="1" ht="66" customHeight="1" spans="1:25">
      <c r="A200" s="272">
        <v>193</v>
      </c>
      <c r="B200" s="135" t="s">
        <v>74</v>
      </c>
      <c r="C200" s="135" t="s">
        <v>87</v>
      </c>
      <c r="D200" s="135" t="s">
        <v>114</v>
      </c>
      <c r="E200" s="374" t="s">
        <v>77</v>
      </c>
      <c r="F200" s="135" t="s">
        <v>755</v>
      </c>
      <c r="G200" s="135" t="s">
        <v>756</v>
      </c>
      <c r="H200" s="374" t="s">
        <v>80</v>
      </c>
      <c r="I200" s="374" t="s">
        <v>731</v>
      </c>
      <c r="J200" s="374">
        <v>45658</v>
      </c>
      <c r="K200" s="374">
        <v>45992</v>
      </c>
      <c r="L200" s="135" t="s">
        <v>717</v>
      </c>
      <c r="M200" s="135" t="s">
        <v>757</v>
      </c>
      <c r="N200" s="135">
        <v>35</v>
      </c>
      <c r="O200" s="135">
        <v>35</v>
      </c>
      <c r="P200" s="135">
        <v>0</v>
      </c>
      <c r="Q200" s="135">
        <v>12</v>
      </c>
      <c r="R200" s="384">
        <v>11629</v>
      </c>
      <c r="S200" s="384">
        <v>30184</v>
      </c>
      <c r="T200" s="135">
        <v>3</v>
      </c>
      <c r="U200" s="384">
        <v>637</v>
      </c>
      <c r="V200" s="384">
        <v>1848</v>
      </c>
      <c r="W200" s="135" t="s">
        <v>758</v>
      </c>
      <c r="X200" s="135" t="s">
        <v>759</v>
      </c>
      <c r="Y200" s="374"/>
    </row>
    <row r="201" s="258" customFormat="1" ht="63" customHeight="1" spans="1:25">
      <c r="A201" s="272">
        <v>194</v>
      </c>
      <c r="B201" s="135" t="s">
        <v>760</v>
      </c>
      <c r="C201" s="135" t="s">
        <v>761</v>
      </c>
      <c r="D201" s="135" t="s">
        <v>762</v>
      </c>
      <c r="E201" s="374" t="s">
        <v>77</v>
      </c>
      <c r="F201" s="135" t="s">
        <v>716</v>
      </c>
      <c r="G201" s="135" t="s">
        <v>763</v>
      </c>
      <c r="H201" s="374" t="s">
        <v>80</v>
      </c>
      <c r="I201" s="374" t="s">
        <v>731</v>
      </c>
      <c r="J201" s="374">
        <v>45658</v>
      </c>
      <c r="K201" s="374">
        <v>45992</v>
      </c>
      <c r="L201" s="135" t="s">
        <v>717</v>
      </c>
      <c r="M201" s="135" t="s">
        <v>763</v>
      </c>
      <c r="N201" s="135">
        <v>12.1</v>
      </c>
      <c r="O201" s="135">
        <v>12.1</v>
      </c>
      <c r="P201" s="135">
        <v>0</v>
      </c>
      <c r="Q201" s="135">
        <v>15</v>
      </c>
      <c r="R201" s="384">
        <v>13266</v>
      </c>
      <c r="S201" s="384">
        <v>36069</v>
      </c>
      <c r="T201" s="135">
        <v>3</v>
      </c>
      <c r="U201" s="135">
        <v>673</v>
      </c>
      <c r="V201" s="135">
        <v>1923</v>
      </c>
      <c r="W201" s="135" t="s">
        <v>764</v>
      </c>
      <c r="X201" s="135" t="s">
        <v>765</v>
      </c>
      <c r="Y201" s="374"/>
    </row>
    <row r="202" s="258" customFormat="1" ht="74" customHeight="1" spans="1:25">
      <c r="A202" s="272">
        <v>195</v>
      </c>
      <c r="B202" s="135" t="s">
        <v>760</v>
      </c>
      <c r="C202" s="135" t="s">
        <v>766</v>
      </c>
      <c r="D202" s="135" t="s">
        <v>767</v>
      </c>
      <c r="E202" s="374" t="s">
        <v>77</v>
      </c>
      <c r="F202" s="135" t="s">
        <v>716</v>
      </c>
      <c r="G202" s="135" t="s">
        <v>767</v>
      </c>
      <c r="H202" s="374" t="s">
        <v>80</v>
      </c>
      <c r="I202" s="374" t="s">
        <v>731</v>
      </c>
      <c r="J202" s="374">
        <v>45658</v>
      </c>
      <c r="K202" s="374">
        <v>45992</v>
      </c>
      <c r="L202" s="135" t="s">
        <v>717</v>
      </c>
      <c r="M202" s="135" t="s">
        <v>768</v>
      </c>
      <c r="N202" s="135">
        <v>21</v>
      </c>
      <c r="O202" s="376">
        <v>21</v>
      </c>
      <c r="P202" s="135">
        <v>0</v>
      </c>
      <c r="Q202" s="135">
        <v>15</v>
      </c>
      <c r="R202" s="384">
        <v>13266</v>
      </c>
      <c r="S202" s="384">
        <v>36069</v>
      </c>
      <c r="T202" s="135">
        <v>3</v>
      </c>
      <c r="U202" s="135">
        <v>673</v>
      </c>
      <c r="V202" s="135">
        <v>1923</v>
      </c>
      <c r="W202" s="135" t="s">
        <v>769</v>
      </c>
      <c r="X202" s="135" t="s">
        <v>770</v>
      </c>
      <c r="Y202" s="374"/>
    </row>
    <row r="203" s="258" customFormat="1" ht="115" customHeight="1" spans="1:25">
      <c r="A203" s="272">
        <v>196</v>
      </c>
      <c r="B203" s="135" t="s">
        <v>74</v>
      </c>
      <c r="C203" s="135" t="s">
        <v>87</v>
      </c>
      <c r="D203" s="135" t="s">
        <v>735</v>
      </c>
      <c r="E203" s="373" t="s">
        <v>77</v>
      </c>
      <c r="F203" s="373" t="s">
        <v>716</v>
      </c>
      <c r="G203" s="135" t="s">
        <v>774</v>
      </c>
      <c r="H203" s="135" t="s">
        <v>80</v>
      </c>
      <c r="I203" s="373" t="s">
        <v>731</v>
      </c>
      <c r="J203" s="374">
        <v>45658</v>
      </c>
      <c r="K203" s="374">
        <v>45992</v>
      </c>
      <c r="L203" s="135" t="s">
        <v>717</v>
      </c>
      <c r="M203" s="135" t="s">
        <v>775</v>
      </c>
      <c r="N203" s="135">
        <v>500</v>
      </c>
      <c r="O203" s="135">
        <v>500</v>
      </c>
      <c r="P203" s="135">
        <v>0</v>
      </c>
      <c r="Q203" s="135">
        <v>15</v>
      </c>
      <c r="R203" s="384">
        <v>35</v>
      </c>
      <c r="S203" s="384">
        <f>R203*3</f>
        <v>105</v>
      </c>
      <c r="T203" s="135">
        <v>3</v>
      </c>
      <c r="U203" s="384">
        <v>5</v>
      </c>
      <c r="V203" s="384">
        <v>15</v>
      </c>
      <c r="W203" s="135" t="s">
        <v>776</v>
      </c>
      <c r="X203" s="135" t="s">
        <v>777</v>
      </c>
      <c r="Y203" s="135"/>
    </row>
    <row r="204" s="258" customFormat="1" ht="66" customHeight="1" spans="1:25">
      <c r="A204" s="272">
        <v>197</v>
      </c>
      <c r="B204" s="373" t="s">
        <v>74</v>
      </c>
      <c r="C204" s="373" t="s">
        <v>75</v>
      </c>
      <c r="D204" s="373" t="s">
        <v>99</v>
      </c>
      <c r="E204" s="373" t="s">
        <v>77</v>
      </c>
      <c r="F204" s="373" t="s">
        <v>778</v>
      </c>
      <c r="G204" s="135" t="s">
        <v>779</v>
      </c>
      <c r="H204" s="441" t="s">
        <v>80</v>
      </c>
      <c r="I204" s="373" t="s">
        <v>77</v>
      </c>
      <c r="J204" s="374">
        <v>45870</v>
      </c>
      <c r="K204" s="374">
        <v>45962</v>
      </c>
      <c r="L204" s="135" t="s">
        <v>780</v>
      </c>
      <c r="M204" s="373" t="s">
        <v>781</v>
      </c>
      <c r="N204" s="378">
        <v>84</v>
      </c>
      <c r="O204" s="378">
        <v>84</v>
      </c>
      <c r="P204" s="378">
        <v>0</v>
      </c>
      <c r="Q204" s="378">
        <v>15</v>
      </c>
      <c r="R204" s="378">
        <v>11426</v>
      </c>
      <c r="S204" s="378">
        <v>34278</v>
      </c>
      <c r="T204" s="378">
        <v>3</v>
      </c>
      <c r="U204" s="378">
        <v>665</v>
      </c>
      <c r="V204" s="378">
        <v>1922</v>
      </c>
      <c r="W204" s="373" t="s">
        <v>782</v>
      </c>
      <c r="X204" s="373" t="s">
        <v>719</v>
      </c>
      <c r="Y204" s="142"/>
    </row>
    <row r="205" s="258" customFormat="1" ht="70" customHeight="1" spans="1:25">
      <c r="A205" s="272">
        <v>198</v>
      </c>
      <c r="B205" s="440" t="s">
        <v>760</v>
      </c>
      <c r="C205" s="440" t="s">
        <v>783</v>
      </c>
      <c r="D205" s="440" t="s">
        <v>783</v>
      </c>
      <c r="E205" s="440" t="s">
        <v>77</v>
      </c>
      <c r="F205" s="440" t="s">
        <v>716</v>
      </c>
      <c r="G205" s="440" t="s">
        <v>784</v>
      </c>
      <c r="H205" s="440" t="s">
        <v>80</v>
      </c>
      <c r="I205" s="440" t="s">
        <v>731</v>
      </c>
      <c r="J205" s="442">
        <v>45292</v>
      </c>
      <c r="K205" s="442">
        <v>45627</v>
      </c>
      <c r="L205" s="440" t="s">
        <v>785</v>
      </c>
      <c r="M205" s="440" t="s">
        <v>786</v>
      </c>
      <c r="N205" s="440">
        <v>120</v>
      </c>
      <c r="O205" s="440">
        <v>120</v>
      </c>
      <c r="P205" s="440"/>
      <c r="Q205" s="440">
        <v>15</v>
      </c>
      <c r="R205" s="440">
        <v>120</v>
      </c>
      <c r="S205" s="440">
        <v>106</v>
      </c>
      <c r="T205" s="440">
        <v>3</v>
      </c>
      <c r="U205" s="378">
        <v>665</v>
      </c>
      <c r="V205" s="378">
        <v>1922</v>
      </c>
      <c r="W205" s="440" t="s">
        <v>787</v>
      </c>
      <c r="X205" s="440" t="s">
        <v>788</v>
      </c>
      <c r="Y205" s="142"/>
    </row>
    <row r="206" s="258" customFormat="1" ht="77" customHeight="1" spans="1:25">
      <c r="A206" s="272">
        <v>199</v>
      </c>
      <c r="B206" s="440" t="s">
        <v>760</v>
      </c>
      <c r="C206" s="135" t="s">
        <v>789</v>
      </c>
      <c r="D206" s="135" t="s">
        <v>790</v>
      </c>
      <c r="E206" s="135" t="s">
        <v>77</v>
      </c>
      <c r="F206" s="135" t="s">
        <v>716</v>
      </c>
      <c r="G206" s="135" t="s">
        <v>791</v>
      </c>
      <c r="H206" s="135" t="s">
        <v>80</v>
      </c>
      <c r="I206" s="135" t="s">
        <v>731</v>
      </c>
      <c r="J206" s="374">
        <v>45292</v>
      </c>
      <c r="K206" s="374">
        <v>45627</v>
      </c>
      <c r="L206" s="135" t="s">
        <v>792</v>
      </c>
      <c r="M206" s="135" t="s">
        <v>791</v>
      </c>
      <c r="N206" s="135">
        <v>20</v>
      </c>
      <c r="O206" s="135">
        <v>20</v>
      </c>
      <c r="P206" s="135"/>
      <c r="Q206" s="135">
        <v>15</v>
      </c>
      <c r="R206" s="135">
        <v>100</v>
      </c>
      <c r="S206" s="135">
        <v>100</v>
      </c>
      <c r="T206" s="135">
        <v>3</v>
      </c>
      <c r="U206" s="378">
        <v>665</v>
      </c>
      <c r="V206" s="378">
        <v>1922</v>
      </c>
      <c r="W206" s="135" t="s">
        <v>793</v>
      </c>
      <c r="X206" s="135" t="s">
        <v>788</v>
      </c>
      <c r="Y206" s="142"/>
    </row>
    <row r="207" s="259" customFormat="1" ht="57" customHeight="1" spans="1:25">
      <c r="A207" s="272">
        <v>200</v>
      </c>
      <c r="B207" s="443" t="s">
        <v>74</v>
      </c>
      <c r="C207" s="443" t="s">
        <v>75</v>
      </c>
      <c r="D207" s="443" t="s">
        <v>837</v>
      </c>
      <c r="E207" s="444" t="s">
        <v>77</v>
      </c>
      <c r="F207" s="444" t="s">
        <v>778</v>
      </c>
      <c r="G207" s="280" t="s">
        <v>961</v>
      </c>
      <c r="H207" s="444" t="s">
        <v>80</v>
      </c>
      <c r="I207" s="444" t="s">
        <v>77</v>
      </c>
      <c r="J207" s="444">
        <v>45717</v>
      </c>
      <c r="K207" s="444">
        <v>45931</v>
      </c>
      <c r="L207" s="443" t="s">
        <v>717</v>
      </c>
      <c r="M207" s="280" t="s">
        <v>961</v>
      </c>
      <c r="N207" s="445">
        <v>12</v>
      </c>
      <c r="O207" s="445">
        <v>12</v>
      </c>
      <c r="P207" s="443">
        <v>0</v>
      </c>
      <c r="Q207" s="443">
        <v>14</v>
      </c>
      <c r="R207" s="446">
        <v>12679</v>
      </c>
      <c r="S207" s="446">
        <v>33966</v>
      </c>
      <c r="T207" s="443">
        <v>3</v>
      </c>
      <c r="U207" s="446">
        <v>637</v>
      </c>
      <c r="V207" s="446">
        <v>1848</v>
      </c>
      <c r="W207" s="443" t="s">
        <v>726</v>
      </c>
      <c r="X207" s="443" t="s">
        <v>726</v>
      </c>
      <c r="Y207" s="444"/>
    </row>
    <row r="208" s="259" customFormat="1" ht="54" customHeight="1" spans="1:25">
      <c r="A208" s="272">
        <v>201</v>
      </c>
      <c r="B208" s="443" t="s">
        <v>74</v>
      </c>
      <c r="C208" s="443" t="s">
        <v>75</v>
      </c>
      <c r="D208" s="443" t="s">
        <v>837</v>
      </c>
      <c r="E208" s="444" t="s">
        <v>77</v>
      </c>
      <c r="F208" s="444" t="s">
        <v>778</v>
      </c>
      <c r="G208" s="280" t="s">
        <v>962</v>
      </c>
      <c r="H208" s="444" t="s">
        <v>80</v>
      </c>
      <c r="I208" s="444" t="s">
        <v>77</v>
      </c>
      <c r="J208" s="444">
        <v>45717</v>
      </c>
      <c r="K208" s="444">
        <v>45931</v>
      </c>
      <c r="L208" s="443" t="s">
        <v>717</v>
      </c>
      <c r="M208" s="280" t="s">
        <v>962</v>
      </c>
      <c r="N208" s="445">
        <v>35</v>
      </c>
      <c r="O208" s="445">
        <v>35</v>
      </c>
      <c r="P208" s="443">
        <v>0</v>
      </c>
      <c r="Q208" s="443">
        <v>14</v>
      </c>
      <c r="R208" s="446">
        <v>12679</v>
      </c>
      <c r="S208" s="446">
        <v>33966</v>
      </c>
      <c r="T208" s="443">
        <v>3</v>
      </c>
      <c r="U208" s="446">
        <v>637</v>
      </c>
      <c r="V208" s="446">
        <v>1848</v>
      </c>
      <c r="W208" s="443" t="s">
        <v>729</v>
      </c>
      <c r="X208" s="443" t="s">
        <v>729</v>
      </c>
      <c r="Y208" s="444"/>
    </row>
    <row r="209" s="259" customFormat="1" ht="62" customHeight="1" spans="1:25">
      <c r="A209" s="272">
        <v>202</v>
      </c>
      <c r="B209" s="443" t="s">
        <v>74</v>
      </c>
      <c r="C209" s="443" t="s">
        <v>75</v>
      </c>
      <c r="D209" s="443" t="s">
        <v>837</v>
      </c>
      <c r="E209" s="444" t="s">
        <v>77</v>
      </c>
      <c r="F209" s="444" t="s">
        <v>778</v>
      </c>
      <c r="G209" s="280" t="s">
        <v>963</v>
      </c>
      <c r="H209" s="444" t="s">
        <v>80</v>
      </c>
      <c r="I209" s="444" t="s">
        <v>731</v>
      </c>
      <c r="J209" s="444">
        <v>45658</v>
      </c>
      <c r="K209" s="444">
        <v>45992</v>
      </c>
      <c r="L209" s="443" t="s">
        <v>717</v>
      </c>
      <c r="M209" s="280" t="s">
        <v>963</v>
      </c>
      <c r="N209" s="445">
        <v>12</v>
      </c>
      <c r="O209" s="445">
        <v>12</v>
      </c>
      <c r="P209" s="443">
        <v>0</v>
      </c>
      <c r="Q209" s="443">
        <v>15</v>
      </c>
      <c r="R209" s="446">
        <v>13266</v>
      </c>
      <c r="S209" s="446">
        <v>36069</v>
      </c>
      <c r="T209" s="443">
        <v>3</v>
      </c>
      <c r="U209" s="443">
        <v>673</v>
      </c>
      <c r="V209" s="443">
        <v>1923</v>
      </c>
      <c r="W209" s="443" t="s">
        <v>733</v>
      </c>
      <c r="X209" s="443" t="s">
        <v>734</v>
      </c>
      <c r="Y209" s="444"/>
    </row>
    <row r="210" s="259" customFormat="1" ht="72" customHeight="1" spans="1:25">
      <c r="A210" s="272">
        <v>203</v>
      </c>
      <c r="B210" s="443" t="s">
        <v>118</v>
      </c>
      <c r="C210" s="443" t="s">
        <v>135</v>
      </c>
      <c r="D210" s="443" t="s">
        <v>215</v>
      </c>
      <c r="E210" s="444" t="s">
        <v>77</v>
      </c>
      <c r="F210" s="444" t="s">
        <v>778</v>
      </c>
      <c r="G210" s="280" t="s">
        <v>964</v>
      </c>
      <c r="H210" s="444" t="s">
        <v>80</v>
      </c>
      <c r="I210" s="444" t="s">
        <v>731</v>
      </c>
      <c r="J210" s="444">
        <v>45658</v>
      </c>
      <c r="K210" s="444">
        <v>45992</v>
      </c>
      <c r="L210" s="443" t="s">
        <v>717</v>
      </c>
      <c r="M210" s="280" t="s">
        <v>964</v>
      </c>
      <c r="N210" s="445">
        <v>89.3</v>
      </c>
      <c r="O210" s="445">
        <v>89.3</v>
      </c>
      <c r="P210" s="443">
        <v>0</v>
      </c>
      <c r="Q210" s="443">
        <v>15</v>
      </c>
      <c r="R210" s="446">
        <v>13266</v>
      </c>
      <c r="S210" s="446">
        <v>36069</v>
      </c>
      <c r="T210" s="443">
        <v>3</v>
      </c>
      <c r="U210" s="443">
        <v>673</v>
      </c>
      <c r="V210" s="443">
        <v>1923</v>
      </c>
      <c r="W210" s="443" t="s">
        <v>742</v>
      </c>
      <c r="X210" s="443" t="s">
        <v>743</v>
      </c>
      <c r="Y210" s="444"/>
    </row>
    <row r="211" s="259" customFormat="1" ht="63" customHeight="1" spans="1:25">
      <c r="A211" s="272">
        <v>204</v>
      </c>
      <c r="B211" s="443" t="s">
        <v>118</v>
      </c>
      <c r="C211" s="443" t="s">
        <v>135</v>
      </c>
      <c r="D211" s="443" t="s">
        <v>215</v>
      </c>
      <c r="E211" s="447" t="s">
        <v>77</v>
      </c>
      <c r="F211" s="444" t="s">
        <v>778</v>
      </c>
      <c r="G211" s="280" t="s">
        <v>965</v>
      </c>
      <c r="H211" s="444" t="s">
        <v>80</v>
      </c>
      <c r="I211" s="447" t="s">
        <v>731</v>
      </c>
      <c r="J211" s="444">
        <v>45658</v>
      </c>
      <c r="K211" s="444">
        <v>45992</v>
      </c>
      <c r="L211" s="443" t="s">
        <v>77</v>
      </c>
      <c r="M211" s="280" t="s">
        <v>965</v>
      </c>
      <c r="N211" s="445">
        <v>12</v>
      </c>
      <c r="O211" s="445">
        <v>12</v>
      </c>
      <c r="P211" s="448">
        <v>0</v>
      </c>
      <c r="Q211" s="443">
        <v>15</v>
      </c>
      <c r="R211" s="446">
        <v>13266</v>
      </c>
      <c r="S211" s="446">
        <v>36069</v>
      </c>
      <c r="T211" s="443">
        <v>3</v>
      </c>
      <c r="U211" s="443">
        <v>673</v>
      </c>
      <c r="V211" s="443">
        <v>1923</v>
      </c>
      <c r="W211" s="447" t="s">
        <v>351</v>
      </c>
      <c r="X211" s="447" t="s">
        <v>773</v>
      </c>
      <c r="Y211" s="444"/>
    </row>
  </sheetData>
  <autoFilter xmlns:etc="http://www.wps.cn/officeDocument/2017/etCustomData" ref="A6:XFC211" etc:filterBottomFollowUsedRange="0">
    <extLst/>
  </autoFilter>
  <mergeCells count="25">
    <mergeCell ref="A2:Y2"/>
    <mergeCell ref="B4:D4"/>
    <mergeCell ref="N4:P4"/>
    <mergeCell ref="Q4:V4"/>
    <mergeCell ref="O5:P5"/>
    <mergeCell ref="T5:V5"/>
    <mergeCell ref="A4:A6"/>
    <mergeCell ref="B5:B6"/>
    <mergeCell ref="C5:C6"/>
    <mergeCell ref="D5:D6"/>
    <mergeCell ref="E4:E6"/>
    <mergeCell ref="F4:F6"/>
    <mergeCell ref="G4:G6"/>
    <mergeCell ref="H4:H6"/>
    <mergeCell ref="I4:I6"/>
    <mergeCell ref="L4:L6"/>
    <mergeCell ref="M4:M6"/>
    <mergeCell ref="N5:N6"/>
    <mergeCell ref="Q5:Q6"/>
    <mergeCell ref="R5:R6"/>
    <mergeCell ref="S5:S6"/>
    <mergeCell ref="W4:W6"/>
    <mergeCell ref="X4:X6"/>
    <mergeCell ref="Y4:Y6"/>
    <mergeCell ref="J4:K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4"/>
  <sheetViews>
    <sheetView workbookViewId="0">
      <selection activeCell="G24" sqref="G24"/>
    </sheetView>
  </sheetViews>
  <sheetFormatPr defaultColWidth="9" defaultRowHeight="13.5"/>
  <cols>
    <col min="1" max="1" width="6.85833333333333" style="222" customWidth="1"/>
    <col min="2" max="2" width="25.125" style="222" customWidth="1"/>
    <col min="3" max="3" width="9.7" style="222" customWidth="1"/>
    <col min="4" max="4" width="11.0166666666667" style="222" customWidth="1"/>
    <col min="5" max="8" width="9" style="222"/>
    <col min="9" max="9" width="11.8333333333333" style="222" customWidth="1"/>
    <col min="10" max="10" width="9" style="222"/>
    <col min="11" max="11" width="11.0583333333333" style="222" customWidth="1"/>
    <col min="12" max="12" width="12.125" style="222" customWidth="1"/>
    <col min="13" max="13" width="6.00833333333333" style="222" customWidth="1"/>
    <col min="14" max="16384" width="9" style="222"/>
  </cols>
  <sheetData>
    <row r="1" s="222" customFormat="1" ht="18" customHeight="1" spans="1:13">
      <c r="A1" s="222" t="s">
        <v>0</v>
      </c>
    </row>
    <row r="2" s="222" customFormat="1" ht="32" customHeight="1" spans="1:13">
      <c r="A2" s="226" t="s">
        <v>1</v>
      </c>
      <c r="B2" s="226"/>
      <c r="C2" s="226"/>
      <c r="D2" s="226"/>
      <c r="E2" s="226"/>
      <c r="F2" s="226"/>
      <c r="G2" s="226"/>
      <c r="H2" s="226"/>
      <c r="I2" s="226"/>
      <c r="J2" s="226"/>
      <c r="K2" s="226"/>
      <c r="L2" s="226"/>
      <c r="M2" s="226"/>
    </row>
    <row r="3" s="222" customFormat="1" ht="15" customHeight="1" spans="1:13">
      <c r="A3" s="227" t="s">
        <v>2</v>
      </c>
      <c r="B3" s="228"/>
      <c r="C3" s="228"/>
      <c r="D3" s="228"/>
      <c r="E3" s="228"/>
      <c r="F3" s="228"/>
      <c r="G3" s="228"/>
      <c r="H3" s="228"/>
      <c r="I3" s="228"/>
      <c r="J3" s="228"/>
      <c r="K3" s="228"/>
      <c r="L3" s="228"/>
      <c r="M3" s="228"/>
    </row>
    <row r="4" s="223" customFormat="1" ht="15" customHeight="1" spans="1:13">
      <c r="A4" s="229" t="s">
        <v>3</v>
      </c>
      <c r="B4" s="229" t="s">
        <v>4</v>
      </c>
      <c r="C4" s="229" t="s">
        <v>5</v>
      </c>
      <c r="D4" s="229" t="s">
        <v>6</v>
      </c>
      <c r="E4" s="229"/>
      <c r="F4" s="229"/>
      <c r="G4" s="229" t="s">
        <v>7</v>
      </c>
      <c r="H4" s="229"/>
      <c r="I4" s="229"/>
      <c r="J4" s="229"/>
      <c r="K4" s="229"/>
      <c r="L4" s="229"/>
      <c r="M4" s="229" t="s">
        <v>8</v>
      </c>
    </row>
    <row r="5" s="223" customFormat="1" ht="11" customHeight="1" spans="1:13">
      <c r="A5" s="229"/>
      <c r="B5" s="229"/>
      <c r="C5" s="229"/>
      <c r="D5" s="229" t="s">
        <v>9</v>
      </c>
      <c r="E5" s="229" t="s">
        <v>10</v>
      </c>
      <c r="F5" s="229"/>
      <c r="G5" s="229" t="s">
        <v>11</v>
      </c>
      <c r="H5" s="229" t="s">
        <v>12</v>
      </c>
      <c r="I5" s="229" t="s">
        <v>13</v>
      </c>
      <c r="J5" s="229" t="s">
        <v>10</v>
      </c>
      <c r="K5" s="229"/>
      <c r="L5" s="229"/>
      <c r="M5" s="229"/>
    </row>
    <row r="6" s="223" customFormat="1" ht="49" customHeight="1" spans="1:13">
      <c r="A6" s="229"/>
      <c r="B6" s="229"/>
      <c r="C6" s="229"/>
      <c r="D6" s="229"/>
      <c r="E6" s="229" t="s">
        <v>14</v>
      </c>
      <c r="F6" s="229" t="s">
        <v>15</v>
      </c>
      <c r="G6" s="229"/>
      <c r="H6" s="229"/>
      <c r="I6" s="229"/>
      <c r="J6" s="229" t="s">
        <v>16</v>
      </c>
      <c r="K6" s="229" t="s">
        <v>17</v>
      </c>
      <c r="L6" s="229" t="s">
        <v>18</v>
      </c>
      <c r="M6" s="229"/>
    </row>
    <row r="7" s="224" customFormat="1" ht="12" spans="1:13">
      <c r="A7" s="229"/>
      <c r="B7" s="229" t="s">
        <v>19</v>
      </c>
      <c r="C7" s="229">
        <f t="shared" ref="C7:F7" si="0">C8+C14+C20+C24+C25+C30+C33+C34</f>
        <v>204</v>
      </c>
      <c r="D7" s="229">
        <f t="shared" si="0"/>
        <v>4828.8</v>
      </c>
      <c r="E7" s="229">
        <f t="shared" si="0"/>
        <v>4828.8</v>
      </c>
      <c r="F7" s="229">
        <f t="shared" si="0"/>
        <v>0</v>
      </c>
      <c r="G7" s="230">
        <v>16</v>
      </c>
      <c r="H7" s="231">
        <v>13375</v>
      </c>
      <c r="I7" s="231">
        <v>36789</v>
      </c>
      <c r="J7" s="230">
        <v>3</v>
      </c>
      <c r="K7" s="230">
        <v>673</v>
      </c>
      <c r="L7" s="230">
        <v>1923</v>
      </c>
      <c r="M7" s="229"/>
    </row>
    <row r="8" s="224" customFormat="1" ht="15" customHeight="1" spans="1:13">
      <c r="A8" s="229">
        <v>1</v>
      </c>
      <c r="B8" s="229" t="s">
        <v>20</v>
      </c>
      <c r="C8" s="229">
        <f t="shared" ref="C8:F8" si="1">C9+C10+C11+C12+C13</f>
        <v>149</v>
      </c>
      <c r="D8" s="229">
        <f t="shared" si="1"/>
        <v>3659.9</v>
      </c>
      <c r="E8" s="229">
        <f t="shared" si="1"/>
        <v>3659.9</v>
      </c>
      <c r="F8" s="229">
        <f t="shared" si="1"/>
        <v>0</v>
      </c>
      <c r="G8" s="230">
        <v>16</v>
      </c>
      <c r="H8" s="231">
        <v>13375</v>
      </c>
      <c r="I8" s="231">
        <v>36789</v>
      </c>
      <c r="J8" s="230">
        <v>3</v>
      </c>
      <c r="K8" s="230">
        <v>673</v>
      </c>
      <c r="L8" s="230">
        <v>1923</v>
      </c>
      <c r="M8" s="229"/>
    </row>
    <row r="9" s="225" customFormat="1" ht="15" customHeight="1" spans="1:13">
      <c r="A9" s="229">
        <v>2</v>
      </c>
      <c r="B9" s="232" t="s">
        <v>21</v>
      </c>
      <c r="C9" s="201">
        <v>64</v>
      </c>
      <c r="D9" s="201">
        <v>1983.5</v>
      </c>
      <c r="E9" s="232">
        <v>1983.5</v>
      </c>
      <c r="F9" s="232">
        <v>0</v>
      </c>
      <c r="G9" s="153">
        <v>16</v>
      </c>
      <c r="H9" s="233">
        <v>13375</v>
      </c>
      <c r="I9" s="233">
        <v>36789</v>
      </c>
      <c r="J9" s="153">
        <v>3</v>
      </c>
      <c r="K9" s="153">
        <v>673</v>
      </c>
      <c r="L9" s="153">
        <v>1923</v>
      </c>
      <c r="M9" s="232"/>
    </row>
    <row r="10" s="225" customFormat="1" ht="15" customHeight="1" spans="1:13">
      <c r="A10" s="229">
        <v>3</v>
      </c>
      <c r="B10" s="232" t="s">
        <v>22</v>
      </c>
      <c r="C10" s="232">
        <v>10</v>
      </c>
      <c r="D10" s="232">
        <v>285.4</v>
      </c>
      <c r="E10" s="232">
        <v>285.4</v>
      </c>
      <c r="F10" s="232">
        <v>0</v>
      </c>
      <c r="G10" s="153">
        <v>16</v>
      </c>
      <c r="H10" s="233">
        <v>13375</v>
      </c>
      <c r="I10" s="233">
        <v>36789</v>
      </c>
      <c r="J10" s="153">
        <v>3</v>
      </c>
      <c r="K10" s="153">
        <v>673</v>
      </c>
      <c r="L10" s="153">
        <v>1923</v>
      </c>
      <c r="M10" s="232"/>
    </row>
    <row r="11" s="225" customFormat="1" ht="15" customHeight="1" spans="1:13">
      <c r="A11" s="229">
        <v>4</v>
      </c>
      <c r="B11" s="232" t="s">
        <v>23</v>
      </c>
      <c r="C11" s="232">
        <v>71</v>
      </c>
      <c r="D11" s="232">
        <v>1328</v>
      </c>
      <c r="E11" s="232">
        <v>1328</v>
      </c>
      <c r="F11" s="232">
        <v>0</v>
      </c>
      <c r="G11" s="153">
        <v>16</v>
      </c>
      <c r="H11" s="233">
        <v>13375</v>
      </c>
      <c r="I11" s="233">
        <v>36789</v>
      </c>
      <c r="J11" s="153">
        <v>3</v>
      </c>
      <c r="K11" s="153">
        <v>673</v>
      </c>
      <c r="L11" s="153">
        <v>1923</v>
      </c>
      <c r="M11" s="232"/>
    </row>
    <row r="12" s="225" customFormat="1" ht="15" customHeight="1" spans="1:13">
      <c r="A12" s="229">
        <v>5</v>
      </c>
      <c r="B12" s="232" t="s">
        <v>24</v>
      </c>
      <c r="C12" s="232">
        <v>2</v>
      </c>
      <c r="D12" s="232">
        <v>33</v>
      </c>
      <c r="E12" s="232">
        <v>33</v>
      </c>
      <c r="F12" s="232">
        <v>0</v>
      </c>
      <c r="G12" s="153">
        <v>16</v>
      </c>
      <c r="H12" s="233">
        <v>13375</v>
      </c>
      <c r="I12" s="233">
        <v>36789</v>
      </c>
      <c r="J12" s="153">
        <v>3</v>
      </c>
      <c r="K12" s="153">
        <v>673</v>
      </c>
      <c r="L12" s="153">
        <v>1923</v>
      </c>
      <c r="M12" s="232"/>
    </row>
    <row r="13" s="225" customFormat="1" ht="15" customHeight="1" spans="1:13">
      <c r="A13" s="229">
        <v>6</v>
      </c>
      <c r="B13" s="232" t="s">
        <v>25</v>
      </c>
      <c r="C13" s="232">
        <v>2</v>
      </c>
      <c r="D13" s="232">
        <v>30</v>
      </c>
      <c r="E13" s="232">
        <v>30</v>
      </c>
      <c r="F13" s="232">
        <v>0</v>
      </c>
      <c r="G13" s="153">
        <v>16</v>
      </c>
      <c r="H13" s="233">
        <v>13375</v>
      </c>
      <c r="I13" s="233">
        <v>36789</v>
      </c>
      <c r="J13" s="153">
        <v>3</v>
      </c>
      <c r="K13" s="153">
        <v>673</v>
      </c>
      <c r="L13" s="153">
        <v>1923</v>
      </c>
      <c r="M13" s="232"/>
    </row>
    <row r="14" s="224" customFormat="1" ht="15" customHeight="1" spans="1:13">
      <c r="A14" s="229">
        <v>7</v>
      </c>
      <c r="B14" s="229" t="s">
        <v>26</v>
      </c>
      <c r="C14" s="229">
        <f t="shared" ref="C14:F14" si="2">C15+C16+C17+C18+C19</f>
        <v>4</v>
      </c>
      <c r="D14" s="229">
        <f t="shared" si="2"/>
        <v>173.1</v>
      </c>
      <c r="E14" s="229">
        <f t="shared" si="2"/>
        <v>173.1</v>
      </c>
      <c r="F14" s="229">
        <f t="shared" si="2"/>
        <v>0</v>
      </c>
      <c r="G14" s="230">
        <v>15</v>
      </c>
      <c r="H14" s="231">
        <v>13266</v>
      </c>
      <c r="I14" s="231">
        <v>36069</v>
      </c>
      <c r="J14" s="230">
        <v>3</v>
      </c>
      <c r="K14" s="230">
        <v>673</v>
      </c>
      <c r="L14" s="230">
        <v>1923</v>
      </c>
      <c r="M14" s="229"/>
    </row>
    <row r="15" s="225" customFormat="1" ht="15" customHeight="1" spans="1:13">
      <c r="A15" s="229">
        <v>8</v>
      </c>
      <c r="B15" s="232" t="s">
        <v>27</v>
      </c>
      <c r="C15" s="232">
        <v>1</v>
      </c>
      <c r="D15" s="232">
        <v>21</v>
      </c>
      <c r="E15" s="232">
        <v>21</v>
      </c>
      <c r="F15" s="232">
        <v>0</v>
      </c>
      <c r="G15" s="153">
        <v>15</v>
      </c>
      <c r="H15" s="233">
        <v>13266</v>
      </c>
      <c r="I15" s="233">
        <v>36069</v>
      </c>
      <c r="J15" s="153">
        <v>3</v>
      </c>
      <c r="K15" s="153">
        <v>673</v>
      </c>
      <c r="L15" s="153">
        <v>1923</v>
      </c>
      <c r="M15" s="232"/>
    </row>
    <row r="16" s="225" customFormat="1" ht="15" customHeight="1" spans="1:13">
      <c r="A16" s="229">
        <v>9</v>
      </c>
      <c r="B16" s="232" t="s">
        <v>28</v>
      </c>
      <c r="C16" s="232">
        <v>1</v>
      </c>
      <c r="D16" s="232">
        <v>20</v>
      </c>
      <c r="E16" s="232">
        <v>20</v>
      </c>
      <c r="F16" s="232">
        <v>0</v>
      </c>
      <c r="G16" s="153">
        <v>15</v>
      </c>
      <c r="H16" s="233">
        <v>13266</v>
      </c>
      <c r="I16" s="233">
        <v>36069</v>
      </c>
      <c r="J16" s="153">
        <v>3</v>
      </c>
      <c r="K16" s="153">
        <v>673</v>
      </c>
      <c r="L16" s="153">
        <v>1923</v>
      </c>
      <c r="M16" s="232"/>
    </row>
    <row r="17" s="225" customFormat="1" ht="15" customHeight="1" spans="1:13">
      <c r="A17" s="229">
        <v>10</v>
      </c>
      <c r="B17" s="232" t="s">
        <v>29</v>
      </c>
      <c r="C17" s="232">
        <v>1</v>
      </c>
      <c r="D17" s="232">
        <v>12.1</v>
      </c>
      <c r="E17" s="232">
        <v>12.1</v>
      </c>
      <c r="F17" s="232">
        <v>0</v>
      </c>
      <c r="G17" s="153">
        <v>15</v>
      </c>
      <c r="H17" s="233">
        <v>13266</v>
      </c>
      <c r="I17" s="233">
        <v>36069</v>
      </c>
      <c r="J17" s="153">
        <v>3</v>
      </c>
      <c r="K17" s="153">
        <v>673</v>
      </c>
      <c r="L17" s="153">
        <v>1923</v>
      </c>
      <c r="M17" s="232"/>
    </row>
    <row r="18" s="225" customFormat="1" ht="15" customHeight="1" spans="1:13">
      <c r="A18" s="229">
        <v>11</v>
      </c>
      <c r="B18" s="232" t="s">
        <v>30</v>
      </c>
      <c r="C18" s="232"/>
      <c r="D18" s="232"/>
      <c r="E18" s="232"/>
      <c r="F18" s="232"/>
      <c r="G18" s="232"/>
      <c r="H18" s="232"/>
      <c r="I18" s="232"/>
      <c r="J18" s="232"/>
      <c r="K18" s="232"/>
      <c r="L18" s="232"/>
      <c r="M18" s="232"/>
    </row>
    <row r="19" s="225" customFormat="1" ht="15" customHeight="1" spans="1:13">
      <c r="A19" s="229">
        <v>12</v>
      </c>
      <c r="B19" s="232" t="s">
        <v>31</v>
      </c>
      <c r="C19" s="232">
        <v>1</v>
      </c>
      <c r="D19" s="232">
        <v>120</v>
      </c>
      <c r="E19" s="232">
        <v>120</v>
      </c>
      <c r="F19" s="232">
        <v>0</v>
      </c>
      <c r="G19" s="232"/>
      <c r="H19" s="232"/>
      <c r="I19" s="232"/>
      <c r="J19" s="232"/>
      <c r="K19" s="232"/>
      <c r="L19" s="232"/>
      <c r="M19" s="232"/>
    </row>
    <row r="20" s="224" customFormat="1" ht="15" customHeight="1" spans="1:13">
      <c r="A20" s="229">
        <v>13</v>
      </c>
      <c r="B20" s="229" t="s">
        <v>32</v>
      </c>
      <c r="C20" s="229">
        <f t="shared" ref="C20:F20" si="3">C21+C22+C23</f>
        <v>50</v>
      </c>
      <c r="D20" s="229">
        <f t="shared" si="3"/>
        <v>976.3</v>
      </c>
      <c r="E20" s="229">
        <f t="shared" si="3"/>
        <v>976.3</v>
      </c>
      <c r="F20" s="229">
        <f t="shared" si="3"/>
        <v>0</v>
      </c>
      <c r="G20" s="230">
        <v>16</v>
      </c>
      <c r="H20" s="231">
        <v>13375</v>
      </c>
      <c r="I20" s="231">
        <v>36789</v>
      </c>
      <c r="J20" s="230">
        <v>3</v>
      </c>
      <c r="K20" s="230">
        <v>673</v>
      </c>
      <c r="L20" s="230">
        <v>1923</v>
      </c>
      <c r="M20" s="229"/>
    </row>
    <row r="21" s="225" customFormat="1" ht="15" customHeight="1" spans="1:13">
      <c r="A21" s="229">
        <v>14</v>
      </c>
      <c r="B21" s="232" t="s">
        <v>33</v>
      </c>
      <c r="C21" s="232">
        <v>36</v>
      </c>
      <c r="D21" s="232">
        <v>778.3</v>
      </c>
      <c r="E21" s="232">
        <v>778.3</v>
      </c>
      <c r="F21" s="232">
        <v>0</v>
      </c>
      <c r="G21" s="153">
        <v>16</v>
      </c>
      <c r="H21" s="233">
        <v>13375</v>
      </c>
      <c r="I21" s="233">
        <v>36789</v>
      </c>
      <c r="J21" s="153">
        <v>3</v>
      </c>
      <c r="K21" s="153">
        <v>673</v>
      </c>
      <c r="L21" s="153">
        <v>1923</v>
      </c>
      <c r="M21" s="232"/>
    </row>
    <row r="22" s="225" customFormat="1" ht="15" customHeight="1" spans="1:13">
      <c r="A22" s="229">
        <v>15</v>
      </c>
      <c r="B22" s="232" t="s">
        <v>34</v>
      </c>
      <c r="C22" s="232">
        <v>8</v>
      </c>
      <c r="D22" s="232">
        <v>113</v>
      </c>
      <c r="E22" s="232">
        <v>113</v>
      </c>
      <c r="F22" s="232">
        <v>0</v>
      </c>
      <c r="G22" s="153">
        <v>16</v>
      </c>
      <c r="H22" s="233">
        <v>13375</v>
      </c>
      <c r="I22" s="233">
        <v>36789</v>
      </c>
      <c r="J22" s="153">
        <v>3</v>
      </c>
      <c r="K22" s="153">
        <v>673</v>
      </c>
      <c r="L22" s="153">
        <v>1923</v>
      </c>
      <c r="M22" s="232"/>
    </row>
    <row r="23" s="225" customFormat="1" ht="15" customHeight="1" spans="1:13">
      <c r="A23" s="229">
        <v>16</v>
      </c>
      <c r="B23" s="232" t="s">
        <v>35</v>
      </c>
      <c r="C23" s="232">
        <v>6</v>
      </c>
      <c r="D23" s="232">
        <v>85</v>
      </c>
      <c r="E23" s="232">
        <v>85</v>
      </c>
      <c r="F23" s="232">
        <v>0</v>
      </c>
      <c r="G23" s="153">
        <v>16</v>
      </c>
      <c r="H23" s="233">
        <v>13375</v>
      </c>
      <c r="I23" s="233">
        <v>36789</v>
      </c>
      <c r="J23" s="153">
        <v>3</v>
      </c>
      <c r="K23" s="153">
        <v>673</v>
      </c>
      <c r="L23" s="153">
        <v>1923</v>
      </c>
      <c r="M23" s="232"/>
    </row>
    <row r="24" s="224" customFormat="1" ht="15" customHeight="1" spans="1:13">
      <c r="A24" s="229">
        <v>17</v>
      </c>
      <c r="B24" s="229" t="s">
        <v>36</v>
      </c>
      <c r="C24" s="229">
        <v>0</v>
      </c>
      <c r="D24" s="229">
        <v>0</v>
      </c>
      <c r="E24" s="229">
        <v>0</v>
      </c>
      <c r="F24" s="229">
        <v>0</v>
      </c>
      <c r="G24" s="232"/>
      <c r="H24" s="232"/>
      <c r="I24" s="232"/>
      <c r="J24" s="232"/>
      <c r="K24" s="232"/>
      <c r="L24" s="232"/>
      <c r="M24" s="229"/>
    </row>
    <row r="25" s="224" customFormat="1" ht="15" customHeight="1" spans="1:13">
      <c r="A25" s="229">
        <v>18</v>
      </c>
      <c r="B25" s="229" t="s">
        <v>37</v>
      </c>
      <c r="C25" s="229">
        <f t="shared" ref="C25:F25" si="4">C26+C27+C28+C29</f>
        <v>1</v>
      </c>
      <c r="D25" s="229">
        <f t="shared" si="4"/>
        <v>19.5</v>
      </c>
      <c r="E25" s="229">
        <f t="shared" si="4"/>
        <v>19.5</v>
      </c>
      <c r="F25" s="229">
        <f t="shared" si="4"/>
        <v>0</v>
      </c>
      <c r="G25" s="230">
        <v>15</v>
      </c>
      <c r="H25" s="231">
        <v>13266</v>
      </c>
      <c r="I25" s="231">
        <v>36069</v>
      </c>
      <c r="J25" s="230">
        <v>3</v>
      </c>
      <c r="K25" s="230">
        <v>673</v>
      </c>
      <c r="L25" s="230">
        <v>1923</v>
      </c>
      <c r="M25" s="229"/>
    </row>
    <row r="26" s="225" customFormat="1" ht="15" customHeight="1" spans="1:13">
      <c r="A26" s="229">
        <v>19</v>
      </c>
      <c r="B26" s="232" t="s">
        <v>38</v>
      </c>
      <c r="C26" s="232"/>
      <c r="D26" s="232"/>
      <c r="E26" s="232"/>
      <c r="F26" s="232"/>
      <c r="G26" s="232"/>
      <c r="H26" s="232"/>
      <c r="I26" s="232"/>
      <c r="J26" s="232"/>
      <c r="K26" s="232"/>
      <c r="L26" s="232"/>
      <c r="M26" s="232"/>
    </row>
    <row r="27" s="225" customFormat="1" ht="15" customHeight="1" spans="1:13">
      <c r="A27" s="229">
        <v>20</v>
      </c>
      <c r="B27" s="232" t="s">
        <v>39</v>
      </c>
      <c r="C27" s="232">
        <v>1</v>
      </c>
      <c r="D27" s="232">
        <v>19.5</v>
      </c>
      <c r="E27" s="232">
        <v>19.5</v>
      </c>
      <c r="F27" s="232">
        <v>0</v>
      </c>
      <c r="G27" s="153">
        <v>15</v>
      </c>
      <c r="H27" s="233">
        <v>13266</v>
      </c>
      <c r="I27" s="233">
        <v>36069</v>
      </c>
      <c r="J27" s="153">
        <v>3</v>
      </c>
      <c r="K27" s="153">
        <v>673</v>
      </c>
      <c r="L27" s="153">
        <v>1923</v>
      </c>
      <c r="M27" s="232"/>
    </row>
    <row r="28" s="225" customFormat="1" ht="15" customHeight="1" spans="1:13">
      <c r="A28" s="229">
        <v>21</v>
      </c>
      <c r="B28" s="232" t="s">
        <v>40</v>
      </c>
      <c r="C28" s="232"/>
      <c r="D28" s="232"/>
      <c r="E28" s="232"/>
      <c r="F28" s="232"/>
      <c r="G28" s="232"/>
      <c r="H28" s="232"/>
      <c r="I28" s="232"/>
      <c r="J28" s="232"/>
      <c r="K28" s="232"/>
      <c r="L28" s="232"/>
      <c r="M28" s="232"/>
    </row>
    <row r="29" s="225" customFormat="1" ht="15" customHeight="1" spans="1:13">
      <c r="A29" s="229">
        <v>22</v>
      </c>
      <c r="B29" s="232" t="s">
        <v>41</v>
      </c>
      <c r="C29" s="232"/>
      <c r="D29" s="232"/>
      <c r="E29" s="232"/>
      <c r="F29" s="232"/>
      <c r="G29" s="232"/>
      <c r="H29" s="232"/>
      <c r="I29" s="232"/>
      <c r="J29" s="232"/>
      <c r="K29" s="232"/>
      <c r="L29" s="232"/>
      <c r="M29" s="232"/>
    </row>
    <row r="30" s="224" customFormat="1" ht="15" customHeight="1" spans="1:13">
      <c r="A30" s="229">
        <v>23</v>
      </c>
      <c r="B30" s="229" t="s">
        <v>42</v>
      </c>
      <c r="C30" s="229">
        <f t="shared" ref="C30:F30" si="5">C31+C32</f>
        <v>0</v>
      </c>
      <c r="D30" s="229">
        <f t="shared" si="5"/>
        <v>0</v>
      </c>
      <c r="E30" s="229">
        <f t="shared" si="5"/>
        <v>0</v>
      </c>
      <c r="F30" s="229">
        <f t="shared" si="5"/>
        <v>0</v>
      </c>
      <c r="G30" s="229"/>
      <c r="H30" s="229"/>
      <c r="I30" s="229"/>
      <c r="J30" s="229"/>
      <c r="K30" s="229"/>
      <c r="L30" s="229"/>
      <c r="M30" s="229"/>
    </row>
    <row r="31" s="225" customFormat="1" ht="15" customHeight="1" spans="1:13">
      <c r="A31" s="229">
        <v>24</v>
      </c>
      <c r="B31" s="232" t="s">
        <v>43</v>
      </c>
      <c r="C31" s="232"/>
      <c r="D31" s="232"/>
      <c r="E31" s="232"/>
      <c r="F31" s="232"/>
      <c r="G31" s="232"/>
      <c r="H31" s="232"/>
      <c r="I31" s="232"/>
      <c r="J31" s="232"/>
      <c r="K31" s="232"/>
      <c r="L31" s="232"/>
      <c r="M31" s="232"/>
    </row>
    <row r="32" s="225" customFormat="1" ht="15" customHeight="1" spans="1:13">
      <c r="A32" s="229">
        <v>25</v>
      </c>
      <c r="B32" s="232" t="s">
        <v>44</v>
      </c>
      <c r="C32" s="232"/>
      <c r="D32" s="232"/>
      <c r="E32" s="234"/>
      <c r="F32" s="232"/>
      <c r="G32" s="232"/>
      <c r="H32" s="232"/>
      <c r="I32" s="232"/>
      <c r="J32" s="232"/>
      <c r="K32" s="232"/>
      <c r="L32" s="232"/>
      <c r="M32" s="232"/>
    </row>
    <row r="33" s="224" customFormat="1" ht="15" customHeight="1" spans="1:13">
      <c r="A33" s="229">
        <v>26</v>
      </c>
      <c r="B33" s="229" t="s">
        <v>45</v>
      </c>
      <c r="C33" s="229">
        <v>0</v>
      </c>
      <c r="D33" s="229">
        <v>0</v>
      </c>
      <c r="E33" s="229">
        <v>0</v>
      </c>
      <c r="F33" s="229">
        <v>0</v>
      </c>
      <c r="G33" s="229"/>
      <c r="H33" s="229"/>
      <c r="I33" s="229"/>
      <c r="J33" s="229"/>
      <c r="K33" s="229"/>
      <c r="L33" s="229"/>
      <c r="M33" s="229"/>
    </row>
    <row r="34" s="224" customFormat="1" ht="15" customHeight="1" spans="1:13">
      <c r="A34" s="229">
        <v>27</v>
      </c>
      <c r="B34" s="229" t="s">
        <v>46</v>
      </c>
      <c r="C34" s="229">
        <v>0</v>
      </c>
      <c r="D34" s="229">
        <v>0</v>
      </c>
      <c r="E34" s="229">
        <v>0</v>
      </c>
      <c r="F34" s="229">
        <v>0</v>
      </c>
      <c r="G34" s="229"/>
      <c r="H34" s="229"/>
      <c r="I34" s="229"/>
      <c r="J34" s="229"/>
      <c r="K34" s="229"/>
      <c r="L34" s="229"/>
      <c r="M34" s="229"/>
    </row>
  </sheetData>
  <mergeCells count="14">
    <mergeCell ref="A2:M2"/>
    <mergeCell ref="A3:M3"/>
    <mergeCell ref="D4:F4"/>
    <mergeCell ref="G4:L4"/>
    <mergeCell ref="E5:F5"/>
    <mergeCell ref="J5:L5"/>
    <mergeCell ref="A4:A6"/>
    <mergeCell ref="B4:B6"/>
    <mergeCell ref="C4:C6"/>
    <mergeCell ref="D5:D6"/>
    <mergeCell ref="G5:G6"/>
    <mergeCell ref="H5:H6"/>
    <mergeCell ref="I5:I6"/>
    <mergeCell ref="M4:M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91"/>
  <sheetViews>
    <sheetView workbookViewId="0">
      <selection activeCell="A1" sqref="$A1:$XFD1048576"/>
    </sheetView>
  </sheetViews>
  <sheetFormatPr defaultColWidth="9" defaultRowHeight="13.5"/>
  <cols>
    <col min="1" max="1" width="4.5" customWidth="1"/>
    <col min="2" max="2" width="6.98333333333333" customWidth="1"/>
    <col min="3" max="3" width="7.325" customWidth="1"/>
    <col min="4" max="4" width="6.65" customWidth="1"/>
    <col min="5" max="5" width="4.19166666666667" customWidth="1"/>
    <col min="6" max="6" width="5.19166666666667" customWidth="1"/>
    <col min="7" max="7" width="12.425" customWidth="1"/>
    <col min="8" max="8" width="6.125" customWidth="1"/>
    <col min="9" max="9" width="7.65833333333333" customWidth="1"/>
    <col min="10" max="10" width="7.15833333333333" customWidth="1"/>
    <col min="11" max="11" width="6.98333333333333" customWidth="1"/>
    <col min="12" max="12" width="7.325" customWidth="1"/>
    <col min="13" max="13" width="14.875" customWidth="1"/>
    <col min="14" max="15" width="9.25"/>
    <col min="16" max="16" width="5.98333333333333" customWidth="1"/>
    <col min="17" max="17" width="5.375" customWidth="1"/>
    <col min="18" max="18" width="6.625" customWidth="1"/>
    <col min="19" max="19" width="7.125" customWidth="1"/>
    <col min="20" max="20" width="5.5" customWidth="1"/>
    <col min="21" max="21" width="6.98333333333333" customWidth="1"/>
    <col min="22" max="22" width="6.48333333333333" customWidth="1"/>
    <col min="23" max="23" width="16.9333333333333" customWidth="1"/>
    <col min="24" max="24" width="14.875" customWidth="1"/>
    <col min="25" max="25" width="3.625" customWidth="1"/>
  </cols>
  <sheetData>
    <row r="1" ht="50" customHeight="1" spans="1:25">
      <c r="A1" s="24" t="s">
        <v>794</v>
      </c>
      <c r="B1" s="24"/>
      <c r="C1" s="24"/>
      <c r="D1" s="24"/>
      <c r="E1" s="24"/>
      <c r="F1" s="24"/>
      <c r="G1" s="24"/>
      <c r="H1" s="24"/>
      <c r="I1" s="24"/>
      <c r="J1" s="24"/>
      <c r="K1" s="24"/>
      <c r="L1" s="24"/>
      <c r="M1" s="24"/>
      <c r="N1" s="24"/>
      <c r="O1" s="24"/>
      <c r="P1" s="24"/>
      <c r="Q1" s="24"/>
      <c r="R1" s="24"/>
      <c r="S1" s="24"/>
      <c r="T1" s="24"/>
      <c r="U1" s="24"/>
      <c r="V1" s="24"/>
      <c r="W1" s="24"/>
      <c r="X1" s="24"/>
      <c r="Y1" s="24"/>
    </row>
    <row r="2" s="1" customFormat="1" ht="33" customHeight="1" spans="1:25">
      <c r="A2" s="25" t="s">
        <v>966</v>
      </c>
      <c r="B2" s="25"/>
      <c r="C2" s="25"/>
      <c r="D2" s="25"/>
      <c r="E2" s="25"/>
      <c r="F2" s="25"/>
      <c r="G2" s="25"/>
      <c r="H2" s="25"/>
      <c r="I2" s="26"/>
      <c r="J2" s="25"/>
      <c r="K2" s="26"/>
      <c r="L2" s="26"/>
      <c r="M2" s="25"/>
      <c r="N2" s="25"/>
      <c r="O2" s="25"/>
      <c r="P2" s="25"/>
      <c r="Q2" s="25"/>
      <c r="R2" s="25"/>
      <c r="S2" s="25"/>
      <c r="T2" s="25"/>
      <c r="U2" s="27"/>
      <c r="V2" s="27"/>
      <c r="W2" s="25"/>
      <c r="X2" s="25"/>
      <c r="Y2" s="25"/>
    </row>
    <row r="3" s="2" customFormat="1" ht="21" customHeight="1" spans="1:25">
      <c r="A3" s="28" t="s">
        <v>3</v>
      </c>
      <c r="B3" s="28" t="s">
        <v>49</v>
      </c>
      <c r="C3" s="28"/>
      <c r="D3" s="29"/>
      <c r="E3" s="28" t="s">
        <v>50</v>
      </c>
      <c r="F3" s="30" t="s">
        <v>51</v>
      </c>
      <c r="G3" s="30" t="s">
        <v>52</v>
      </c>
      <c r="H3" s="28" t="s">
        <v>53</v>
      </c>
      <c r="I3" s="28" t="s">
        <v>54</v>
      </c>
      <c r="J3" s="28" t="s">
        <v>55</v>
      </c>
      <c r="K3" s="28"/>
      <c r="L3" s="31" t="s">
        <v>56</v>
      </c>
      <c r="M3" s="28" t="s">
        <v>57</v>
      </c>
      <c r="N3" s="28" t="s">
        <v>6</v>
      </c>
      <c r="O3" s="28"/>
      <c r="P3" s="28"/>
      <c r="Q3" s="28" t="s">
        <v>7</v>
      </c>
      <c r="R3" s="28"/>
      <c r="S3" s="28"/>
      <c r="T3" s="28"/>
      <c r="U3" s="28"/>
      <c r="V3" s="28"/>
      <c r="W3" s="32" t="s">
        <v>58</v>
      </c>
      <c r="X3" s="32" t="s">
        <v>59</v>
      </c>
      <c r="Y3" s="31" t="s">
        <v>8</v>
      </c>
    </row>
    <row r="4" s="2" customFormat="1" ht="14.25" spans="1:25">
      <c r="A4" s="28"/>
      <c r="B4" s="28" t="s">
        <v>4</v>
      </c>
      <c r="C4" s="28" t="s">
        <v>60</v>
      </c>
      <c r="D4" s="28" t="s">
        <v>61</v>
      </c>
      <c r="E4" s="28"/>
      <c r="F4" s="33"/>
      <c r="G4" s="33"/>
      <c r="H4" s="28"/>
      <c r="I4" s="28"/>
      <c r="J4" s="28"/>
      <c r="K4" s="28"/>
      <c r="L4" s="31"/>
      <c r="M4" s="28"/>
      <c r="N4" s="28" t="s">
        <v>62</v>
      </c>
      <c r="O4" s="28" t="s">
        <v>10</v>
      </c>
      <c r="P4" s="28"/>
      <c r="Q4" s="31" t="s">
        <v>63</v>
      </c>
      <c r="R4" s="32" t="s">
        <v>64</v>
      </c>
      <c r="S4" s="32" t="s">
        <v>65</v>
      </c>
      <c r="T4" s="32" t="s">
        <v>10</v>
      </c>
      <c r="U4" s="32"/>
      <c r="V4" s="32"/>
      <c r="W4" s="32"/>
      <c r="X4" s="32"/>
      <c r="Y4" s="31"/>
    </row>
    <row r="5" s="2" customFormat="1" ht="90" spans="1:25">
      <c r="A5" s="28"/>
      <c r="B5" s="28"/>
      <c r="C5" s="28"/>
      <c r="D5" s="28"/>
      <c r="E5" s="28"/>
      <c r="F5" s="34"/>
      <c r="G5" s="34"/>
      <c r="H5" s="28"/>
      <c r="I5" s="28"/>
      <c r="J5" s="28" t="s">
        <v>967</v>
      </c>
      <c r="K5" s="28" t="s">
        <v>968</v>
      </c>
      <c r="L5" s="31"/>
      <c r="M5" s="28"/>
      <c r="N5" s="28"/>
      <c r="O5" s="28" t="s">
        <v>68</v>
      </c>
      <c r="P5" s="28" t="s">
        <v>69</v>
      </c>
      <c r="Q5" s="31"/>
      <c r="R5" s="32"/>
      <c r="S5" s="32"/>
      <c r="T5" s="32" t="s">
        <v>70</v>
      </c>
      <c r="U5" s="32" t="s">
        <v>71</v>
      </c>
      <c r="V5" s="32" t="s">
        <v>72</v>
      </c>
      <c r="W5" s="32"/>
      <c r="X5" s="32"/>
      <c r="Y5" s="31"/>
    </row>
    <row r="6" s="2" customFormat="1" ht="21" customHeight="1" spans="1:25">
      <c r="A6" s="35" t="s">
        <v>969</v>
      </c>
      <c r="B6" s="36"/>
      <c r="C6" s="36"/>
      <c r="D6" s="36"/>
      <c r="E6" s="36"/>
      <c r="F6" s="36"/>
      <c r="G6" s="36"/>
      <c r="H6" s="36"/>
      <c r="I6" s="37"/>
      <c r="J6" s="36"/>
      <c r="K6" s="37"/>
      <c r="L6" s="37"/>
      <c r="M6" s="38"/>
      <c r="N6" s="39">
        <f>SUM(N7:N191)</f>
        <v>3494.8</v>
      </c>
      <c r="O6" s="39">
        <f>SUM(O7:O191)</f>
        <v>3494.8</v>
      </c>
      <c r="P6" s="40">
        <v>0</v>
      </c>
      <c r="Q6" s="40"/>
      <c r="R6" s="40"/>
      <c r="S6" s="40"/>
      <c r="T6" s="40"/>
      <c r="U6" s="40"/>
      <c r="V6" s="40"/>
      <c r="W6" s="40"/>
      <c r="X6" s="40"/>
      <c r="Y6" s="41"/>
    </row>
    <row r="7" s="3" customFormat="1" ht="67.5" spans="1:25">
      <c r="A7" s="42">
        <v>1</v>
      </c>
      <c r="B7" s="43" t="s">
        <v>118</v>
      </c>
      <c r="C7" s="43" t="s">
        <v>135</v>
      </c>
      <c r="D7" s="44" t="s">
        <v>136</v>
      </c>
      <c r="E7" s="45" t="s">
        <v>77</v>
      </c>
      <c r="F7" s="44" t="s">
        <v>602</v>
      </c>
      <c r="G7" s="44" t="s">
        <v>603</v>
      </c>
      <c r="H7" s="44" t="s">
        <v>80</v>
      </c>
      <c r="I7" s="44" t="s">
        <v>604</v>
      </c>
      <c r="J7" s="46" t="s">
        <v>818</v>
      </c>
      <c r="K7" s="46" t="s">
        <v>819</v>
      </c>
      <c r="L7" s="45" t="s">
        <v>605</v>
      </c>
      <c r="M7" s="44" t="s">
        <v>606</v>
      </c>
      <c r="N7" s="47">
        <v>18</v>
      </c>
      <c r="O7" s="47">
        <v>18</v>
      </c>
      <c r="P7" s="48"/>
      <c r="Q7" s="49">
        <v>1</v>
      </c>
      <c r="R7" s="44">
        <v>31</v>
      </c>
      <c r="S7" s="44">
        <v>124</v>
      </c>
      <c r="T7" s="49"/>
      <c r="U7" s="44">
        <v>3</v>
      </c>
      <c r="V7" s="49">
        <v>10</v>
      </c>
      <c r="W7" s="44" t="s">
        <v>607</v>
      </c>
      <c r="X7" s="44" t="s">
        <v>608</v>
      </c>
      <c r="Y7" s="47"/>
    </row>
    <row r="8" s="3" customFormat="1" ht="67.5" spans="1:25">
      <c r="A8" s="42">
        <v>2</v>
      </c>
      <c r="B8" s="43" t="s">
        <v>74</v>
      </c>
      <c r="C8" s="43" t="s">
        <v>75</v>
      </c>
      <c r="D8" s="44" t="s">
        <v>99</v>
      </c>
      <c r="E8" s="45" t="s">
        <v>77</v>
      </c>
      <c r="F8" s="44" t="s">
        <v>602</v>
      </c>
      <c r="G8" s="44" t="s">
        <v>609</v>
      </c>
      <c r="H8" s="44" t="s">
        <v>610</v>
      </c>
      <c r="I8" s="44" t="s">
        <v>611</v>
      </c>
      <c r="J8" s="46" t="s">
        <v>818</v>
      </c>
      <c r="K8" s="46" t="s">
        <v>819</v>
      </c>
      <c r="L8" s="45" t="s">
        <v>605</v>
      </c>
      <c r="M8" s="44" t="s">
        <v>612</v>
      </c>
      <c r="N8" s="47">
        <v>6</v>
      </c>
      <c r="O8" s="47">
        <v>6</v>
      </c>
      <c r="P8" s="48"/>
      <c r="Q8" s="49">
        <v>1</v>
      </c>
      <c r="R8" s="44">
        <v>48</v>
      </c>
      <c r="S8" s="44">
        <v>128</v>
      </c>
      <c r="T8" s="49"/>
      <c r="U8" s="44">
        <v>3</v>
      </c>
      <c r="V8" s="49">
        <v>9</v>
      </c>
      <c r="W8" s="44" t="s">
        <v>613</v>
      </c>
      <c r="X8" s="44" t="s">
        <v>608</v>
      </c>
      <c r="Y8" s="47"/>
    </row>
    <row r="9" s="3" customFormat="1" ht="67.5" spans="1:25">
      <c r="A9" s="42">
        <v>3</v>
      </c>
      <c r="B9" s="43" t="s">
        <v>74</v>
      </c>
      <c r="C9" s="43" t="s">
        <v>75</v>
      </c>
      <c r="D9" s="44" t="s">
        <v>99</v>
      </c>
      <c r="E9" s="45" t="s">
        <v>77</v>
      </c>
      <c r="F9" s="44" t="s">
        <v>602</v>
      </c>
      <c r="G9" s="44" t="s">
        <v>614</v>
      </c>
      <c r="H9" s="44" t="s">
        <v>610</v>
      </c>
      <c r="I9" s="44" t="s">
        <v>602</v>
      </c>
      <c r="J9" s="46" t="s">
        <v>818</v>
      </c>
      <c r="K9" s="46" t="s">
        <v>819</v>
      </c>
      <c r="L9" s="45" t="s">
        <v>605</v>
      </c>
      <c r="M9" s="44" t="s">
        <v>615</v>
      </c>
      <c r="N9" s="47">
        <v>8</v>
      </c>
      <c r="O9" s="47">
        <v>8</v>
      </c>
      <c r="P9" s="48"/>
      <c r="Q9" s="49">
        <v>1</v>
      </c>
      <c r="R9" s="49">
        <v>180</v>
      </c>
      <c r="S9" s="49">
        <v>408</v>
      </c>
      <c r="T9" s="49"/>
      <c r="U9" s="49">
        <v>5</v>
      </c>
      <c r="V9" s="49">
        <v>12</v>
      </c>
      <c r="W9" s="44" t="s">
        <v>616</v>
      </c>
      <c r="X9" s="44" t="s">
        <v>617</v>
      </c>
      <c r="Y9" s="47"/>
    </row>
    <row r="10" s="3" customFormat="1" ht="67.5" spans="1:25">
      <c r="A10" s="42">
        <v>4</v>
      </c>
      <c r="B10" s="43" t="s">
        <v>74</v>
      </c>
      <c r="C10" s="43" t="s">
        <v>282</v>
      </c>
      <c r="D10" s="44" t="s">
        <v>283</v>
      </c>
      <c r="E10" s="45" t="s">
        <v>77</v>
      </c>
      <c r="F10" s="44" t="s">
        <v>602</v>
      </c>
      <c r="G10" s="44" t="s">
        <v>618</v>
      </c>
      <c r="H10" s="44" t="s">
        <v>80</v>
      </c>
      <c r="I10" s="44" t="s">
        <v>602</v>
      </c>
      <c r="J10" s="46" t="s">
        <v>818</v>
      </c>
      <c r="K10" s="46" t="s">
        <v>819</v>
      </c>
      <c r="L10" s="45" t="s">
        <v>605</v>
      </c>
      <c r="M10" s="44" t="s">
        <v>619</v>
      </c>
      <c r="N10" s="44">
        <v>10</v>
      </c>
      <c r="O10" s="44">
        <v>10</v>
      </c>
      <c r="P10" s="48"/>
      <c r="Q10" s="49">
        <v>1</v>
      </c>
      <c r="R10" s="50">
        <v>5</v>
      </c>
      <c r="S10" s="51">
        <v>352</v>
      </c>
      <c r="T10" s="50"/>
      <c r="U10" s="50">
        <v>5</v>
      </c>
      <c r="V10" s="51">
        <v>15</v>
      </c>
      <c r="W10" s="44" t="s">
        <v>620</v>
      </c>
      <c r="X10" s="44" t="s">
        <v>617</v>
      </c>
      <c r="Y10" s="47"/>
    </row>
    <row r="11" s="3" customFormat="1" ht="67.5" spans="1:25">
      <c r="A11" s="42">
        <v>5</v>
      </c>
      <c r="B11" s="43" t="s">
        <v>118</v>
      </c>
      <c r="C11" s="43" t="s">
        <v>119</v>
      </c>
      <c r="D11" s="44" t="s">
        <v>187</v>
      </c>
      <c r="E11" s="45" t="s">
        <v>77</v>
      </c>
      <c r="F11" s="44" t="s">
        <v>602</v>
      </c>
      <c r="G11" s="44" t="s">
        <v>621</v>
      </c>
      <c r="H11" s="44" t="s">
        <v>80</v>
      </c>
      <c r="I11" s="44" t="s">
        <v>622</v>
      </c>
      <c r="J11" s="46" t="s">
        <v>818</v>
      </c>
      <c r="K11" s="46" t="s">
        <v>819</v>
      </c>
      <c r="L11" s="45" t="s">
        <v>605</v>
      </c>
      <c r="M11" s="44" t="s">
        <v>970</v>
      </c>
      <c r="N11" s="44">
        <v>33</v>
      </c>
      <c r="O11" s="44">
        <v>33</v>
      </c>
      <c r="P11" s="48"/>
      <c r="Q11" s="49">
        <v>1</v>
      </c>
      <c r="R11" s="49">
        <v>185</v>
      </c>
      <c r="S11" s="49">
        <v>509</v>
      </c>
      <c r="T11" s="49"/>
      <c r="U11" s="49">
        <v>9</v>
      </c>
      <c r="V11" s="49">
        <v>28</v>
      </c>
      <c r="W11" s="44" t="s">
        <v>575</v>
      </c>
      <c r="X11" s="44" t="s">
        <v>576</v>
      </c>
      <c r="Y11" s="47"/>
    </row>
    <row r="12" s="3" customFormat="1" ht="78.75" spans="1:25">
      <c r="A12" s="42">
        <v>6</v>
      </c>
      <c r="B12" s="44" t="s">
        <v>74</v>
      </c>
      <c r="C12" s="44" t="s">
        <v>131</v>
      </c>
      <c r="D12" s="44" t="s">
        <v>624</v>
      </c>
      <c r="E12" s="45" t="s">
        <v>77</v>
      </c>
      <c r="F12" s="44" t="s">
        <v>602</v>
      </c>
      <c r="G12" s="44" t="s">
        <v>625</v>
      </c>
      <c r="H12" s="44" t="s">
        <v>80</v>
      </c>
      <c r="I12" s="44" t="s">
        <v>626</v>
      </c>
      <c r="J12" s="46" t="s">
        <v>818</v>
      </c>
      <c r="K12" s="46" t="s">
        <v>819</v>
      </c>
      <c r="L12" s="45" t="s">
        <v>605</v>
      </c>
      <c r="M12" s="44" t="s">
        <v>627</v>
      </c>
      <c r="N12" s="44">
        <v>20</v>
      </c>
      <c r="O12" s="44">
        <v>20</v>
      </c>
      <c r="P12" s="48"/>
      <c r="Q12" s="49">
        <v>1</v>
      </c>
      <c r="R12" s="44">
        <v>635</v>
      </c>
      <c r="S12" s="44">
        <v>2355</v>
      </c>
      <c r="T12" s="49"/>
      <c r="U12" s="44">
        <v>39</v>
      </c>
      <c r="V12" s="49">
        <v>124</v>
      </c>
      <c r="W12" s="44" t="s">
        <v>628</v>
      </c>
      <c r="X12" s="44" t="s">
        <v>629</v>
      </c>
      <c r="Y12" s="47"/>
    </row>
    <row r="13" s="3" customFormat="1" ht="67.5" spans="1:25">
      <c r="A13" s="42">
        <v>7</v>
      </c>
      <c r="B13" s="43" t="s">
        <v>118</v>
      </c>
      <c r="C13" s="43" t="s">
        <v>135</v>
      </c>
      <c r="D13" s="44" t="s">
        <v>136</v>
      </c>
      <c r="E13" s="45" t="s">
        <v>77</v>
      </c>
      <c r="F13" s="44" t="s">
        <v>602</v>
      </c>
      <c r="G13" s="44" t="s">
        <v>630</v>
      </c>
      <c r="H13" s="44" t="s">
        <v>80</v>
      </c>
      <c r="I13" s="44" t="s">
        <v>631</v>
      </c>
      <c r="J13" s="46" t="s">
        <v>818</v>
      </c>
      <c r="K13" s="46" t="s">
        <v>819</v>
      </c>
      <c r="L13" s="45" t="s">
        <v>605</v>
      </c>
      <c r="M13" s="44" t="s">
        <v>632</v>
      </c>
      <c r="N13" s="47">
        <v>25</v>
      </c>
      <c r="O13" s="47">
        <v>25</v>
      </c>
      <c r="P13" s="48"/>
      <c r="Q13" s="49">
        <v>1</v>
      </c>
      <c r="R13" s="44">
        <v>28</v>
      </c>
      <c r="S13" s="44">
        <v>120</v>
      </c>
      <c r="T13" s="49"/>
      <c r="U13" s="44">
        <v>2</v>
      </c>
      <c r="V13" s="49">
        <v>10</v>
      </c>
      <c r="W13" s="44" t="s">
        <v>633</v>
      </c>
      <c r="X13" s="44" t="s">
        <v>634</v>
      </c>
      <c r="Y13" s="47"/>
    </row>
    <row r="14" s="3" customFormat="1" ht="67.5" spans="1:25">
      <c r="A14" s="42">
        <v>8</v>
      </c>
      <c r="B14" s="44" t="s">
        <v>74</v>
      </c>
      <c r="C14" s="44" t="s">
        <v>87</v>
      </c>
      <c r="D14" s="44" t="s">
        <v>114</v>
      </c>
      <c r="E14" s="45" t="s">
        <v>77</v>
      </c>
      <c r="F14" s="44" t="s">
        <v>602</v>
      </c>
      <c r="G14" s="44" t="s">
        <v>635</v>
      </c>
      <c r="H14" s="44" t="s">
        <v>80</v>
      </c>
      <c r="I14" s="44" t="s">
        <v>602</v>
      </c>
      <c r="J14" s="46" t="s">
        <v>818</v>
      </c>
      <c r="K14" s="46" t="s">
        <v>819</v>
      </c>
      <c r="L14" s="45" t="s">
        <v>605</v>
      </c>
      <c r="M14" s="44" t="s">
        <v>636</v>
      </c>
      <c r="N14" s="44">
        <v>20</v>
      </c>
      <c r="O14" s="44">
        <v>20</v>
      </c>
      <c r="P14" s="48"/>
      <c r="Q14" s="49">
        <v>1</v>
      </c>
      <c r="R14" s="44">
        <v>18</v>
      </c>
      <c r="S14" s="44">
        <v>55</v>
      </c>
      <c r="T14" s="49"/>
      <c r="U14" s="44">
        <v>4</v>
      </c>
      <c r="V14" s="49">
        <v>12</v>
      </c>
      <c r="W14" s="44" t="s">
        <v>628</v>
      </c>
      <c r="X14" s="44" t="s">
        <v>637</v>
      </c>
      <c r="Y14" s="47"/>
    </row>
    <row r="15" s="4" customFormat="1" ht="45" spans="1:25">
      <c r="A15" s="42">
        <v>9</v>
      </c>
      <c r="B15" s="44" t="s">
        <v>118</v>
      </c>
      <c r="C15" s="44" t="s">
        <v>135</v>
      </c>
      <c r="D15" s="44" t="s">
        <v>169</v>
      </c>
      <c r="E15" s="52" t="s">
        <v>77</v>
      </c>
      <c r="F15" s="44" t="s">
        <v>378</v>
      </c>
      <c r="G15" s="44" t="s">
        <v>379</v>
      </c>
      <c r="H15" s="44" t="s">
        <v>80</v>
      </c>
      <c r="I15" s="44" t="s">
        <v>378</v>
      </c>
      <c r="J15" s="47">
        <v>2025.3</v>
      </c>
      <c r="K15" s="53">
        <v>2025.1</v>
      </c>
      <c r="L15" s="44" t="s">
        <v>378</v>
      </c>
      <c r="M15" s="44" t="s">
        <v>380</v>
      </c>
      <c r="N15" s="44">
        <v>29</v>
      </c>
      <c r="O15" s="44">
        <v>29</v>
      </c>
      <c r="P15" s="48"/>
      <c r="Q15" s="49">
        <v>1</v>
      </c>
      <c r="R15" s="49">
        <v>813</v>
      </c>
      <c r="S15" s="49">
        <v>2692</v>
      </c>
      <c r="T15" s="49"/>
      <c r="U15" s="49">
        <v>73</v>
      </c>
      <c r="V15" s="49">
        <v>202</v>
      </c>
      <c r="W15" s="44" t="s">
        <v>202</v>
      </c>
      <c r="X15" s="44" t="s">
        <v>113</v>
      </c>
      <c r="Y15" s="47"/>
    </row>
    <row r="16" s="4" customFormat="1" ht="45" spans="1:25">
      <c r="A16" s="42">
        <v>10</v>
      </c>
      <c r="B16" s="54" t="s">
        <v>118</v>
      </c>
      <c r="C16" s="55" t="s">
        <v>135</v>
      </c>
      <c r="D16" s="44" t="s">
        <v>136</v>
      </c>
      <c r="E16" s="52" t="s">
        <v>77</v>
      </c>
      <c r="F16" s="44" t="s">
        <v>378</v>
      </c>
      <c r="G16" s="44" t="s">
        <v>381</v>
      </c>
      <c r="H16" s="44" t="s">
        <v>80</v>
      </c>
      <c r="I16" s="44" t="s">
        <v>378</v>
      </c>
      <c r="J16" s="47">
        <v>2025.3</v>
      </c>
      <c r="K16" s="53">
        <v>2025.1</v>
      </c>
      <c r="L16" s="44" t="s">
        <v>378</v>
      </c>
      <c r="M16" s="44" t="s">
        <v>382</v>
      </c>
      <c r="N16" s="47">
        <v>19</v>
      </c>
      <c r="O16" s="47">
        <v>19</v>
      </c>
      <c r="P16" s="48"/>
      <c r="Q16" s="47">
        <v>1</v>
      </c>
      <c r="R16" s="47">
        <v>50</v>
      </c>
      <c r="S16" s="47">
        <v>212</v>
      </c>
      <c r="T16" s="47"/>
      <c r="U16" s="47">
        <v>10</v>
      </c>
      <c r="V16" s="56">
        <v>28</v>
      </c>
      <c r="W16" s="44" t="s">
        <v>106</v>
      </c>
      <c r="X16" s="44" t="s">
        <v>113</v>
      </c>
      <c r="Y16" s="47"/>
    </row>
    <row r="17" s="4" customFormat="1" ht="45" spans="1:25">
      <c r="A17" s="42">
        <v>11</v>
      </c>
      <c r="B17" s="54" t="s">
        <v>118</v>
      </c>
      <c r="C17" s="55" t="s">
        <v>135</v>
      </c>
      <c r="D17" s="44" t="s">
        <v>136</v>
      </c>
      <c r="E17" s="52" t="s">
        <v>77</v>
      </c>
      <c r="F17" s="44" t="s">
        <v>378</v>
      </c>
      <c r="G17" s="44" t="s">
        <v>383</v>
      </c>
      <c r="H17" s="44" t="s">
        <v>80</v>
      </c>
      <c r="I17" s="44" t="s">
        <v>378</v>
      </c>
      <c r="J17" s="47">
        <v>2025.3</v>
      </c>
      <c r="K17" s="53">
        <v>2025.1</v>
      </c>
      <c r="L17" s="44" t="s">
        <v>378</v>
      </c>
      <c r="M17" s="44" t="s">
        <v>384</v>
      </c>
      <c r="N17" s="47">
        <v>10</v>
      </c>
      <c r="O17" s="47">
        <v>10</v>
      </c>
      <c r="P17" s="48"/>
      <c r="Q17" s="47">
        <v>1</v>
      </c>
      <c r="R17" s="47">
        <v>25</v>
      </c>
      <c r="S17" s="47">
        <v>125</v>
      </c>
      <c r="T17" s="47"/>
      <c r="U17" s="47">
        <v>8</v>
      </c>
      <c r="V17" s="56">
        <v>24</v>
      </c>
      <c r="W17" s="44" t="s">
        <v>106</v>
      </c>
      <c r="X17" s="44" t="s">
        <v>113</v>
      </c>
      <c r="Y17" s="47"/>
    </row>
    <row r="18" s="4" customFormat="1" ht="45" spans="1:25">
      <c r="A18" s="42">
        <v>12</v>
      </c>
      <c r="B18" s="54" t="s">
        <v>118</v>
      </c>
      <c r="C18" s="55" t="s">
        <v>135</v>
      </c>
      <c r="D18" s="44" t="s">
        <v>136</v>
      </c>
      <c r="E18" s="52" t="s">
        <v>77</v>
      </c>
      <c r="F18" s="44" t="s">
        <v>378</v>
      </c>
      <c r="G18" s="44" t="s">
        <v>385</v>
      </c>
      <c r="H18" s="44" t="s">
        <v>80</v>
      </c>
      <c r="I18" s="44" t="s">
        <v>378</v>
      </c>
      <c r="J18" s="47">
        <v>2025.3</v>
      </c>
      <c r="K18" s="53">
        <v>2025.1</v>
      </c>
      <c r="L18" s="44" t="s">
        <v>378</v>
      </c>
      <c r="M18" s="44" t="s">
        <v>386</v>
      </c>
      <c r="N18" s="47">
        <v>21</v>
      </c>
      <c r="O18" s="47">
        <v>21</v>
      </c>
      <c r="P18" s="48"/>
      <c r="Q18" s="47">
        <v>1</v>
      </c>
      <c r="R18" s="47">
        <v>28</v>
      </c>
      <c r="S18" s="47">
        <v>125</v>
      </c>
      <c r="T18" s="47"/>
      <c r="U18" s="47">
        <v>8</v>
      </c>
      <c r="V18" s="56">
        <v>32</v>
      </c>
      <c r="W18" s="44" t="s">
        <v>106</v>
      </c>
      <c r="X18" s="44" t="s">
        <v>113</v>
      </c>
      <c r="Y18" s="47"/>
    </row>
    <row r="19" s="4" customFormat="1" ht="45" spans="1:25">
      <c r="A19" s="42">
        <v>13</v>
      </c>
      <c r="B19" s="54" t="s">
        <v>118</v>
      </c>
      <c r="C19" s="55" t="s">
        <v>135</v>
      </c>
      <c r="D19" s="44" t="s">
        <v>136</v>
      </c>
      <c r="E19" s="52" t="s">
        <v>77</v>
      </c>
      <c r="F19" s="44" t="s">
        <v>378</v>
      </c>
      <c r="G19" s="44" t="s">
        <v>387</v>
      </c>
      <c r="H19" s="44" t="s">
        <v>80</v>
      </c>
      <c r="I19" s="44" t="s">
        <v>378</v>
      </c>
      <c r="J19" s="47">
        <v>2025.3</v>
      </c>
      <c r="K19" s="53">
        <v>2025.1</v>
      </c>
      <c r="L19" s="44" t="s">
        <v>378</v>
      </c>
      <c r="M19" s="44" t="s">
        <v>388</v>
      </c>
      <c r="N19" s="47">
        <v>22</v>
      </c>
      <c r="O19" s="47">
        <v>22</v>
      </c>
      <c r="P19" s="48"/>
      <c r="Q19" s="47">
        <v>1</v>
      </c>
      <c r="R19" s="47">
        <v>54</v>
      </c>
      <c r="S19" s="47">
        <v>235</v>
      </c>
      <c r="T19" s="47"/>
      <c r="U19" s="47">
        <v>7</v>
      </c>
      <c r="V19" s="56">
        <v>25</v>
      </c>
      <c r="W19" s="44" t="s">
        <v>106</v>
      </c>
      <c r="X19" s="44" t="s">
        <v>113</v>
      </c>
      <c r="Y19" s="47"/>
    </row>
    <row r="20" s="4" customFormat="1" ht="45" spans="1:25">
      <c r="A20" s="42">
        <v>14</v>
      </c>
      <c r="B20" s="54" t="s">
        <v>118</v>
      </c>
      <c r="C20" s="55" t="s">
        <v>135</v>
      </c>
      <c r="D20" s="44" t="s">
        <v>136</v>
      </c>
      <c r="E20" s="52" t="s">
        <v>77</v>
      </c>
      <c r="F20" s="44" t="s">
        <v>378</v>
      </c>
      <c r="G20" s="44" t="s">
        <v>389</v>
      </c>
      <c r="H20" s="44" t="s">
        <v>80</v>
      </c>
      <c r="I20" s="44" t="s">
        <v>378</v>
      </c>
      <c r="J20" s="47">
        <v>2025.3</v>
      </c>
      <c r="K20" s="53">
        <v>2025.1</v>
      </c>
      <c r="L20" s="44" t="s">
        <v>378</v>
      </c>
      <c r="M20" s="44" t="s">
        <v>390</v>
      </c>
      <c r="N20" s="44">
        <v>18</v>
      </c>
      <c r="O20" s="44">
        <v>18</v>
      </c>
      <c r="P20" s="48"/>
      <c r="Q20" s="49">
        <v>1</v>
      </c>
      <c r="R20" s="49">
        <v>52</v>
      </c>
      <c r="S20" s="49">
        <v>224</v>
      </c>
      <c r="T20" s="49"/>
      <c r="U20" s="49">
        <v>10</v>
      </c>
      <c r="V20" s="49">
        <v>35</v>
      </c>
      <c r="W20" s="44" t="s">
        <v>106</v>
      </c>
      <c r="X20" s="44" t="s">
        <v>113</v>
      </c>
      <c r="Y20" s="47"/>
    </row>
    <row r="21" s="4" customFormat="1" ht="45" spans="1:25">
      <c r="A21" s="42">
        <v>15</v>
      </c>
      <c r="B21" s="44" t="s">
        <v>74</v>
      </c>
      <c r="C21" s="44" t="s">
        <v>87</v>
      </c>
      <c r="D21" s="44" t="s">
        <v>114</v>
      </c>
      <c r="E21" s="52" t="s">
        <v>77</v>
      </c>
      <c r="F21" s="44" t="s">
        <v>378</v>
      </c>
      <c r="G21" s="44" t="s">
        <v>971</v>
      </c>
      <c r="H21" s="44" t="s">
        <v>80</v>
      </c>
      <c r="I21" s="44" t="s">
        <v>378</v>
      </c>
      <c r="J21" s="47">
        <v>2025.3</v>
      </c>
      <c r="K21" s="53">
        <v>2025.1</v>
      </c>
      <c r="L21" s="44" t="s">
        <v>378</v>
      </c>
      <c r="M21" s="44" t="s">
        <v>972</v>
      </c>
      <c r="N21" s="44">
        <v>16</v>
      </c>
      <c r="O21" s="44">
        <v>16</v>
      </c>
      <c r="P21" s="48"/>
      <c r="Q21" s="49">
        <v>1</v>
      </c>
      <c r="R21" s="49">
        <v>813</v>
      </c>
      <c r="S21" s="49">
        <v>2692</v>
      </c>
      <c r="T21" s="49"/>
      <c r="U21" s="49">
        <v>73</v>
      </c>
      <c r="V21" s="49">
        <v>202</v>
      </c>
      <c r="W21" s="44" t="s">
        <v>117</v>
      </c>
      <c r="X21" s="57" t="s">
        <v>113</v>
      </c>
      <c r="Y21" s="58"/>
    </row>
    <row r="22" s="4" customFormat="1" ht="33.75" spans="1:25">
      <c r="A22" s="42">
        <v>16</v>
      </c>
      <c r="B22" s="44" t="s">
        <v>74</v>
      </c>
      <c r="C22" s="57" t="s">
        <v>87</v>
      </c>
      <c r="D22" s="44" t="s">
        <v>114</v>
      </c>
      <c r="E22" s="59" t="s">
        <v>77</v>
      </c>
      <c r="F22" s="60" t="s">
        <v>378</v>
      </c>
      <c r="G22" s="60" t="s">
        <v>394</v>
      </c>
      <c r="H22" s="44" t="s">
        <v>80</v>
      </c>
      <c r="I22" s="44" t="s">
        <v>378</v>
      </c>
      <c r="J22" s="47">
        <v>2025.3</v>
      </c>
      <c r="K22" s="53">
        <v>2025.1</v>
      </c>
      <c r="L22" s="44" t="s">
        <v>378</v>
      </c>
      <c r="M22" s="44" t="s">
        <v>395</v>
      </c>
      <c r="N22" s="47">
        <v>15</v>
      </c>
      <c r="O22" s="47">
        <v>15</v>
      </c>
      <c r="P22" s="48"/>
      <c r="Q22" s="49">
        <v>1</v>
      </c>
      <c r="R22" s="49">
        <v>813</v>
      </c>
      <c r="S22" s="49">
        <v>2692</v>
      </c>
      <c r="T22" s="61"/>
      <c r="U22" s="61">
        <v>4</v>
      </c>
      <c r="V22" s="61">
        <v>13</v>
      </c>
      <c r="W22" s="62" t="s">
        <v>396</v>
      </c>
      <c r="X22" s="62" t="s">
        <v>113</v>
      </c>
      <c r="Y22" s="44"/>
    </row>
    <row r="23" s="5" customFormat="1" ht="33.75" spans="1:25">
      <c r="A23" s="42">
        <v>17</v>
      </c>
      <c r="B23" s="63" t="s">
        <v>74</v>
      </c>
      <c r="C23" s="64" t="s">
        <v>87</v>
      </c>
      <c r="D23" s="65" t="s">
        <v>348</v>
      </c>
      <c r="E23" s="66" t="s">
        <v>77</v>
      </c>
      <c r="F23" s="65" t="s">
        <v>378</v>
      </c>
      <c r="G23" s="65" t="s">
        <v>397</v>
      </c>
      <c r="H23" s="44" t="s">
        <v>80</v>
      </c>
      <c r="I23" s="65" t="s">
        <v>378</v>
      </c>
      <c r="J23" s="47">
        <v>2025.3</v>
      </c>
      <c r="K23" s="53">
        <v>2025.1</v>
      </c>
      <c r="L23" s="65" t="s">
        <v>378</v>
      </c>
      <c r="M23" s="65" t="s">
        <v>973</v>
      </c>
      <c r="N23" s="65">
        <v>30</v>
      </c>
      <c r="O23" s="65">
        <v>30</v>
      </c>
      <c r="P23" s="48"/>
      <c r="Q23" s="49">
        <v>1</v>
      </c>
      <c r="R23" s="49">
        <v>813</v>
      </c>
      <c r="S23" s="49">
        <v>2692</v>
      </c>
      <c r="T23" s="67"/>
      <c r="U23" s="49">
        <v>73</v>
      </c>
      <c r="V23" s="49">
        <v>202</v>
      </c>
      <c r="W23" s="67" t="s">
        <v>399</v>
      </c>
      <c r="X23" s="68" t="s">
        <v>113</v>
      </c>
      <c r="Y23" s="69"/>
    </row>
    <row r="24" s="4" customFormat="1" ht="33.75" spans="1:25">
      <c r="A24" s="42">
        <v>18</v>
      </c>
      <c r="B24" s="43" t="s">
        <v>74</v>
      </c>
      <c r="C24" s="57" t="s">
        <v>75</v>
      </c>
      <c r="D24" s="44" t="s">
        <v>99</v>
      </c>
      <c r="E24" s="52" t="s">
        <v>77</v>
      </c>
      <c r="F24" s="44" t="s">
        <v>378</v>
      </c>
      <c r="G24" s="44" t="s">
        <v>400</v>
      </c>
      <c r="H24" s="44" t="s">
        <v>80</v>
      </c>
      <c r="I24" s="44" t="s">
        <v>378</v>
      </c>
      <c r="J24" s="47">
        <v>2025.3</v>
      </c>
      <c r="K24" s="53">
        <v>2025.1</v>
      </c>
      <c r="L24" s="44" t="s">
        <v>378</v>
      </c>
      <c r="M24" s="44" t="s">
        <v>401</v>
      </c>
      <c r="N24" s="44">
        <v>4</v>
      </c>
      <c r="O24" s="44">
        <v>4</v>
      </c>
      <c r="P24" s="48"/>
      <c r="Q24" s="49">
        <v>1</v>
      </c>
      <c r="R24" s="49">
        <v>35</v>
      </c>
      <c r="S24" s="49">
        <v>128</v>
      </c>
      <c r="T24" s="49"/>
      <c r="U24" s="49">
        <v>1</v>
      </c>
      <c r="V24" s="49">
        <v>3</v>
      </c>
      <c r="W24" s="44" t="s">
        <v>402</v>
      </c>
      <c r="X24" s="44" t="s">
        <v>113</v>
      </c>
      <c r="Y24" s="58"/>
    </row>
    <row r="25" s="4" customFormat="1" ht="33.75" spans="1:25">
      <c r="A25" s="42">
        <v>19</v>
      </c>
      <c r="B25" s="43" t="s">
        <v>74</v>
      </c>
      <c r="C25" s="57" t="s">
        <v>75</v>
      </c>
      <c r="D25" s="44" t="s">
        <v>99</v>
      </c>
      <c r="E25" s="52" t="s">
        <v>77</v>
      </c>
      <c r="F25" s="44" t="s">
        <v>378</v>
      </c>
      <c r="G25" s="44" t="s">
        <v>403</v>
      </c>
      <c r="H25" s="44" t="s">
        <v>80</v>
      </c>
      <c r="I25" s="44" t="s">
        <v>378</v>
      </c>
      <c r="J25" s="47">
        <v>2025.3</v>
      </c>
      <c r="K25" s="53">
        <v>2025.1</v>
      </c>
      <c r="L25" s="44" t="s">
        <v>378</v>
      </c>
      <c r="M25" s="44" t="s">
        <v>404</v>
      </c>
      <c r="N25" s="44">
        <v>12</v>
      </c>
      <c r="O25" s="44">
        <v>12</v>
      </c>
      <c r="P25" s="48"/>
      <c r="Q25" s="49">
        <v>1</v>
      </c>
      <c r="R25" s="49">
        <v>30</v>
      </c>
      <c r="S25" s="49">
        <v>95</v>
      </c>
      <c r="T25" s="49"/>
      <c r="U25" s="49">
        <v>2</v>
      </c>
      <c r="V25" s="49">
        <v>4</v>
      </c>
      <c r="W25" s="44" t="s">
        <v>402</v>
      </c>
      <c r="X25" s="44" t="s">
        <v>113</v>
      </c>
      <c r="Y25" s="58"/>
    </row>
    <row r="26" s="4" customFormat="1" ht="33.75" spans="1:25">
      <c r="A26" s="42">
        <v>20</v>
      </c>
      <c r="B26" s="43" t="s">
        <v>74</v>
      </c>
      <c r="C26" s="57" t="s">
        <v>75</v>
      </c>
      <c r="D26" s="44" t="s">
        <v>99</v>
      </c>
      <c r="E26" s="52" t="s">
        <v>77</v>
      </c>
      <c r="F26" s="44" t="s">
        <v>378</v>
      </c>
      <c r="G26" s="44" t="s">
        <v>405</v>
      </c>
      <c r="H26" s="44" t="s">
        <v>80</v>
      </c>
      <c r="I26" s="44" t="s">
        <v>378</v>
      </c>
      <c r="J26" s="47">
        <v>2025.3</v>
      </c>
      <c r="K26" s="53">
        <v>2025.1</v>
      </c>
      <c r="L26" s="44" t="s">
        <v>378</v>
      </c>
      <c r="M26" s="44" t="s">
        <v>406</v>
      </c>
      <c r="N26" s="44">
        <v>8</v>
      </c>
      <c r="O26" s="44">
        <v>8</v>
      </c>
      <c r="P26" s="48"/>
      <c r="Q26" s="49">
        <v>1</v>
      </c>
      <c r="R26" s="49">
        <v>28</v>
      </c>
      <c r="S26" s="49">
        <v>89</v>
      </c>
      <c r="T26" s="49"/>
      <c r="U26" s="49">
        <v>3</v>
      </c>
      <c r="V26" s="49">
        <v>5</v>
      </c>
      <c r="W26" s="44" t="s">
        <v>402</v>
      </c>
      <c r="X26" s="44" t="s">
        <v>113</v>
      </c>
      <c r="Y26" s="58"/>
    </row>
    <row r="27" s="4" customFormat="1" ht="33.75" spans="1:25">
      <c r="A27" s="42">
        <v>21</v>
      </c>
      <c r="B27" s="43" t="s">
        <v>74</v>
      </c>
      <c r="C27" s="57" t="s">
        <v>75</v>
      </c>
      <c r="D27" s="44" t="s">
        <v>99</v>
      </c>
      <c r="E27" s="52" t="s">
        <v>77</v>
      </c>
      <c r="F27" s="44" t="s">
        <v>378</v>
      </c>
      <c r="G27" s="44" t="s">
        <v>407</v>
      </c>
      <c r="H27" s="44" t="s">
        <v>80</v>
      </c>
      <c r="I27" s="44" t="s">
        <v>378</v>
      </c>
      <c r="J27" s="47">
        <v>2025.3</v>
      </c>
      <c r="K27" s="53">
        <v>2025.1</v>
      </c>
      <c r="L27" s="44" t="s">
        <v>378</v>
      </c>
      <c r="M27" s="44" t="s">
        <v>408</v>
      </c>
      <c r="N27" s="44">
        <v>12</v>
      </c>
      <c r="O27" s="44">
        <v>12</v>
      </c>
      <c r="P27" s="48"/>
      <c r="Q27" s="49">
        <v>1</v>
      </c>
      <c r="R27" s="49">
        <v>43</v>
      </c>
      <c r="S27" s="49">
        <v>145</v>
      </c>
      <c r="T27" s="49"/>
      <c r="U27" s="49">
        <v>1</v>
      </c>
      <c r="V27" s="49">
        <v>1</v>
      </c>
      <c r="W27" s="44" t="s">
        <v>402</v>
      </c>
      <c r="X27" s="44" t="s">
        <v>113</v>
      </c>
      <c r="Y27" s="58"/>
    </row>
    <row r="28" s="6" customFormat="1" ht="33.75" spans="1:25">
      <c r="A28" s="42">
        <v>22</v>
      </c>
      <c r="B28" s="65" t="s">
        <v>74</v>
      </c>
      <c r="C28" s="65" t="s">
        <v>87</v>
      </c>
      <c r="D28" s="65" t="s">
        <v>114</v>
      </c>
      <c r="E28" s="65" t="s">
        <v>974</v>
      </c>
      <c r="F28" s="65" t="s">
        <v>305</v>
      </c>
      <c r="G28" s="65" t="s">
        <v>306</v>
      </c>
      <c r="H28" s="65" t="s">
        <v>80</v>
      </c>
      <c r="I28" s="65" t="s">
        <v>305</v>
      </c>
      <c r="J28" s="70" t="s">
        <v>798</v>
      </c>
      <c r="K28" s="70" t="s">
        <v>900</v>
      </c>
      <c r="L28" s="65" t="s">
        <v>305</v>
      </c>
      <c r="M28" s="65" t="s">
        <v>975</v>
      </c>
      <c r="N28" s="71">
        <v>55</v>
      </c>
      <c r="O28" s="71">
        <v>55</v>
      </c>
      <c r="P28" s="48"/>
      <c r="Q28" s="71">
        <v>1</v>
      </c>
      <c r="R28" s="71">
        <v>760</v>
      </c>
      <c r="S28" s="71">
        <v>2546</v>
      </c>
      <c r="T28" s="71"/>
      <c r="U28" s="65">
        <v>59</v>
      </c>
      <c r="V28" s="71">
        <v>188</v>
      </c>
      <c r="W28" s="65" t="s">
        <v>541</v>
      </c>
      <c r="X28" s="65" t="s">
        <v>309</v>
      </c>
      <c r="Y28" s="65"/>
    </row>
    <row r="29" s="6" customFormat="1" ht="45" spans="1:25">
      <c r="A29" s="42">
        <v>23</v>
      </c>
      <c r="B29" s="65" t="s">
        <v>118</v>
      </c>
      <c r="C29" s="65" t="s">
        <v>135</v>
      </c>
      <c r="D29" s="44" t="s">
        <v>136</v>
      </c>
      <c r="E29" s="65" t="s">
        <v>974</v>
      </c>
      <c r="F29" s="65" t="s">
        <v>305</v>
      </c>
      <c r="G29" s="65" t="s">
        <v>976</v>
      </c>
      <c r="H29" s="65" t="s">
        <v>154</v>
      </c>
      <c r="I29" s="65" t="s">
        <v>305</v>
      </c>
      <c r="J29" s="70" t="s">
        <v>798</v>
      </c>
      <c r="K29" s="70" t="s">
        <v>900</v>
      </c>
      <c r="L29" s="65" t="s">
        <v>305</v>
      </c>
      <c r="M29" s="65" t="s">
        <v>977</v>
      </c>
      <c r="N29" s="71">
        <v>15</v>
      </c>
      <c r="O29" s="71">
        <v>15</v>
      </c>
      <c r="P29" s="48"/>
      <c r="Q29" s="71">
        <v>1</v>
      </c>
      <c r="R29" s="71">
        <v>29</v>
      </c>
      <c r="S29" s="71">
        <v>107</v>
      </c>
      <c r="T29" s="71"/>
      <c r="U29" s="65">
        <v>2</v>
      </c>
      <c r="V29" s="71">
        <v>7</v>
      </c>
      <c r="W29" s="65" t="s">
        <v>978</v>
      </c>
      <c r="X29" s="65" t="s">
        <v>309</v>
      </c>
      <c r="Y29" s="65"/>
    </row>
    <row r="30" s="6" customFormat="1" ht="67.5" spans="1:25">
      <c r="A30" s="42">
        <v>24</v>
      </c>
      <c r="B30" s="65" t="s">
        <v>118</v>
      </c>
      <c r="C30" s="65" t="s">
        <v>119</v>
      </c>
      <c r="D30" s="65" t="s">
        <v>187</v>
      </c>
      <c r="E30" s="65" t="s">
        <v>974</v>
      </c>
      <c r="F30" s="65" t="s">
        <v>305</v>
      </c>
      <c r="G30" s="65" t="s">
        <v>313</v>
      </c>
      <c r="H30" s="65" t="s">
        <v>80</v>
      </c>
      <c r="I30" s="65" t="s">
        <v>305</v>
      </c>
      <c r="J30" s="70" t="s">
        <v>798</v>
      </c>
      <c r="K30" s="70" t="s">
        <v>900</v>
      </c>
      <c r="L30" s="65" t="s">
        <v>305</v>
      </c>
      <c r="M30" s="65" t="s">
        <v>314</v>
      </c>
      <c r="N30" s="71">
        <v>10</v>
      </c>
      <c r="O30" s="71">
        <v>10</v>
      </c>
      <c r="P30" s="48"/>
      <c r="Q30" s="71">
        <v>1</v>
      </c>
      <c r="R30" s="71">
        <v>760</v>
      </c>
      <c r="S30" s="71">
        <v>2546</v>
      </c>
      <c r="T30" s="71"/>
      <c r="U30" s="65">
        <v>59</v>
      </c>
      <c r="V30" s="71">
        <v>188</v>
      </c>
      <c r="W30" s="65" t="s">
        <v>979</v>
      </c>
      <c r="X30" s="65" t="s">
        <v>309</v>
      </c>
      <c r="Y30" s="65"/>
    </row>
    <row r="31" s="6" customFormat="1" ht="33.75" spans="1:25">
      <c r="A31" s="42">
        <v>25</v>
      </c>
      <c r="B31" s="65" t="s">
        <v>74</v>
      </c>
      <c r="C31" s="65" t="s">
        <v>75</v>
      </c>
      <c r="D31" s="65" t="s">
        <v>99</v>
      </c>
      <c r="E31" s="65" t="s">
        <v>974</v>
      </c>
      <c r="F31" s="65" t="s">
        <v>305</v>
      </c>
      <c r="G31" s="65" t="s">
        <v>316</v>
      </c>
      <c r="H31" s="65" t="s">
        <v>154</v>
      </c>
      <c r="I31" s="65" t="s">
        <v>305</v>
      </c>
      <c r="J31" s="70" t="s">
        <v>901</v>
      </c>
      <c r="K31" s="70" t="s">
        <v>902</v>
      </c>
      <c r="L31" s="65" t="s">
        <v>305</v>
      </c>
      <c r="M31" s="65" t="s">
        <v>980</v>
      </c>
      <c r="N31" s="71">
        <v>35</v>
      </c>
      <c r="O31" s="71">
        <v>35</v>
      </c>
      <c r="P31" s="48"/>
      <c r="Q31" s="71">
        <v>1</v>
      </c>
      <c r="R31" s="71">
        <v>54</v>
      </c>
      <c r="S31" s="71">
        <v>198</v>
      </c>
      <c r="T31" s="71"/>
      <c r="U31" s="65">
        <v>2</v>
      </c>
      <c r="V31" s="71">
        <v>4</v>
      </c>
      <c r="W31" s="65" t="s">
        <v>981</v>
      </c>
      <c r="X31" s="65" t="s">
        <v>309</v>
      </c>
      <c r="Y31" s="65"/>
    </row>
    <row r="32" s="6" customFormat="1" ht="45" spans="1:25">
      <c r="A32" s="42">
        <v>26</v>
      </c>
      <c r="B32" s="65" t="s">
        <v>118</v>
      </c>
      <c r="C32" s="65" t="s">
        <v>135</v>
      </c>
      <c r="D32" s="44" t="s">
        <v>136</v>
      </c>
      <c r="E32" s="65" t="s">
        <v>974</v>
      </c>
      <c r="F32" s="65" t="s">
        <v>305</v>
      </c>
      <c r="G32" s="65" t="s">
        <v>982</v>
      </c>
      <c r="H32" s="65" t="s">
        <v>101</v>
      </c>
      <c r="I32" s="65" t="s">
        <v>305</v>
      </c>
      <c r="J32" s="70" t="s">
        <v>901</v>
      </c>
      <c r="K32" s="70" t="s">
        <v>902</v>
      </c>
      <c r="L32" s="65" t="s">
        <v>305</v>
      </c>
      <c r="M32" s="65" t="s">
        <v>983</v>
      </c>
      <c r="N32" s="71">
        <v>18</v>
      </c>
      <c r="O32" s="71">
        <v>18</v>
      </c>
      <c r="P32" s="48"/>
      <c r="Q32" s="71">
        <v>1</v>
      </c>
      <c r="R32" s="71">
        <v>760</v>
      </c>
      <c r="S32" s="71">
        <v>2546</v>
      </c>
      <c r="T32" s="71"/>
      <c r="U32" s="65">
        <v>59</v>
      </c>
      <c r="V32" s="71">
        <v>188</v>
      </c>
      <c r="W32" s="65" t="s">
        <v>984</v>
      </c>
      <c r="X32" s="65" t="s">
        <v>309</v>
      </c>
      <c r="Y32" s="65"/>
    </row>
    <row r="33" s="6" customFormat="1" ht="33.75" spans="1:25">
      <c r="A33" s="42">
        <v>27</v>
      </c>
      <c r="B33" s="65" t="s">
        <v>74</v>
      </c>
      <c r="C33" s="65" t="s">
        <v>75</v>
      </c>
      <c r="D33" s="65" t="s">
        <v>99</v>
      </c>
      <c r="E33" s="65" t="s">
        <v>974</v>
      </c>
      <c r="F33" s="65" t="s">
        <v>305</v>
      </c>
      <c r="G33" s="65" t="s">
        <v>325</v>
      </c>
      <c r="H33" s="65" t="s">
        <v>154</v>
      </c>
      <c r="I33" s="65" t="s">
        <v>305</v>
      </c>
      <c r="J33" s="70" t="s">
        <v>901</v>
      </c>
      <c r="K33" s="70" t="s">
        <v>902</v>
      </c>
      <c r="L33" s="65" t="s">
        <v>305</v>
      </c>
      <c r="M33" s="65" t="s">
        <v>985</v>
      </c>
      <c r="N33" s="65">
        <v>25</v>
      </c>
      <c r="O33" s="65">
        <v>25</v>
      </c>
      <c r="P33" s="48"/>
      <c r="Q33" s="71">
        <v>1</v>
      </c>
      <c r="R33" s="71">
        <v>23</v>
      </c>
      <c r="S33" s="71">
        <v>80</v>
      </c>
      <c r="T33" s="72"/>
      <c r="U33" s="65">
        <v>3</v>
      </c>
      <c r="V33" s="71">
        <v>13</v>
      </c>
      <c r="W33" s="65" t="s">
        <v>981</v>
      </c>
      <c r="X33" s="65" t="s">
        <v>309</v>
      </c>
      <c r="Y33" s="72"/>
    </row>
    <row r="34" s="6" customFormat="1" ht="33.75" spans="1:25">
      <c r="A34" s="42">
        <v>28</v>
      </c>
      <c r="B34" s="65" t="s">
        <v>74</v>
      </c>
      <c r="C34" s="65" t="s">
        <v>75</v>
      </c>
      <c r="D34" s="65" t="s">
        <v>99</v>
      </c>
      <c r="E34" s="65" t="s">
        <v>974</v>
      </c>
      <c r="F34" s="65" t="s">
        <v>305</v>
      </c>
      <c r="G34" s="65" t="s">
        <v>325</v>
      </c>
      <c r="H34" s="65" t="s">
        <v>154</v>
      </c>
      <c r="I34" s="65" t="s">
        <v>305</v>
      </c>
      <c r="J34" s="70" t="s">
        <v>901</v>
      </c>
      <c r="K34" s="70" t="s">
        <v>902</v>
      </c>
      <c r="L34" s="65" t="s">
        <v>305</v>
      </c>
      <c r="M34" s="65" t="s">
        <v>326</v>
      </c>
      <c r="N34" s="65">
        <v>8</v>
      </c>
      <c r="O34" s="65">
        <v>8</v>
      </c>
      <c r="P34" s="48"/>
      <c r="Q34" s="71">
        <v>1</v>
      </c>
      <c r="R34" s="71">
        <v>19</v>
      </c>
      <c r="S34" s="71">
        <v>66</v>
      </c>
      <c r="T34" s="72"/>
      <c r="U34" s="65">
        <v>1</v>
      </c>
      <c r="V34" s="71">
        <v>7</v>
      </c>
      <c r="W34" s="65" t="s">
        <v>981</v>
      </c>
      <c r="X34" s="65" t="s">
        <v>309</v>
      </c>
      <c r="Y34" s="72"/>
    </row>
    <row r="35" s="6" customFormat="1" ht="33.75" spans="1:25">
      <c r="A35" s="42">
        <v>29</v>
      </c>
      <c r="B35" s="65" t="s">
        <v>74</v>
      </c>
      <c r="C35" s="65" t="s">
        <v>75</v>
      </c>
      <c r="D35" s="65" t="s">
        <v>99</v>
      </c>
      <c r="E35" s="65" t="s">
        <v>974</v>
      </c>
      <c r="F35" s="65" t="s">
        <v>305</v>
      </c>
      <c r="G35" s="65" t="s">
        <v>327</v>
      </c>
      <c r="H35" s="65" t="s">
        <v>154</v>
      </c>
      <c r="I35" s="65" t="s">
        <v>305</v>
      </c>
      <c r="J35" s="70" t="s">
        <v>986</v>
      </c>
      <c r="K35" s="70" t="s">
        <v>900</v>
      </c>
      <c r="L35" s="65" t="s">
        <v>305</v>
      </c>
      <c r="M35" s="65" t="s">
        <v>328</v>
      </c>
      <c r="N35" s="65">
        <v>3</v>
      </c>
      <c r="O35" s="65">
        <v>3</v>
      </c>
      <c r="P35" s="48"/>
      <c r="Q35" s="65">
        <v>1</v>
      </c>
      <c r="R35" s="65">
        <v>197</v>
      </c>
      <c r="S35" s="65">
        <v>675</v>
      </c>
      <c r="T35" s="65"/>
      <c r="U35" s="65">
        <v>14</v>
      </c>
      <c r="V35" s="65">
        <v>35</v>
      </c>
      <c r="W35" s="65" t="s">
        <v>987</v>
      </c>
      <c r="X35" s="65" t="s">
        <v>309</v>
      </c>
      <c r="Y35" s="72"/>
    </row>
    <row r="36" s="6" customFormat="1" ht="33.75" spans="1:25">
      <c r="A36" s="42">
        <v>30</v>
      </c>
      <c r="B36" s="65" t="s">
        <v>118</v>
      </c>
      <c r="C36" s="65" t="s">
        <v>95</v>
      </c>
      <c r="D36" s="65" t="s">
        <v>803</v>
      </c>
      <c r="E36" s="65" t="s">
        <v>974</v>
      </c>
      <c r="F36" s="65" t="s">
        <v>305</v>
      </c>
      <c r="G36" s="65" t="s">
        <v>988</v>
      </c>
      <c r="H36" s="65" t="s">
        <v>80</v>
      </c>
      <c r="I36" s="65" t="s">
        <v>305</v>
      </c>
      <c r="J36" s="70" t="s">
        <v>798</v>
      </c>
      <c r="K36" s="70" t="s">
        <v>900</v>
      </c>
      <c r="L36" s="65" t="s">
        <v>305</v>
      </c>
      <c r="M36" s="65" t="s">
        <v>989</v>
      </c>
      <c r="N36" s="71">
        <v>15</v>
      </c>
      <c r="O36" s="71">
        <v>15</v>
      </c>
      <c r="P36" s="48"/>
      <c r="Q36" s="71">
        <v>1</v>
      </c>
      <c r="R36" s="71">
        <v>760</v>
      </c>
      <c r="S36" s="71">
        <v>2546</v>
      </c>
      <c r="T36" s="71"/>
      <c r="U36" s="65">
        <v>59</v>
      </c>
      <c r="V36" s="71">
        <v>188</v>
      </c>
      <c r="W36" s="65" t="s">
        <v>990</v>
      </c>
      <c r="X36" s="65" t="s">
        <v>309</v>
      </c>
      <c r="Y36" s="65"/>
    </row>
    <row r="37" s="6" customFormat="1" ht="45" spans="1:25">
      <c r="A37" s="42">
        <v>31</v>
      </c>
      <c r="B37" s="65" t="s">
        <v>118</v>
      </c>
      <c r="C37" s="65" t="s">
        <v>135</v>
      </c>
      <c r="D37" s="44" t="s">
        <v>136</v>
      </c>
      <c r="E37" s="65" t="s">
        <v>974</v>
      </c>
      <c r="F37" s="65" t="s">
        <v>305</v>
      </c>
      <c r="G37" s="65" t="s">
        <v>333</v>
      </c>
      <c r="H37" s="65" t="s">
        <v>154</v>
      </c>
      <c r="I37" s="65" t="s">
        <v>305</v>
      </c>
      <c r="J37" s="70" t="s">
        <v>798</v>
      </c>
      <c r="K37" s="70" t="s">
        <v>900</v>
      </c>
      <c r="L37" s="65" t="s">
        <v>305</v>
      </c>
      <c r="M37" s="65" t="s">
        <v>991</v>
      </c>
      <c r="N37" s="71">
        <v>25</v>
      </c>
      <c r="O37" s="71">
        <v>25</v>
      </c>
      <c r="P37" s="48"/>
      <c r="Q37" s="71">
        <v>1</v>
      </c>
      <c r="R37" s="71">
        <v>28</v>
      </c>
      <c r="S37" s="71">
        <v>87</v>
      </c>
      <c r="T37" s="72"/>
      <c r="U37" s="65">
        <v>3</v>
      </c>
      <c r="V37" s="71">
        <v>10</v>
      </c>
      <c r="W37" s="65" t="s">
        <v>992</v>
      </c>
      <c r="X37" s="65" t="s">
        <v>309</v>
      </c>
      <c r="Y37" s="72"/>
    </row>
    <row r="38" s="6" customFormat="1" ht="33.75" spans="1:25">
      <c r="A38" s="42">
        <v>32</v>
      </c>
      <c r="B38" s="65" t="s">
        <v>74</v>
      </c>
      <c r="C38" s="65" t="s">
        <v>131</v>
      </c>
      <c r="D38" s="65" t="s">
        <v>183</v>
      </c>
      <c r="E38" s="65" t="s">
        <v>974</v>
      </c>
      <c r="F38" s="65" t="s">
        <v>305</v>
      </c>
      <c r="G38" s="65" t="s">
        <v>336</v>
      </c>
      <c r="H38" s="65" t="s">
        <v>80</v>
      </c>
      <c r="I38" s="65" t="s">
        <v>305</v>
      </c>
      <c r="J38" s="70" t="s">
        <v>798</v>
      </c>
      <c r="K38" s="70" t="s">
        <v>900</v>
      </c>
      <c r="L38" s="65" t="s">
        <v>305</v>
      </c>
      <c r="M38" s="65" t="s">
        <v>337</v>
      </c>
      <c r="N38" s="71">
        <v>8</v>
      </c>
      <c r="O38" s="71">
        <v>8</v>
      </c>
      <c r="P38" s="48"/>
      <c r="Q38" s="71">
        <v>1</v>
      </c>
      <c r="R38" s="71">
        <v>760</v>
      </c>
      <c r="S38" s="71">
        <v>2546</v>
      </c>
      <c r="T38" s="72"/>
      <c r="U38" s="65">
        <v>59</v>
      </c>
      <c r="V38" s="71">
        <v>188</v>
      </c>
      <c r="W38" s="65" t="s">
        <v>993</v>
      </c>
      <c r="X38" s="65" t="s">
        <v>309</v>
      </c>
      <c r="Y38" s="72"/>
    </row>
    <row r="39" s="7" customFormat="1" ht="56.25" spans="1:25">
      <c r="A39" s="42">
        <v>33</v>
      </c>
      <c r="B39" s="52" t="s">
        <v>74</v>
      </c>
      <c r="C39" s="52" t="s">
        <v>87</v>
      </c>
      <c r="D39" s="52" t="s">
        <v>114</v>
      </c>
      <c r="E39" s="42" t="s">
        <v>77</v>
      </c>
      <c r="F39" s="42" t="s">
        <v>419</v>
      </c>
      <c r="G39" s="52" t="s">
        <v>424</v>
      </c>
      <c r="H39" s="42" t="s">
        <v>154</v>
      </c>
      <c r="I39" s="52" t="s">
        <v>419</v>
      </c>
      <c r="J39" s="42">
        <v>2025.3</v>
      </c>
      <c r="K39" s="52">
        <v>2025.4</v>
      </c>
      <c r="L39" s="52" t="s">
        <v>419</v>
      </c>
      <c r="M39" s="52" t="s">
        <v>994</v>
      </c>
      <c r="N39" s="73">
        <v>12</v>
      </c>
      <c r="O39" s="73">
        <v>12</v>
      </c>
      <c r="P39" s="48"/>
      <c r="Q39" s="74">
        <v>1</v>
      </c>
      <c r="R39" s="74">
        <v>168</v>
      </c>
      <c r="S39" s="74">
        <v>484</v>
      </c>
      <c r="T39" s="74"/>
      <c r="U39" s="74">
        <v>5</v>
      </c>
      <c r="V39" s="74">
        <v>11</v>
      </c>
      <c r="W39" s="44" t="s">
        <v>995</v>
      </c>
      <c r="X39" s="74" t="s">
        <v>423</v>
      </c>
      <c r="Y39" s="42"/>
    </row>
    <row r="40" s="7" customFormat="1" ht="56.25" spans="1:25">
      <c r="A40" s="42">
        <v>34</v>
      </c>
      <c r="B40" s="52" t="s">
        <v>74</v>
      </c>
      <c r="C40" s="42" t="s">
        <v>87</v>
      </c>
      <c r="D40" s="52" t="s">
        <v>348</v>
      </c>
      <c r="E40" s="42" t="s">
        <v>77</v>
      </c>
      <c r="F40" s="42" t="s">
        <v>419</v>
      </c>
      <c r="G40" s="52" t="s">
        <v>996</v>
      </c>
      <c r="H40" s="42" t="s">
        <v>101</v>
      </c>
      <c r="I40" s="52" t="s">
        <v>419</v>
      </c>
      <c r="J40" s="42">
        <v>2025.2</v>
      </c>
      <c r="K40" s="52">
        <v>2025.3</v>
      </c>
      <c r="L40" s="52" t="s">
        <v>419</v>
      </c>
      <c r="M40" s="52" t="s">
        <v>997</v>
      </c>
      <c r="N40" s="73">
        <v>10</v>
      </c>
      <c r="O40" s="73">
        <v>10</v>
      </c>
      <c r="P40" s="48"/>
      <c r="Q40" s="74">
        <v>1</v>
      </c>
      <c r="R40" s="74">
        <v>47</v>
      </c>
      <c r="S40" s="74">
        <v>145</v>
      </c>
      <c r="T40" s="74"/>
      <c r="U40" s="74">
        <v>38</v>
      </c>
      <c r="V40" s="74">
        <v>97</v>
      </c>
      <c r="W40" s="74" t="s">
        <v>422</v>
      </c>
      <c r="X40" s="74" t="s">
        <v>423</v>
      </c>
      <c r="Y40" s="42"/>
    </row>
    <row r="41" s="7" customFormat="1" ht="45" spans="1:25">
      <c r="A41" s="42">
        <v>35</v>
      </c>
      <c r="B41" s="44" t="s">
        <v>118</v>
      </c>
      <c r="C41" s="52" t="s">
        <v>135</v>
      </c>
      <c r="D41" s="44" t="s">
        <v>136</v>
      </c>
      <c r="E41" s="44" t="s">
        <v>77</v>
      </c>
      <c r="F41" s="44" t="s">
        <v>419</v>
      </c>
      <c r="G41" s="44" t="s">
        <v>427</v>
      </c>
      <c r="H41" s="44" t="s">
        <v>154</v>
      </c>
      <c r="I41" s="44" t="s">
        <v>419</v>
      </c>
      <c r="J41" s="75" t="s">
        <v>799</v>
      </c>
      <c r="K41" s="44">
        <v>2025.11</v>
      </c>
      <c r="L41" s="44" t="s">
        <v>419</v>
      </c>
      <c r="M41" s="44" t="s">
        <v>428</v>
      </c>
      <c r="N41" s="44">
        <v>14</v>
      </c>
      <c r="O41" s="44">
        <v>14</v>
      </c>
      <c r="P41" s="48"/>
      <c r="Q41" s="44">
        <v>1</v>
      </c>
      <c r="R41" s="44">
        <v>924</v>
      </c>
      <c r="S41" s="44">
        <v>3321</v>
      </c>
      <c r="T41" s="44"/>
      <c r="U41" s="44">
        <v>38</v>
      </c>
      <c r="V41" s="44">
        <v>97</v>
      </c>
      <c r="W41" s="44" t="s">
        <v>429</v>
      </c>
      <c r="X41" s="73" t="s">
        <v>423</v>
      </c>
      <c r="Y41" s="44"/>
    </row>
    <row r="42" s="7" customFormat="1" ht="33.75" spans="1:25">
      <c r="A42" s="42">
        <v>36</v>
      </c>
      <c r="B42" s="44" t="s">
        <v>74</v>
      </c>
      <c r="C42" s="52" t="s">
        <v>75</v>
      </c>
      <c r="D42" s="44" t="s">
        <v>99</v>
      </c>
      <c r="E42" s="44" t="s">
        <v>77</v>
      </c>
      <c r="F42" s="44" t="s">
        <v>419</v>
      </c>
      <c r="G42" s="44" t="s">
        <v>998</v>
      </c>
      <c r="H42" s="44" t="s">
        <v>154</v>
      </c>
      <c r="I42" s="44" t="s">
        <v>419</v>
      </c>
      <c r="J42" s="44">
        <v>2025.7</v>
      </c>
      <c r="K42" s="44">
        <v>2025.9</v>
      </c>
      <c r="L42" s="44" t="s">
        <v>419</v>
      </c>
      <c r="M42" s="44" t="s">
        <v>999</v>
      </c>
      <c r="N42" s="44">
        <v>10</v>
      </c>
      <c r="O42" s="44">
        <v>10</v>
      </c>
      <c r="P42" s="48"/>
      <c r="Q42" s="44">
        <v>1</v>
      </c>
      <c r="R42" s="44">
        <v>312</v>
      </c>
      <c r="S42" s="44">
        <v>1083</v>
      </c>
      <c r="T42" s="44"/>
      <c r="U42" s="44">
        <v>5</v>
      </c>
      <c r="V42" s="44">
        <v>13</v>
      </c>
      <c r="W42" s="44" t="s">
        <v>1000</v>
      </c>
      <c r="X42" s="73" t="s">
        <v>423</v>
      </c>
      <c r="Y42" s="44"/>
    </row>
    <row r="43" s="7" customFormat="1" ht="45" spans="1:25">
      <c r="A43" s="42">
        <v>37</v>
      </c>
      <c r="B43" s="44" t="s">
        <v>74</v>
      </c>
      <c r="C43" s="52" t="s">
        <v>75</v>
      </c>
      <c r="D43" s="44" t="s">
        <v>99</v>
      </c>
      <c r="E43" s="44" t="s">
        <v>77</v>
      </c>
      <c r="F43" s="44" t="s">
        <v>419</v>
      </c>
      <c r="G43" s="44" t="s">
        <v>433</v>
      </c>
      <c r="H43" s="76" t="s">
        <v>101</v>
      </c>
      <c r="I43" s="44" t="s">
        <v>419</v>
      </c>
      <c r="J43" s="44">
        <v>2025.11</v>
      </c>
      <c r="K43" s="75" t="s">
        <v>885</v>
      </c>
      <c r="L43" s="44" t="s">
        <v>419</v>
      </c>
      <c r="M43" s="44" t="s">
        <v>434</v>
      </c>
      <c r="N43" s="44">
        <v>3</v>
      </c>
      <c r="O43" s="44">
        <v>3</v>
      </c>
      <c r="P43" s="48"/>
      <c r="Q43" s="44">
        <v>1</v>
      </c>
      <c r="R43" s="44">
        <v>86</v>
      </c>
      <c r="S43" s="44">
        <v>259</v>
      </c>
      <c r="T43" s="44"/>
      <c r="U43" s="44">
        <v>14</v>
      </c>
      <c r="V43" s="44">
        <v>41</v>
      </c>
      <c r="W43" s="44" t="s">
        <v>435</v>
      </c>
      <c r="X43" s="73" t="s">
        <v>423</v>
      </c>
      <c r="Y43" s="44"/>
    </row>
    <row r="44" s="7" customFormat="1" ht="33.75" spans="1:25">
      <c r="A44" s="42">
        <v>38</v>
      </c>
      <c r="B44" s="44" t="s">
        <v>74</v>
      </c>
      <c r="C44" s="44" t="s">
        <v>87</v>
      </c>
      <c r="D44" s="44" t="s">
        <v>348</v>
      </c>
      <c r="E44" s="44" t="s">
        <v>77</v>
      </c>
      <c r="F44" s="44" t="s">
        <v>419</v>
      </c>
      <c r="G44" s="77" t="s">
        <v>436</v>
      </c>
      <c r="H44" s="76" t="s">
        <v>80</v>
      </c>
      <c r="I44" s="44" t="s">
        <v>419</v>
      </c>
      <c r="J44" s="44">
        <v>2025.8</v>
      </c>
      <c r="K44" s="44">
        <v>2025.12</v>
      </c>
      <c r="L44" s="44" t="s">
        <v>419</v>
      </c>
      <c r="M44" s="76" t="s">
        <v>437</v>
      </c>
      <c r="N44" s="44">
        <v>20</v>
      </c>
      <c r="O44" s="44">
        <v>20</v>
      </c>
      <c r="P44" s="48"/>
      <c r="Q44" s="44">
        <v>1</v>
      </c>
      <c r="R44" s="44">
        <v>23</v>
      </c>
      <c r="S44" s="44">
        <v>42</v>
      </c>
      <c r="T44" s="44"/>
      <c r="U44" s="44">
        <v>3</v>
      </c>
      <c r="V44" s="44">
        <v>9</v>
      </c>
      <c r="W44" s="44" t="s">
        <v>351</v>
      </c>
      <c r="X44" s="73" t="s">
        <v>423</v>
      </c>
      <c r="Y44" s="44"/>
    </row>
    <row r="45" s="7" customFormat="1" ht="33.75" spans="1:25">
      <c r="A45" s="42">
        <v>39</v>
      </c>
      <c r="B45" s="44" t="s">
        <v>74</v>
      </c>
      <c r="C45" s="52" t="s">
        <v>75</v>
      </c>
      <c r="D45" s="44" t="s">
        <v>99</v>
      </c>
      <c r="E45" s="44" t="s">
        <v>77</v>
      </c>
      <c r="F45" s="44" t="s">
        <v>419</v>
      </c>
      <c r="G45" s="76" t="s">
        <v>438</v>
      </c>
      <c r="H45" s="76" t="s">
        <v>101</v>
      </c>
      <c r="I45" s="44" t="s">
        <v>419</v>
      </c>
      <c r="J45" s="44">
        <v>2025.3</v>
      </c>
      <c r="K45" s="44">
        <v>2025.5</v>
      </c>
      <c r="L45" s="44" t="s">
        <v>419</v>
      </c>
      <c r="M45" s="76" t="s">
        <v>439</v>
      </c>
      <c r="N45" s="44">
        <v>8</v>
      </c>
      <c r="O45" s="44">
        <v>8</v>
      </c>
      <c r="P45" s="48"/>
      <c r="Q45" s="44">
        <v>1</v>
      </c>
      <c r="R45" s="44">
        <v>86</v>
      </c>
      <c r="S45" s="44">
        <v>190</v>
      </c>
      <c r="T45" s="44"/>
      <c r="U45" s="44">
        <v>6</v>
      </c>
      <c r="V45" s="44">
        <v>18</v>
      </c>
      <c r="W45" s="76" t="s">
        <v>440</v>
      </c>
      <c r="X45" s="73" t="s">
        <v>423</v>
      </c>
      <c r="Y45" s="44"/>
    </row>
    <row r="46" s="7" customFormat="1" ht="45" spans="1:25">
      <c r="A46" s="42">
        <v>40</v>
      </c>
      <c r="B46" s="44" t="s">
        <v>74</v>
      </c>
      <c r="C46" s="44" t="s">
        <v>87</v>
      </c>
      <c r="D46" s="44" t="s">
        <v>114</v>
      </c>
      <c r="E46" s="44" t="s">
        <v>77</v>
      </c>
      <c r="F46" s="44" t="s">
        <v>419</v>
      </c>
      <c r="G46" s="73" t="s">
        <v>441</v>
      </c>
      <c r="H46" s="76" t="s">
        <v>101</v>
      </c>
      <c r="I46" s="44" t="s">
        <v>419</v>
      </c>
      <c r="J46" s="44">
        <v>2025.8</v>
      </c>
      <c r="K46" s="44">
        <v>2025.11</v>
      </c>
      <c r="L46" s="44" t="s">
        <v>419</v>
      </c>
      <c r="M46" s="44" t="s">
        <v>442</v>
      </c>
      <c r="N46" s="44">
        <v>8</v>
      </c>
      <c r="O46" s="44">
        <v>8</v>
      </c>
      <c r="P46" s="48"/>
      <c r="Q46" s="44">
        <v>1</v>
      </c>
      <c r="R46" s="44">
        <v>90</v>
      </c>
      <c r="S46" s="44">
        <v>230</v>
      </c>
      <c r="T46" s="44"/>
      <c r="U46" s="44">
        <v>38</v>
      </c>
      <c r="V46" s="44">
        <v>97</v>
      </c>
      <c r="W46" s="44" t="s">
        <v>351</v>
      </c>
      <c r="X46" s="73" t="s">
        <v>423</v>
      </c>
      <c r="Y46" s="44"/>
    </row>
    <row r="47" s="7" customFormat="1" ht="33.75" spans="1:25">
      <c r="A47" s="42">
        <v>41</v>
      </c>
      <c r="B47" s="60" t="s">
        <v>74</v>
      </c>
      <c r="C47" s="59" t="s">
        <v>75</v>
      </c>
      <c r="D47" s="60" t="s">
        <v>99</v>
      </c>
      <c r="E47" s="60" t="s">
        <v>77</v>
      </c>
      <c r="F47" s="60" t="s">
        <v>419</v>
      </c>
      <c r="G47" s="60" t="s">
        <v>443</v>
      </c>
      <c r="H47" s="60" t="s">
        <v>80</v>
      </c>
      <c r="I47" s="60" t="s">
        <v>419</v>
      </c>
      <c r="J47" s="60" t="s">
        <v>889</v>
      </c>
      <c r="K47" s="60">
        <v>2025.6</v>
      </c>
      <c r="L47" s="60" t="s">
        <v>419</v>
      </c>
      <c r="M47" s="60" t="s">
        <v>444</v>
      </c>
      <c r="N47" s="60">
        <v>10</v>
      </c>
      <c r="O47" s="60">
        <v>10</v>
      </c>
      <c r="P47" s="48"/>
      <c r="Q47" s="60">
        <v>1</v>
      </c>
      <c r="R47" s="60">
        <v>42</v>
      </c>
      <c r="S47" s="60">
        <v>98</v>
      </c>
      <c r="T47" s="60"/>
      <c r="U47" s="60">
        <v>3</v>
      </c>
      <c r="V47" s="60">
        <v>6</v>
      </c>
      <c r="W47" s="60" t="s">
        <v>445</v>
      </c>
      <c r="X47" s="78" t="s">
        <v>423</v>
      </c>
      <c r="Y47" s="60"/>
    </row>
    <row r="48" s="7" customFormat="1" ht="45" spans="1:25">
      <c r="A48" s="42">
        <v>42</v>
      </c>
      <c r="B48" s="44" t="s">
        <v>118</v>
      </c>
      <c r="C48" s="52" t="s">
        <v>135</v>
      </c>
      <c r="D48" s="44" t="s">
        <v>136</v>
      </c>
      <c r="E48" s="44" t="s">
        <v>77</v>
      </c>
      <c r="F48" s="44" t="s">
        <v>419</v>
      </c>
      <c r="G48" s="76" t="s">
        <v>446</v>
      </c>
      <c r="H48" s="44" t="s">
        <v>101</v>
      </c>
      <c r="I48" s="44" t="s">
        <v>419</v>
      </c>
      <c r="J48" s="44">
        <v>2025.8</v>
      </c>
      <c r="K48" s="44">
        <v>2025.11</v>
      </c>
      <c r="L48" s="44" t="s">
        <v>419</v>
      </c>
      <c r="M48" s="76" t="s">
        <v>1001</v>
      </c>
      <c r="N48" s="44">
        <v>16</v>
      </c>
      <c r="O48" s="44">
        <v>16</v>
      </c>
      <c r="P48" s="48"/>
      <c r="Q48" s="44">
        <v>1</v>
      </c>
      <c r="R48" s="44">
        <v>97</v>
      </c>
      <c r="S48" s="44">
        <v>330</v>
      </c>
      <c r="T48" s="79"/>
      <c r="U48" s="44">
        <v>4</v>
      </c>
      <c r="V48" s="44">
        <v>8</v>
      </c>
      <c r="W48" s="44" t="s">
        <v>429</v>
      </c>
      <c r="X48" s="73" t="s">
        <v>423</v>
      </c>
      <c r="Y48" s="44"/>
    </row>
    <row r="49" s="7" customFormat="1" ht="45" spans="1:25">
      <c r="A49" s="42">
        <v>43</v>
      </c>
      <c r="B49" s="80" t="s">
        <v>118</v>
      </c>
      <c r="C49" s="81" t="s">
        <v>135</v>
      </c>
      <c r="D49" s="44" t="s">
        <v>136</v>
      </c>
      <c r="E49" s="80" t="s">
        <v>77</v>
      </c>
      <c r="F49" s="80" t="s">
        <v>419</v>
      </c>
      <c r="G49" s="80" t="s">
        <v>448</v>
      </c>
      <c r="H49" s="80" t="s">
        <v>101</v>
      </c>
      <c r="I49" s="80" t="s">
        <v>419</v>
      </c>
      <c r="J49" s="82" t="s">
        <v>799</v>
      </c>
      <c r="K49" s="80">
        <v>2025.12</v>
      </c>
      <c r="L49" s="80" t="s">
        <v>419</v>
      </c>
      <c r="M49" s="83" t="s">
        <v>449</v>
      </c>
      <c r="N49" s="80">
        <v>4</v>
      </c>
      <c r="O49" s="80">
        <v>4</v>
      </c>
      <c r="P49" s="48"/>
      <c r="Q49" s="80">
        <v>1</v>
      </c>
      <c r="R49" s="80">
        <v>185</v>
      </c>
      <c r="S49" s="80">
        <v>562</v>
      </c>
      <c r="T49" s="84"/>
      <c r="U49" s="80">
        <v>9</v>
      </c>
      <c r="V49" s="80">
        <v>24</v>
      </c>
      <c r="W49" s="80" t="s">
        <v>450</v>
      </c>
      <c r="X49" s="85" t="s">
        <v>423</v>
      </c>
      <c r="Y49" s="80"/>
    </row>
    <row r="50" s="7" customFormat="1" ht="33.75" spans="1:25">
      <c r="A50" s="42">
        <v>44</v>
      </c>
      <c r="B50" s="44" t="s">
        <v>74</v>
      </c>
      <c r="C50" s="52" t="s">
        <v>75</v>
      </c>
      <c r="D50" s="44" t="s">
        <v>99</v>
      </c>
      <c r="E50" s="44" t="s">
        <v>77</v>
      </c>
      <c r="F50" s="44" t="s">
        <v>419</v>
      </c>
      <c r="G50" s="44" t="s">
        <v>1002</v>
      </c>
      <c r="H50" s="44" t="s">
        <v>154</v>
      </c>
      <c r="I50" s="44" t="s">
        <v>419</v>
      </c>
      <c r="J50" s="44">
        <v>2025.7</v>
      </c>
      <c r="K50" s="44">
        <v>2025.9</v>
      </c>
      <c r="L50" s="44" t="s">
        <v>419</v>
      </c>
      <c r="M50" s="44" t="s">
        <v>1003</v>
      </c>
      <c r="N50" s="44">
        <v>3</v>
      </c>
      <c r="O50" s="44">
        <v>3</v>
      </c>
      <c r="P50" s="48"/>
      <c r="Q50" s="44">
        <v>1</v>
      </c>
      <c r="R50" s="44">
        <v>289</v>
      </c>
      <c r="S50" s="44">
        <v>869</v>
      </c>
      <c r="T50" s="44"/>
      <c r="U50" s="44">
        <v>6</v>
      </c>
      <c r="V50" s="44">
        <v>18</v>
      </c>
      <c r="W50" s="44" t="s">
        <v>1004</v>
      </c>
      <c r="X50" s="73" t="s">
        <v>423</v>
      </c>
      <c r="Y50" s="44"/>
    </row>
    <row r="51" s="7" customFormat="1" ht="56.25" spans="1:25">
      <c r="A51" s="42">
        <v>45</v>
      </c>
      <c r="B51" s="52" t="s">
        <v>74</v>
      </c>
      <c r="C51" s="52" t="s">
        <v>75</v>
      </c>
      <c r="D51" s="44" t="s">
        <v>99</v>
      </c>
      <c r="E51" s="42" t="s">
        <v>77</v>
      </c>
      <c r="F51" s="42" t="s">
        <v>419</v>
      </c>
      <c r="G51" s="52" t="s">
        <v>455</v>
      </c>
      <c r="H51" s="42" t="s">
        <v>154</v>
      </c>
      <c r="I51" s="52" t="s">
        <v>419</v>
      </c>
      <c r="J51" s="86">
        <v>2025.1</v>
      </c>
      <c r="K51" s="44">
        <v>2025.12</v>
      </c>
      <c r="L51" s="44" t="s">
        <v>419</v>
      </c>
      <c r="M51" s="87" t="s">
        <v>456</v>
      </c>
      <c r="N51" s="88">
        <v>12</v>
      </c>
      <c r="O51" s="88">
        <v>12</v>
      </c>
      <c r="P51" s="48"/>
      <c r="Q51" s="74">
        <v>1</v>
      </c>
      <c r="R51" s="74">
        <v>217</v>
      </c>
      <c r="S51" s="74">
        <v>742</v>
      </c>
      <c r="T51" s="74"/>
      <c r="U51" s="74">
        <v>7</v>
      </c>
      <c r="V51" s="74">
        <v>19</v>
      </c>
      <c r="W51" s="44" t="s">
        <v>457</v>
      </c>
      <c r="X51" s="74" t="s">
        <v>423</v>
      </c>
      <c r="Y51" s="89"/>
    </row>
    <row r="52" s="7" customFormat="1" ht="56.25" spans="1:25">
      <c r="A52" s="42">
        <v>46</v>
      </c>
      <c r="B52" s="52" t="s">
        <v>74</v>
      </c>
      <c r="C52" s="52" t="s">
        <v>75</v>
      </c>
      <c r="D52" s="44" t="s">
        <v>99</v>
      </c>
      <c r="E52" s="42" t="s">
        <v>77</v>
      </c>
      <c r="F52" s="42" t="s">
        <v>419</v>
      </c>
      <c r="G52" s="52" t="s">
        <v>1005</v>
      </c>
      <c r="H52" s="42" t="s">
        <v>154</v>
      </c>
      <c r="I52" s="52" t="s">
        <v>419</v>
      </c>
      <c r="J52" s="86">
        <v>2025.1</v>
      </c>
      <c r="K52" s="44">
        <v>2025.12</v>
      </c>
      <c r="L52" s="44" t="s">
        <v>419</v>
      </c>
      <c r="M52" s="87" t="s">
        <v>1006</v>
      </c>
      <c r="N52" s="88">
        <v>20</v>
      </c>
      <c r="O52" s="88">
        <v>20</v>
      </c>
      <c r="P52" s="48"/>
      <c r="Q52" s="49">
        <v>1</v>
      </c>
      <c r="R52" s="74">
        <v>218</v>
      </c>
      <c r="S52" s="74">
        <v>743</v>
      </c>
      <c r="T52" s="74"/>
      <c r="U52" s="74">
        <v>8</v>
      </c>
      <c r="V52" s="74">
        <v>20</v>
      </c>
      <c r="W52" s="44" t="s">
        <v>460</v>
      </c>
      <c r="X52" s="74" t="s">
        <v>423</v>
      </c>
      <c r="Y52" s="89"/>
    </row>
    <row r="53" s="4" customFormat="1" ht="56.25" spans="1:25">
      <c r="A53" s="42">
        <v>47</v>
      </c>
      <c r="B53" s="44" t="s">
        <v>74</v>
      </c>
      <c r="C53" s="65" t="s">
        <v>131</v>
      </c>
      <c r="D53" s="65" t="s">
        <v>624</v>
      </c>
      <c r="E53" s="65" t="s">
        <v>77</v>
      </c>
      <c r="F53" s="65" t="s">
        <v>638</v>
      </c>
      <c r="G53" s="65" t="s">
        <v>639</v>
      </c>
      <c r="H53" s="71" t="s">
        <v>80</v>
      </c>
      <c r="I53" s="65" t="s">
        <v>640</v>
      </c>
      <c r="J53" s="70" t="s">
        <v>1007</v>
      </c>
      <c r="K53" s="70" t="s">
        <v>1008</v>
      </c>
      <c r="L53" s="65" t="s">
        <v>638</v>
      </c>
      <c r="M53" s="90" t="s">
        <v>1009</v>
      </c>
      <c r="N53" s="71">
        <v>10</v>
      </c>
      <c r="O53" s="71">
        <v>10</v>
      </c>
      <c r="P53" s="48"/>
      <c r="Q53" s="49">
        <v>1</v>
      </c>
      <c r="R53" s="71">
        <v>253</v>
      </c>
      <c r="S53" s="71">
        <v>688</v>
      </c>
      <c r="T53" s="72"/>
      <c r="U53" s="72"/>
      <c r="V53" s="72"/>
      <c r="W53" s="90" t="s">
        <v>642</v>
      </c>
      <c r="X53" s="65" t="s">
        <v>643</v>
      </c>
      <c r="Y53" s="72"/>
    </row>
    <row r="54" s="4" customFormat="1" ht="45" spans="1:25">
      <c r="A54" s="42">
        <v>48</v>
      </c>
      <c r="B54" s="44" t="s">
        <v>74</v>
      </c>
      <c r="C54" s="44" t="s">
        <v>75</v>
      </c>
      <c r="D54" s="44" t="s">
        <v>99</v>
      </c>
      <c r="E54" s="44" t="s">
        <v>77</v>
      </c>
      <c r="F54" s="44" t="s">
        <v>638</v>
      </c>
      <c r="G54" s="44" t="s">
        <v>644</v>
      </c>
      <c r="H54" s="44" t="s">
        <v>80</v>
      </c>
      <c r="I54" s="44" t="s">
        <v>645</v>
      </c>
      <c r="J54" s="70" t="s">
        <v>1007</v>
      </c>
      <c r="K54" s="70" t="s">
        <v>1008</v>
      </c>
      <c r="L54" s="65" t="s">
        <v>638</v>
      </c>
      <c r="M54" s="44" t="s">
        <v>646</v>
      </c>
      <c r="N54" s="47">
        <v>29.8</v>
      </c>
      <c r="O54" s="47">
        <v>29.8</v>
      </c>
      <c r="P54" s="48"/>
      <c r="Q54" s="49">
        <v>1</v>
      </c>
      <c r="R54" s="47">
        <v>33</v>
      </c>
      <c r="S54" s="47">
        <v>108</v>
      </c>
      <c r="T54" s="47"/>
      <c r="U54" s="47"/>
      <c r="V54" s="56"/>
      <c r="W54" s="44" t="s">
        <v>647</v>
      </c>
      <c r="X54" s="44" t="s">
        <v>648</v>
      </c>
      <c r="Y54" s="72"/>
    </row>
    <row r="55" s="4" customFormat="1" ht="45" spans="1:25">
      <c r="A55" s="42">
        <v>49</v>
      </c>
      <c r="B55" s="90" t="s">
        <v>118</v>
      </c>
      <c r="C55" s="65" t="s">
        <v>95</v>
      </c>
      <c r="D55" s="44" t="s">
        <v>570</v>
      </c>
      <c r="E55" s="44" t="s">
        <v>77</v>
      </c>
      <c r="F55" s="44" t="s">
        <v>638</v>
      </c>
      <c r="G55" s="65" t="s">
        <v>650</v>
      </c>
      <c r="H55" s="72" t="s">
        <v>80</v>
      </c>
      <c r="I55" s="44" t="s">
        <v>651</v>
      </c>
      <c r="J55" s="70" t="s">
        <v>1007</v>
      </c>
      <c r="K55" s="70" t="s">
        <v>1010</v>
      </c>
      <c r="L55" s="65" t="s">
        <v>638</v>
      </c>
      <c r="M55" s="65" t="s">
        <v>652</v>
      </c>
      <c r="N55" s="71">
        <v>10</v>
      </c>
      <c r="O55" s="71">
        <v>10</v>
      </c>
      <c r="P55" s="48"/>
      <c r="Q55" s="49">
        <v>1</v>
      </c>
      <c r="R55" s="71">
        <v>210</v>
      </c>
      <c r="S55" s="71">
        <v>569</v>
      </c>
      <c r="T55" s="72"/>
      <c r="U55" s="72"/>
      <c r="V55" s="72"/>
      <c r="W55" s="90" t="s">
        <v>653</v>
      </c>
      <c r="X55" s="44" t="s">
        <v>654</v>
      </c>
      <c r="Y55" s="72"/>
    </row>
    <row r="56" s="8" customFormat="1" ht="67.5" spans="1:25">
      <c r="A56" s="42">
        <v>50</v>
      </c>
      <c r="B56" s="91" t="s">
        <v>118</v>
      </c>
      <c r="C56" s="92" t="s">
        <v>95</v>
      </c>
      <c r="D56" s="92" t="s">
        <v>570</v>
      </c>
      <c r="E56" s="45" t="s">
        <v>77</v>
      </c>
      <c r="F56" s="45" t="s">
        <v>77</v>
      </c>
      <c r="G56" s="91" t="s">
        <v>1011</v>
      </c>
      <c r="H56" s="44" t="s">
        <v>80</v>
      </c>
      <c r="I56" s="45" t="s">
        <v>77</v>
      </c>
      <c r="J56" s="46" t="s">
        <v>1012</v>
      </c>
      <c r="K56" s="46" t="s">
        <v>1013</v>
      </c>
      <c r="L56" s="45" t="s">
        <v>77</v>
      </c>
      <c r="M56" s="91" t="s">
        <v>1014</v>
      </c>
      <c r="N56" s="91">
        <v>10</v>
      </c>
      <c r="O56" s="91">
        <v>10</v>
      </c>
      <c r="P56" s="48"/>
      <c r="Q56" s="49">
        <v>1</v>
      </c>
      <c r="R56" s="93"/>
      <c r="S56" s="93"/>
      <c r="T56" s="93"/>
      <c r="U56" s="93"/>
      <c r="V56" s="93"/>
      <c r="W56" s="44" t="s">
        <v>1015</v>
      </c>
      <c r="X56" s="44" t="s">
        <v>637</v>
      </c>
      <c r="Y56" s="47"/>
    </row>
    <row r="57" s="8" customFormat="1" ht="67.5" spans="1:25">
      <c r="A57" s="42">
        <v>51</v>
      </c>
      <c r="B57" s="44" t="s">
        <v>74</v>
      </c>
      <c r="C57" s="44" t="s">
        <v>87</v>
      </c>
      <c r="D57" s="44" t="s">
        <v>114</v>
      </c>
      <c r="E57" s="45" t="s">
        <v>77</v>
      </c>
      <c r="F57" s="45" t="s">
        <v>77</v>
      </c>
      <c r="G57" s="44" t="s">
        <v>1016</v>
      </c>
      <c r="H57" s="44" t="s">
        <v>80</v>
      </c>
      <c r="I57" s="45" t="s">
        <v>77</v>
      </c>
      <c r="J57" s="46" t="s">
        <v>1012</v>
      </c>
      <c r="K57" s="46" t="s">
        <v>1013</v>
      </c>
      <c r="L57" s="45" t="s">
        <v>77</v>
      </c>
      <c r="M57" s="44" t="s">
        <v>1017</v>
      </c>
      <c r="N57" s="44">
        <v>10</v>
      </c>
      <c r="O57" s="44">
        <v>10</v>
      </c>
      <c r="P57" s="48"/>
      <c r="Q57" s="49">
        <v>1</v>
      </c>
      <c r="R57" s="93"/>
      <c r="S57" s="93"/>
      <c r="T57" s="93"/>
      <c r="U57" s="93"/>
      <c r="V57" s="93"/>
      <c r="W57" s="44" t="s">
        <v>1018</v>
      </c>
      <c r="X57" s="44" t="s">
        <v>637</v>
      </c>
      <c r="Y57" s="47"/>
    </row>
    <row r="58" s="8" customFormat="1" ht="67.5" spans="1:25">
      <c r="A58" s="42">
        <v>52</v>
      </c>
      <c r="B58" s="44" t="s">
        <v>74</v>
      </c>
      <c r="C58" s="44" t="s">
        <v>87</v>
      </c>
      <c r="D58" s="44" t="s">
        <v>114</v>
      </c>
      <c r="E58" s="45" t="s">
        <v>77</v>
      </c>
      <c r="F58" s="45" t="s">
        <v>77</v>
      </c>
      <c r="G58" s="44" t="s">
        <v>242</v>
      </c>
      <c r="H58" s="44" t="s">
        <v>80</v>
      </c>
      <c r="I58" s="45" t="s">
        <v>77</v>
      </c>
      <c r="J58" s="46" t="s">
        <v>1012</v>
      </c>
      <c r="K58" s="46" t="s">
        <v>1013</v>
      </c>
      <c r="L58" s="45" t="s">
        <v>77</v>
      </c>
      <c r="M58" s="44" t="s">
        <v>1019</v>
      </c>
      <c r="N58" s="44">
        <v>15</v>
      </c>
      <c r="O58" s="44">
        <v>15</v>
      </c>
      <c r="P58" s="48"/>
      <c r="Q58" s="49">
        <v>1</v>
      </c>
      <c r="R58" s="93"/>
      <c r="S58" s="93"/>
      <c r="T58" s="93"/>
      <c r="U58" s="93"/>
      <c r="V58" s="93"/>
      <c r="W58" s="44" t="s">
        <v>708</v>
      </c>
      <c r="X58" s="44" t="s">
        <v>637</v>
      </c>
      <c r="Y58" s="47"/>
    </row>
    <row r="59" s="8" customFormat="1" ht="67.5" spans="1:25">
      <c r="A59" s="42">
        <v>53</v>
      </c>
      <c r="B59" s="44" t="s">
        <v>74</v>
      </c>
      <c r="C59" s="92" t="s">
        <v>75</v>
      </c>
      <c r="D59" s="44" t="s">
        <v>99</v>
      </c>
      <c r="E59" s="45" t="s">
        <v>77</v>
      </c>
      <c r="F59" s="45" t="s">
        <v>77</v>
      </c>
      <c r="G59" s="44" t="s">
        <v>1020</v>
      </c>
      <c r="H59" s="44" t="s">
        <v>80</v>
      </c>
      <c r="I59" s="45" t="s">
        <v>77</v>
      </c>
      <c r="J59" s="46" t="s">
        <v>1012</v>
      </c>
      <c r="K59" s="46" t="s">
        <v>1013</v>
      </c>
      <c r="L59" s="45" t="s">
        <v>77</v>
      </c>
      <c r="M59" s="44" t="s">
        <v>707</v>
      </c>
      <c r="N59" s="44">
        <v>10</v>
      </c>
      <c r="O59" s="44">
        <v>10</v>
      </c>
      <c r="P59" s="48"/>
      <c r="Q59" s="49">
        <v>1</v>
      </c>
      <c r="R59" s="93"/>
      <c r="S59" s="93"/>
      <c r="T59" s="93"/>
      <c r="U59" s="93"/>
      <c r="V59" s="93"/>
      <c r="W59" s="44" t="s">
        <v>708</v>
      </c>
      <c r="X59" s="44" t="s">
        <v>637</v>
      </c>
      <c r="Y59" s="47"/>
    </row>
    <row r="60" s="8" customFormat="1" ht="67.5" spans="1:25">
      <c r="A60" s="42">
        <v>54</v>
      </c>
      <c r="B60" s="60" t="s">
        <v>74</v>
      </c>
      <c r="C60" s="94" t="s">
        <v>87</v>
      </c>
      <c r="D60" s="60" t="s">
        <v>114</v>
      </c>
      <c r="E60" s="95" t="s">
        <v>77</v>
      </c>
      <c r="F60" s="95" t="s">
        <v>77</v>
      </c>
      <c r="G60" s="60" t="s">
        <v>1021</v>
      </c>
      <c r="H60" s="60" t="s">
        <v>80</v>
      </c>
      <c r="I60" s="95" t="s">
        <v>77</v>
      </c>
      <c r="J60" s="96" t="s">
        <v>1012</v>
      </c>
      <c r="K60" s="96" t="s">
        <v>1013</v>
      </c>
      <c r="L60" s="95" t="s">
        <v>77</v>
      </c>
      <c r="M60" s="60" t="s">
        <v>1022</v>
      </c>
      <c r="N60" s="60">
        <v>10</v>
      </c>
      <c r="O60" s="60">
        <v>10</v>
      </c>
      <c r="P60" s="48"/>
      <c r="Q60" s="49">
        <v>1</v>
      </c>
      <c r="R60" s="97"/>
      <c r="S60" s="97"/>
      <c r="T60" s="97"/>
      <c r="U60" s="97"/>
      <c r="V60" s="97"/>
      <c r="W60" s="44" t="s">
        <v>711</v>
      </c>
      <c r="X60" s="44" t="s">
        <v>637</v>
      </c>
      <c r="Y60" s="98"/>
    </row>
    <row r="61" s="8" customFormat="1" ht="67.5" spans="1:25">
      <c r="A61" s="42">
        <v>55</v>
      </c>
      <c r="B61" s="44" t="s">
        <v>74</v>
      </c>
      <c r="C61" s="92" t="s">
        <v>75</v>
      </c>
      <c r="D61" s="44" t="s">
        <v>99</v>
      </c>
      <c r="E61" s="99" t="s">
        <v>77</v>
      </c>
      <c r="F61" s="99" t="s">
        <v>77</v>
      </c>
      <c r="G61" s="44" t="s">
        <v>712</v>
      </c>
      <c r="H61" s="44" t="s">
        <v>80</v>
      </c>
      <c r="I61" s="99" t="s">
        <v>77</v>
      </c>
      <c r="J61" s="46" t="s">
        <v>1012</v>
      </c>
      <c r="K61" s="46" t="s">
        <v>1013</v>
      </c>
      <c r="L61" s="99" t="s">
        <v>77</v>
      </c>
      <c r="M61" s="44" t="s">
        <v>1023</v>
      </c>
      <c r="N61" s="44">
        <v>10</v>
      </c>
      <c r="O61" s="44">
        <v>10</v>
      </c>
      <c r="P61" s="48"/>
      <c r="Q61" s="49">
        <v>1</v>
      </c>
      <c r="R61" s="93"/>
      <c r="S61" s="93"/>
      <c r="T61" s="93"/>
      <c r="U61" s="93"/>
      <c r="V61" s="93"/>
      <c r="W61" s="44" t="s">
        <v>708</v>
      </c>
      <c r="X61" s="44" t="s">
        <v>637</v>
      </c>
      <c r="Y61" s="47"/>
    </row>
    <row r="62" s="8" customFormat="1" ht="67.5" spans="1:25">
      <c r="A62" s="42">
        <v>56</v>
      </c>
      <c r="B62" s="44" t="s">
        <v>74</v>
      </c>
      <c r="C62" s="44" t="s">
        <v>87</v>
      </c>
      <c r="D62" s="52" t="s">
        <v>88</v>
      </c>
      <c r="E62" s="44" t="s">
        <v>77</v>
      </c>
      <c r="F62" s="44" t="s">
        <v>77</v>
      </c>
      <c r="G62" s="44" t="s">
        <v>1024</v>
      </c>
      <c r="H62" s="44" t="s">
        <v>80</v>
      </c>
      <c r="I62" s="44" t="s">
        <v>77</v>
      </c>
      <c r="J62" s="44" t="s">
        <v>1025</v>
      </c>
      <c r="K62" s="44" t="s">
        <v>1026</v>
      </c>
      <c r="L62" s="44" t="s">
        <v>1027</v>
      </c>
      <c r="M62" s="44" t="s">
        <v>1028</v>
      </c>
      <c r="N62" s="44">
        <v>50</v>
      </c>
      <c r="O62" s="44">
        <v>50</v>
      </c>
      <c r="P62" s="48"/>
      <c r="Q62" s="49">
        <v>1</v>
      </c>
      <c r="R62" s="44"/>
      <c r="S62" s="44"/>
      <c r="T62" s="44"/>
      <c r="U62" s="44"/>
      <c r="V62" s="44"/>
      <c r="W62" s="44" t="s">
        <v>1029</v>
      </c>
      <c r="X62" s="44" t="s">
        <v>637</v>
      </c>
      <c r="Y62" s="47"/>
    </row>
    <row r="63" s="8" customFormat="1" ht="67.5" spans="1:25">
      <c r="A63" s="42">
        <v>57</v>
      </c>
      <c r="B63" s="44" t="s">
        <v>74</v>
      </c>
      <c r="C63" s="92" t="s">
        <v>75</v>
      </c>
      <c r="D63" s="44" t="s">
        <v>99</v>
      </c>
      <c r="E63" s="44" t="s">
        <v>77</v>
      </c>
      <c r="F63" s="44" t="s">
        <v>77</v>
      </c>
      <c r="G63" s="44" t="s">
        <v>1030</v>
      </c>
      <c r="H63" s="44" t="s">
        <v>80</v>
      </c>
      <c r="I63" s="44" t="s">
        <v>77</v>
      </c>
      <c r="J63" s="44" t="s">
        <v>1031</v>
      </c>
      <c r="K63" s="44" t="s">
        <v>1032</v>
      </c>
      <c r="L63" s="44" t="s">
        <v>77</v>
      </c>
      <c r="M63" s="44" t="s">
        <v>1033</v>
      </c>
      <c r="N63" s="44">
        <v>50</v>
      </c>
      <c r="O63" s="44">
        <v>50</v>
      </c>
      <c r="P63" s="48"/>
      <c r="Q63" s="49">
        <v>1</v>
      </c>
      <c r="R63" s="44"/>
      <c r="S63" s="44"/>
      <c r="T63" s="44"/>
      <c r="U63" s="44"/>
      <c r="V63" s="44"/>
      <c r="W63" s="44" t="s">
        <v>708</v>
      </c>
      <c r="X63" s="44" t="s">
        <v>637</v>
      </c>
      <c r="Y63" s="47"/>
    </row>
    <row r="64" s="7" customFormat="1" ht="33.75" spans="1:25">
      <c r="A64" s="42">
        <v>58</v>
      </c>
      <c r="B64" s="44" t="s">
        <v>74</v>
      </c>
      <c r="C64" s="44" t="s">
        <v>87</v>
      </c>
      <c r="D64" s="44" t="s">
        <v>88</v>
      </c>
      <c r="E64" s="52" t="s">
        <v>77</v>
      </c>
      <c r="F64" s="44" t="s">
        <v>109</v>
      </c>
      <c r="G64" s="44" t="s">
        <v>110</v>
      </c>
      <c r="H64" s="44" t="s">
        <v>80</v>
      </c>
      <c r="I64" s="44" t="s">
        <v>109</v>
      </c>
      <c r="J64" s="44">
        <v>2025.1</v>
      </c>
      <c r="K64" s="44">
        <v>2025.12</v>
      </c>
      <c r="L64" s="44" t="s">
        <v>109</v>
      </c>
      <c r="M64" s="44" t="s">
        <v>111</v>
      </c>
      <c r="N64" s="44">
        <v>28</v>
      </c>
      <c r="O64" s="44">
        <v>28</v>
      </c>
      <c r="P64" s="48"/>
      <c r="Q64" s="44">
        <v>1</v>
      </c>
      <c r="R64" s="44">
        <v>983</v>
      </c>
      <c r="S64" s="44">
        <v>3282</v>
      </c>
      <c r="T64" s="44"/>
      <c r="U64" s="44">
        <v>52</v>
      </c>
      <c r="V64" s="49">
        <v>138</v>
      </c>
      <c r="W64" s="44" t="s">
        <v>112</v>
      </c>
      <c r="X64" s="44" t="s">
        <v>113</v>
      </c>
      <c r="Y64" s="44"/>
    </row>
    <row r="65" s="7" customFormat="1" ht="33.75" spans="1:25">
      <c r="A65" s="42">
        <v>59</v>
      </c>
      <c r="B65" s="43" t="s">
        <v>74</v>
      </c>
      <c r="C65" s="92" t="s">
        <v>87</v>
      </c>
      <c r="D65" s="44" t="s">
        <v>114</v>
      </c>
      <c r="E65" s="52" t="s">
        <v>77</v>
      </c>
      <c r="F65" s="44" t="s">
        <v>109</v>
      </c>
      <c r="G65" s="44" t="s">
        <v>115</v>
      </c>
      <c r="H65" s="44" t="s">
        <v>80</v>
      </c>
      <c r="I65" s="44" t="s">
        <v>109</v>
      </c>
      <c r="J65" s="44">
        <v>2025.1</v>
      </c>
      <c r="K65" s="44">
        <v>2025.12</v>
      </c>
      <c r="L65" s="44" t="s">
        <v>109</v>
      </c>
      <c r="M65" s="44" t="s">
        <v>116</v>
      </c>
      <c r="N65" s="44">
        <v>20</v>
      </c>
      <c r="O65" s="44">
        <v>20</v>
      </c>
      <c r="P65" s="48"/>
      <c r="Q65" s="44">
        <v>1</v>
      </c>
      <c r="R65" s="44">
        <v>26</v>
      </c>
      <c r="S65" s="44">
        <v>63</v>
      </c>
      <c r="T65" s="44"/>
      <c r="U65" s="44">
        <v>3</v>
      </c>
      <c r="V65" s="49">
        <v>10</v>
      </c>
      <c r="W65" s="44" t="s">
        <v>117</v>
      </c>
      <c r="X65" s="44" t="s">
        <v>113</v>
      </c>
      <c r="Y65" s="44"/>
    </row>
    <row r="66" s="7" customFormat="1" ht="33.75" spans="1:25">
      <c r="A66" s="42">
        <v>60</v>
      </c>
      <c r="B66" s="43" t="s">
        <v>74</v>
      </c>
      <c r="C66" s="44" t="s">
        <v>87</v>
      </c>
      <c r="D66" s="44" t="s">
        <v>114</v>
      </c>
      <c r="E66" s="52" t="s">
        <v>77</v>
      </c>
      <c r="F66" s="44" t="s">
        <v>109</v>
      </c>
      <c r="G66" s="44" t="s">
        <v>1034</v>
      </c>
      <c r="H66" s="44" t="s">
        <v>80</v>
      </c>
      <c r="I66" s="44" t="s">
        <v>109</v>
      </c>
      <c r="J66" s="44">
        <v>2025.1</v>
      </c>
      <c r="K66" s="44">
        <v>2025.12</v>
      </c>
      <c r="L66" s="44" t="s">
        <v>109</v>
      </c>
      <c r="M66" s="44" t="s">
        <v>1035</v>
      </c>
      <c r="N66" s="44">
        <v>15</v>
      </c>
      <c r="O66" s="44">
        <v>15</v>
      </c>
      <c r="P66" s="48"/>
      <c r="Q66" s="44">
        <v>1</v>
      </c>
      <c r="R66" s="44">
        <v>50</v>
      </c>
      <c r="S66" s="44">
        <v>180</v>
      </c>
      <c r="T66" s="44"/>
      <c r="U66" s="44">
        <v>7</v>
      </c>
      <c r="V66" s="49">
        <v>22</v>
      </c>
      <c r="W66" s="44" t="s">
        <v>117</v>
      </c>
      <c r="X66" s="44" t="s">
        <v>113</v>
      </c>
      <c r="Y66" s="44"/>
    </row>
    <row r="67" s="9" customFormat="1" ht="33.75" spans="1:25">
      <c r="A67" s="42">
        <v>61</v>
      </c>
      <c r="B67" s="44" t="s">
        <v>118</v>
      </c>
      <c r="C67" s="44" t="s">
        <v>119</v>
      </c>
      <c r="D67" s="44" t="s">
        <v>187</v>
      </c>
      <c r="E67" s="44" t="s">
        <v>77</v>
      </c>
      <c r="F67" s="44" t="s">
        <v>109</v>
      </c>
      <c r="G67" s="44" t="s">
        <v>121</v>
      </c>
      <c r="H67" s="44" t="s">
        <v>80</v>
      </c>
      <c r="I67" s="44" t="s">
        <v>109</v>
      </c>
      <c r="J67" s="44">
        <v>2025.1</v>
      </c>
      <c r="K67" s="44">
        <v>2025.12</v>
      </c>
      <c r="L67" s="44" t="s">
        <v>109</v>
      </c>
      <c r="M67" s="44" t="s">
        <v>1036</v>
      </c>
      <c r="N67" s="44">
        <v>30</v>
      </c>
      <c r="O67" s="44">
        <v>30</v>
      </c>
      <c r="P67" s="48"/>
      <c r="Q67" s="44">
        <v>1</v>
      </c>
      <c r="R67" s="44">
        <v>204</v>
      </c>
      <c r="S67" s="44">
        <v>692</v>
      </c>
      <c r="T67" s="44"/>
      <c r="U67" s="44">
        <v>9</v>
      </c>
      <c r="V67" s="44">
        <v>34</v>
      </c>
      <c r="W67" s="44" t="s">
        <v>123</v>
      </c>
      <c r="X67" s="44" t="s">
        <v>113</v>
      </c>
      <c r="Y67" s="44"/>
    </row>
    <row r="68" s="7" customFormat="1" ht="33.75" spans="1:25">
      <c r="A68" s="42">
        <v>62</v>
      </c>
      <c r="B68" s="44" t="s">
        <v>74</v>
      </c>
      <c r="C68" s="44" t="s">
        <v>87</v>
      </c>
      <c r="D68" s="44" t="s">
        <v>124</v>
      </c>
      <c r="E68" s="52" t="s">
        <v>77</v>
      </c>
      <c r="F68" s="44" t="s">
        <v>109</v>
      </c>
      <c r="G68" s="44" t="s">
        <v>125</v>
      </c>
      <c r="H68" s="44" t="s">
        <v>80</v>
      </c>
      <c r="I68" s="44" t="s">
        <v>109</v>
      </c>
      <c r="J68" s="44">
        <v>2025.1</v>
      </c>
      <c r="K68" s="44">
        <v>2025.12</v>
      </c>
      <c r="L68" s="44" t="s">
        <v>109</v>
      </c>
      <c r="M68" s="44" t="s">
        <v>126</v>
      </c>
      <c r="N68" s="44">
        <v>10</v>
      </c>
      <c r="O68" s="44">
        <v>10</v>
      </c>
      <c r="P68" s="48"/>
      <c r="Q68" s="44">
        <v>1</v>
      </c>
      <c r="R68" s="44">
        <v>10</v>
      </c>
      <c r="S68" s="44">
        <v>35</v>
      </c>
      <c r="T68" s="44"/>
      <c r="U68" s="44">
        <v>4</v>
      </c>
      <c r="V68" s="49">
        <v>16</v>
      </c>
      <c r="W68" s="44" t="s">
        <v>117</v>
      </c>
      <c r="X68" s="44" t="s">
        <v>113</v>
      </c>
      <c r="Y68" s="44"/>
    </row>
    <row r="69" s="9" customFormat="1" ht="33.75" spans="1:25">
      <c r="A69" s="42">
        <v>63</v>
      </c>
      <c r="B69" s="60" t="s">
        <v>74</v>
      </c>
      <c r="C69" s="60" t="s">
        <v>131</v>
      </c>
      <c r="D69" s="60" t="s">
        <v>624</v>
      </c>
      <c r="E69" s="59" t="s">
        <v>77</v>
      </c>
      <c r="F69" s="60" t="s">
        <v>109</v>
      </c>
      <c r="G69" s="60" t="s">
        <v>127</v>
      </c>
      <c r="H69" s="60" t="s">
        <v>80</v>
      </c>
      <c r="I69" s="60" t="s">
        <v>109</v>
      </c>
      <c r="J69" s="44">
        <v>2025.1</v>
      </c>
      <c r="K69" s="44">
        <v>2025.12</v>
      </c>
      <c r="L69" s="60" t="s">
        <v>109</v>
      </c>
      <c r="M69" s="60" t="s">
        <v>128</v>
      </c>
      <c r="N69" s="60">
        <v>30</v>
      </c>
      <c r="O69" s="60">
        <v>30</v>
      </c>
      <c r="P69" s="48"/>
      <c r="Q69" s="60">
        <v>1</v>
      </c>
      <c r="R69" s="60">
        <v>983</v>
      </c>
      <c r="S69" s="60">
        <v>3282</v>
      </c>
      <c r="T69" s="60"/>
      <c r="U69" s="60">
        <v>52</v>
      </c>
      <c r="V69" s="100">
        <v>138</v>
      </c>
      <c r="W69" s="60" t="s">
        <v>117</v>
      </c>
      <c r="X69" s="60" t="s">
        <v>113</v>
      </c>
      <c r="Y69" s="101"/>
    </row>
    <row r="70" s="9" customFormat="1" ht="33.75" spans="1:25">
      <c r="A70" s="42">
        <v>64</v>
      </c>
      <c r="B70" s="44" t="s">
        <v>74</v>
      </c>
      <c r="C70" s="44" t="s">
        <v>87</v>
      </c>
      <c r="D70" s="44" t="s">
        <v>114</v>
      </c>
      <c r="E70" s="59" t="s">
        <v>77</v>
      </c>
      <c r="F70" s="60" t="s">
        <v>109</v>
      </c>
      <c r="G70" s="44" t="s">
        <v>129</v>
      </c>
      <c r="H70" s="60" t="s">
        <v>80</v>
      </c>
      <c r="I70" s="60" t="s">
        <v>109</v>
      </c>
      <c r="J70" s="44">
        <v>2025.1</v>
      </c>
      <c r="K70" s="44">
        <v>2025.12</v>
      </c>
      <c r="L70" s="60" t="s">
        <v>109</v>
      </c>
      <c r="M70" s="44" t="s">
        <v>130</v>
      </c>
      <c r="N70" s="44">
        <v>30</v>
      </c>
      <c r="O70" s="44">
        <v>30</v>
      </c>
      <c r="P70" s="48"/>
      <c r="Q70" s="60">
        <v>1</v>
      </c>
      <c r="R70" s="60">
        <v>983</v>
      </c>
      <c r="S70" s="60">
        <v>3282</v>
      </c>
      <c r="T70" s="60"/>
      <c r="U70" s="60">
        <v>52</v>
      </c>
      <c r="V70" s="100">
        <v>138</v>
      </c>
      <c r="W70" s="60" t="s">
        <v>117</v>
      </c>
      <c r="X70" s="60" t="s">
        <v>113</v>
      </c>
      <c r="Y70" s="102"/>
    </row>
    <row r="71" s="9" customFormat="1" ht="33.75" spans="1:25">
      <c r="A71" s="42">
        <v>65</v>
      </c>
      <c r="B71" s="44" t="s">
        <v>74</v>
      </c>
      <c r="C71" s="44" t="s">
        <v>131</v>
      </c>
      <c r="D71" s="44" t="s">
        <v>183</v>
      </c>
      <c r="E71" s="59" t="s">
        <v>77</v>
      </c>
      <c r="F71" s="60" t="s">
        <v>109</v>
      </c>
      <c r="G71" s="44" t="s">
        <v>133</v>
      </c>
      <c r="H71" s="60" t="s">
        <v>80</v>
      </c>
      <c r="I71" s="60" t="s">
        <v>109</v>
      </c>
      <c r="J71" s="44">
        <v>2025.1</v>
      </c>
      <c r="K71" s="44">
        <v>2025.12</v>
      </c>
      <c r="L71" s="60" t="s">
        <v>109</v>
      </c>
      <c r="M71" s="44" t="s">
        <v>134</v>
      </c>
      <c r="N71" s="44">
        <v>50</v>
      </c>
      <c r="O71" s="44">
        <v>50</v>
      </c>
      <c r="P71" s="48"/>
      <c r="Q71" s="60">
        <v>1</v>
      </c>
      <c r="R71" s="60">
        <v>983</v>
      </c>
      <c r="S71" s="60">
        <v>3282</v>
      </c>
      <c r="T71" s="60"/>
      <c r="U71" s="60">
        <v>52</v>
      </c>
      <c r="V71" s="100">
        <v>138</v>
      </c>
      <c r="W71" s="60" t="s">
        <v>117</v>
      </c>
      <c r="X71" s="60" t="s">
        <v>113</v>
      </c>
      <c r="Y71" s="102"/>
    </row>
    <row r="72" s="7" customFormat="1" ht="33.75" spans="1:25">
      <c r="A72" s="42">
        <v>66</v>
      </c>
      <c r="B72" s="44" t="s">
        <v>74</v>
      </c>
      <c r="C72" s="44" t="s">
        <v>75</v>
      </c>
      <c r="D72" s="44" t="s">
        <v>99</v>
      </c>
      <c r="E72" s="52" t="s">
        <v>77</v>
      </c>
      <c r="F72" s="44" t="s">
        <v>109</v>
      </c>
      <c r="G72" s="44" t="s">
        <v>1037</v>
      </c>
      <c r="H72" s="44" t="s">
        <v>80</v>
      </c>
      <c r="I72" s="44" t="s">
        <v>109</v>
      </c>
      <c r="J72" s="44">
        <v>2025.1</v>
      </c>
      <c r="K72" s="44">
        <v>2025.12</v>
      </c>
      <c r="L72" s="44" t="s">
        <v>109</v>
      </c>
      <c r="M72" s="44" t="s">
        <v>1038</v>
      </c>
      <c r="N72" s="44">
        <v>30</v>
      </c>
      <c r="O72" s="44">
        <v>30</v>
      </c>
      <c r="P72" s="48"/>
      <c r="Q72" s="44">
        <v>1</v>
      </c>
      <c r="R72" s="44">
        <v>10</v>
      </c>
      <c r="S72" s="44">
        <v>35</v>
      </c>
      <c r="T72" s="44"/>
      <c r="U72" s="44">
        <v>4</v>
      </c>
      <c r="V72" s="49">
        <v>16</v>
      </c>
      <c r="W72" s="44" t="s">
        <v>117</v>
      </c>
      <c r="X72" s="44" t="s">
        <v>113</v>
      </c>
      <c r="Y72" s="44"/>
    </row>
    <row r="73" s="9" customFormat="1" ht="45" spans="1:25">
      <c r="A73" s="42">
        <v>67</v>
      </c>
      <c r="B73" s="52" t="s">
        <v>118</v>
      </c>
      <c r="C73" s="54" t="s">
        <v>135</v>
      </c>
      <c r="D73" s="44" t="s">
        <v>136</v>
      </c>
      <c r="E73" s="52" t="s">
        <v>77</v>
      </c>
      <c r="F73" s="44" t="s">
        <v>109</v>
      </c>
      <c r="G73" s="103" t="s">
        <v>137</v>
      </c>
      <c r="H73" s="103" t="s">
        <v>80</v>
      </c>
      <c r="I73" s="103" t="s">
        <v>109</v>
      </c>
      <c r="J73" s="103">
        <v>2025.1</v>
      </c>
      <c r="K73" s="103">
        <v>2025.12</v>
      </c>
      <c r="L73" s="103" t="s">
        <v>109</v>
      </c>
      <c r="M73" s="103" t="s">
        <v>138</v>
      </c>
      <c r="N73" s="103">
        <v>50</v>
      </c>
      <c r="O73" s="103">
        <v>50</v>
      </c>
      <c r="P73" s="48"/>
      <c r="Q73" s="103">
        <v>1</v>
      </c>
      <c r="R73" s="103">
        <v>42</v>
      </c>
      <c r="S73" s="103">
        <v>142</v>
      </c>
      <c r="T73" s="103"/>
      <c r="U73" s="103">
        <v>4</v>
      </c>
      <c r="V73" s="103">
        <v>15</v>
      </c>
      <c r="W73" s="104" t="s">
        <v>106</v>
      </c>
      <c r="X73" s="44" t="s">
        <v>113</v>
      </c>
      <c r="Y73" s="105"/>
    </row>
    <row r="74" s="10" customFormat="1" ht="67.5" spans="1:25">
      <c r="A74" s="42">
        <v>68</v>
      </c>
      <c r="B74" s="106" t="s">
        <v>74</v>
      </c>
      <c r="C74" s="106" t="s">
        <v>131</v>
      </c>
      <c r="D74" s="44" t="s">
        <v>183</v>
      </c>
      <c r="E74" s="106" t="s">
        <v>77</v>
      </c>
      <c r="F74" s="106" t="s">
        <v>147</v>
      </c>
      <c r="G74" s="106" t="s">
        <v>1039</v>
      </c>
      <c r="H74" s="106" t="s">
        <v>80</v>
      </c>
      <c r="I74" s="106" t="s">
        <v>180</v>
      </c>
      <c r="J74" s="107" t="s">
        <v>840</v>
      </c>
      <c r="K74" s="108" t="s">
        <v>836</v>
      </c>
      <c r="L74" s="106" t="s">
        <v>147</v>
      </c>
      <c r="M74" s="106" t="s">
        <v>1040</v>
      </c>
      <c r="N74" s="106">
        <v>10</v>
      </c>
      <c r="O74" s="106">
        <v>10</v>
      </c>
      <c r="P74" s="48"/>
      <c r="Q74" s="109">
        <v>1</v>
      </c>
      <c r="R74" s="109">
        <v>485</v>
      </c>
      <c r="S74" s="109">
        <v>1664</v>
      </c>
      <c r="T74" s="109"/>
      <c r="U74" s="109">
        <v>35</v>
      </c>
      <c r="V74" s="109">
        <v>87</v>
      </c>
      <c r="W74" s="106" t="s">
        <v>151</v>
      </c>
      <c r="X74" s="106" t="s">
        <v>157</v>
      </c>
      <c r="Y74" s="106"/>
    </row>
    <row r="75" s="10" customFormat="1" ht="67.5" spans="1:25">
      <c r="A75" s="42">
        <v>69</v>
      </c>
      <c r="B75" s="106" t="s">
        <v>74</v>
      </c>
      <c r="C75" s="110" t="s">
        <v>87</v>
      </c>
      <c r="D75" s="106" t="s">
        <v>114</v>
      </c>
      <c r="E75" s="106" t="s">
        <v>77</v>
      </c>
      <c r="F75" s="106" t="s">
        <v>147</v>
      </c>
      <c r="G75" s="106" t="s">
        <v>153</v>
      </c>
      <c r="H75" s="106" t="s">
        <v>154</v>
      </c>
      <c r="I75" s="106" t="s">
        <v>155</v>
      </c>
      <c r="J75" s="108" t="s">
        <v>840</v>
      </c>
      <c r="K75" s="108" t="s">
        <v>1041</v>
      </c>
      <c r="L75" s="106" t="s">
        <v>147</v>
      </c>
      <c r="M75" s="106" t="s">
        <v>156</v>
      </c>
      <c r="N75" s="109">
        <v>15</v>
      </c>
      <c r="O75" s="109">
        <v>15</v>
      </c>
      <c r="P75" s="48"/>
      <c r="Q75" s="109">
        <v>1</v>
      </c>
      <c r="R75" s="109">
        <v>485</v>
      </c>
      <c r="S75" s="109">
        <v>1664</v>
      </c>
      <c r="T75" s="109"/>
      <c r="U75" s="109">
        <v>35</v>
      </c>
      <c r="V75" s="109">
        <v>87</v>
      </c>
      <c r="W75" s="106" t="s">
        <v>151</v>
      </c>
      <c r="X75" s="106" t="s">
        <v>157</v>
      </c>
      <c r="Y75" s="106"/>
    </row>
    <row r="76" s="10" customFormat="1" ht="67.5" spans="1:25">
      <c r="A76" s="42">
        <v>70</v>
      </c>
      <c r="B76" s="106" t="s">
        <v>74</v>
      </c>
      <c r="C76" s="106" t="s">
        <v>131</v>
      </c>
      <c r="D76" s="44" t="s">
        <v>158</v>
      </c>
      <c r="E76" s="106" t="s">
        <v>77</v>
      </c>
      <c r="F76" s="106" t="s">
        <v>147</v>
      </c>
      <c r="G76" s="108" t="s">
        <v>159</v>
      </c>
      <c r="H76" s="106" t="s">
        <v>80</v>
      </c>
      <c r="I76" s="106" t="s">
        <v>160</v>
      </c>
      <c r="J76" s="106" t="s">
        <v>840</v>
      </c>
      <c r="K76" s="106" t="s">
        <v>836</v>
      </c>
      <c r="L76" s="106" t="s">
        <v>147</v>
      </c>
      <c r="M76" s="106" t="s">
        <v>161</v>
      </c>
      <c r="N76" s="111">
        <v>45</v>
      </c>
      <c r="O76" s="111">
        <v>45</v>
      </c>
      <c r="P76" s="48"/>
      <c r="Q76" s="109">
        <v>1</v>
      </c>
      <c r="R76" s="111">
        <v>105</v>
      </c>
      <c r="S76" s="111">
        <v>582</v>
      </c>
      <c r="T76" s="109"/>
      <c r="U76" s="111">
        <v>34</v>
      </c>
      <c r="V76" s="112">
        <v>83</v>
      </c>
      <c r="W76" s="106" t="s">
        <v>151</v>
      </c>
      <c r="X76" s="106" t="s">
        <v>162</v>
      </c>
      <c r="Y76" s="106" t="s">
        <v>163</v>
      </c>
    </row>
    <row r="77" s="10" customFormat="1" ht="78.75" spans="1:25">
      <c r="A77" s="42">
        <v>71</v>
      </c>
      <c r="B77" s="113" t="s">
        <v>118</v>
      </c>
      <c r="C77" s="113" t="s">
        <v>135</v>
      </c>
      <c r="D77" s="44" t="s">
        <v>136</v>
      </c>
      <c r="E77" s="106" t="s">
        <v>77</v>
      </c>
      <c r="F77" s="106" t="s">
        <v>147</v>
      </c>
      <c r="G77" s="106" t="s">
        <v>164</v>
      </c>
      <c r="H77" s="106" t="s">
        <v>80</v>
      </c>
      <c r="I77" s="106" t="s">
        <v>165</v>
      </c>
      <c r="J77" s="108" t="s">
        <v>845</v>
      </c>
      <c r="K77" s="108" t="s">
        <v>836</v>
      </c>
      <c r="L77" s="106" t="s">
        <v>147</v>
      </c>
      <c r="M77" s="106" t="s">
        <v>166</v>
      </c>
      <c r="N77" s="111">
        <v>37</v>
      </c>
      <c r="O77" s="111">
        <v>37</v>
      </c>
      <c r="P77" s="48"/>
      <c r="Q77" s="109">
        <v>1</v>
      </c>
      <c r="R77" s="106">
        <v>18</v>
      </c>
      <c r="S77" s="106">
        <v>54</v>
      </c>
      <c r="T77" s="109"/>
      <c r="U77" s="106">
        <v>2</v>
      </c>
      <c r="V77" s="109">
        <v>4</v>
      </c>
      <c r="W77" s="106" t="s">
        <v>167</v>
      </c>
      <c r="X77" s="106" t="s">
        <v>168</v>
      </c>
      <c r="Y77" s="106"/>
    </row>
    <row r="78" s="10" customFormat="1" ht="78.75" spans="1:25">
      <c r="A78" s="42">
        <v>72</v>
      </c>
      <c r="B78" s="113" t="s">
        <v>118</v>
      </c>
      <c r="C78" s="113" t="s">
        <v>135</v>
      </c>
      <c r="D78" s="44" t="s">
        <v>136</v>
      </c>
      <c r="E78" s="106" t="s">
        <v>77</v>
      </c>
      <c r="F78" s="106" t="s">
        <v>147</v>
      </c>
      <c r="G78" s="106" t="s">
        <v>1042</v>
      </c>
      <c r="H78" s="106" t="s">
        <v>80</v>
      </c>
      <c r="I78" s="106" t="s">
        <v>1043</v>
      </c>
      <c r="J78" s="108" t="s">
        <v>1044</v>
      </c>
      <c r="K78" s="108" t="s">
        <v>836</v>
      </c>
      <c r="L78" s="106" t="s">
        <v>147</v>
      </c>
      <c r="M78" s="106" t="s">
        <v>1045</v>
      </c>
      <c r="N78" s="111">
        <v>18</v>
      </c>
      <c r="O78" s="111">
        <v>18</v>
      </c>
      <c r="P78" s="48"/>
      <c r="Q78" s="109">
        <v>1</v>
      </c>
      <c r="R78" s="106">
        <v>66</v>
      </c>
      <c r="S78" s="106">
        <v>202</v>
      </c>
      <c r="T78" s="109"/>
      <c r="U78" s="106">
        <v>1</v>
      </c>
      <c r="V78" s="109">
        <v>1</v>
      </c>
      <c r="W78" s="106" t="s">
        <v>167</v>
      </c>
      <c r="X78" s="106" t="s">
        <v>168</v>
      </c>
      <c r="Y78" s="106"/>
    </row>
    <row r="79" s="10" customFormat="1" ht="157.5" spans="1:25">
      <c r="A79" s="42">
        <v>73</v>
      </c>
      <c r="B79" s="106" t="s">
        <v>74</v>
      </c>
      <c r="C79" s="44" t="s">
        <v>75</v>
      </c>
      <c r="D79" s="106" t="s">
        <v>99</v>
      </c>
      <c r="E79" s="106" t="s">
        <v>77</v>
      </c>
      <c r="F79" s="106" t="s">
        <v>147</v>
      </c>
      <c r="G79" s="106" t="s">
        <v>174</v>
      </c>
      <c r="H79" s="106" t="s">
        <v>154</v>
      </c>
      <c r="I79" s="106" t="s">
        <v>175</v>
      </c>
      <c r="J79" s="108" t="s">
        <v>846</v>
      </c>
      <c r="K79" s="108" t="s">
        <v>836</v>
      </c>
      <c r="L79" s="106" t="s">
        <v>147</v>
      </c>
      <c r="M79" s="106" t="s">
        <v>175</v>
      </c>
      <c r="N79" s="106">
        <v>10</v>
      </c>
      <c r="O79" s="106">
        <v>10</v>
      </c>
      <c r="P79" s="48"/>
      <c r="Q79" s="109">
        <v>1</v>
      </c>
      <c r="R79" s="111">
        <v>200</v>
      </c>
      <c r="S79" s="111">
        <v>835</v>
      </c>
      <c r="T79" s="109"/>
      <c r="U79" s="111">
        <v>35</v>
      </c>
      <c r="V79" s="112">
        <v>87</v>
      </c>
      <c r="W79" s="106" t="s">
        <v>176</v>
      </c>
      <c r="X79" s="106" t="s">
        <v>177</v>
      </c>
      <c r="Y79" s="106" t="s">
        <v>163</v>
      </c>
    </row>
    <row r="80" s="10" customFormat="1" ht="67.5" spans="1:25">
      <c r="A80" s="42">
        <v>74</v>
      </c>
      <c r="B80" s="114" t="s">
        <v>118</v>
      </c>
      <c r="C80" s="114" t="s">
        <v>119</v>
      </c>
      <c r="D80" s="44" t="s">
        <v>187</v>
      </c>
      <c r="E80" s="115" t="s">
        <v>77</v>
      </c>
      <c r="F80" s="115" t="s">
        <v>147</v>
      </c>
      <c r="G80" s="115" t="s">
        <v>1046</v>
      </c>
      <c r="H80" s="115" t="s">
        <v>80</v>
      </c>
      <c r="I80" s="115" t="s">
        <v>1047</v>
      </c>
      <c r="J80" s="116" t="s">
        <v>840</v>
      </c>
      <c r="K80" s="116" t="s">
        <v>836</v>
      </c>
      <c r="L80" s="115" t="s">
        <v>147</v>
      </c>
      <c r="M80" s="115" t="s">
        <v>1048</v>
      </c>
      <c r="N80" s="115">
        <v>20</v>
      </c>
      <c r="O80" s="115">
        <v>20</v>
      </c>
      <c r="P80" s="48"/>
      <c r="Q80" s="117">
        <v>1</v>
      </c>
      <c r="R80" s="118">
        <v>30</v>
      </c>
      <c r="S80" s="118">
        <v>127</v>
      </c>
      <c r="T80" s="117"/>
      <c r="U80" s="118">
        <v>2</v>
      </c>
      <c r="V80" s="119">
        <v>5</v>
      </c>
      <c r="W80" s="115" t="s">
        <v>123</v>
      </c>
      <c r="X80" s="115" t="s">
        <v>1049</v>
      </c>
      <c r="Y80" s="115"/>
    </row>
    <row r="81" s="10" customFormat="1" ht="67.5" spans="1:25">
      <c r="A81" s="42">
        <v>75</v>
      </c>
      <c r="B81" s="120" t="s">
        <v>74</v>
      </c>
      <c r="C81" s="120" t="s">
        <v>131</v>
      </c>
      <c r="D81" s="44" t="s">
        <v>183</v>
      </c>
      <c r="E81" s="120" t="s">
        <v>77</v>
      </c>
      <c r="F81" s="120" t="s">
        <v>147</v>
      </c>
      <c r="G81" s="121" t="s">
        <v>184</v>
      </c>
      <c r="H81" s="120" t="s">
        <v>80</v>
      </c>
      <c r="I81" s="120" t="s">
        <v>185</v>
      </c>
      <c r="J81" s="120" t="s">
        <v>840</v>
      </c>
      <c r="K81" s="120" t="s">
        <v>836</v>
      </c>
      <c r="L81" s="120" t="s">
        <v>147</v>
      </c>
      <c r="M81" s="120" t="s">
        <v>186</v>
      </c>
      <c r="N81" s="122">
        <v>25</v>
      </c>
      <c r="O81" s="123">
        <v>25</v>
      </c>
      <c r="P81" s="48"/>
      <c r="Q81" s="123">
        <v>1</v>
      </c>
      <c r="R81" s="122">
        <v>485</v>
      </c>
      <c r="S81" s="122">
        <v>1664</v>
      </c>
      <c r="T81" s="123"/>
      <c r="U81" s="122">
        <v>35</v>
      </c>
      <c r="V81" s="124">
        <v>87</v>
      </c>
      <c r="W81" s="120" t="s">
        <v>151</v>
      </c>
      <c r="X81" s="120" t="s">
        <v>152</v>
      </c>
      <c r="Y81" s="125"/>
    </row>
    <row r="82" s="3" customFormat="1" ht="101.25" spans="1:25">
      <c r="A82" s="42">
        <v>76</v>
      </c>
      <c r="B82" s="43" t="s">
        <v>74</v>
      </c>
      <c r="C82" s="43" t="s">
        <v>282</v>
      </c>
      <c r="D82" s="44" t="s">
        <v>1050</v>
      </c>
      <c r="E82" s="44" t="s">
        <v>77</v>
      </c>
      <c r="F82" s="44" t="s">
        <v>461</v>
      </c>
      <c r="G82" s="44" t="s">
        <v>462</v>
      </c>
      <c r="H82" s="44" t="s">
        <v>80</v>
      </c>
      <c r="I82" s="44" t="s">
        <v>463</v>
      </c>
      <c r="J82" s="126">
        <v>2025.1</v>
      </c>
      <c r="K82" s="126">
        <v>2025.8</v>
      </c>
      <c r="L82" s="44" t="s">
        <v>461</v>
      </c>
      <c r="M82" s="44" t="s">
        <v>464</v>
      </c>
      <c r="N82" s="44">
        <v>18</v>
      </c>
      <c r="O82" s="44">
        <v>18</v>
      </c>
      <c r="P82" s="48"/>
      <c r="Q82" s="49">
        <v>1</v>
      </c>
      <c r="R82" s="49">
        <v>50</v>
      </c>
      <c r="S82" s="49">
        <v>100</v>
      </c>
      <c r="T82" s="49"/>
      <c r="U82" s="49">
        <v>7</v>
      </c>
      <c r="V82" s="49">
        <v>13</v>
      </c>
      <c r="W82" s="44" t="s">
        <v>202</v>
      </c>
      <c r="X82" s="44" t="s">
        <v>465</v>
      </c>
      <c r="Y82" s="47"/>
    </row>
    <row r="83" s="3" customFormat="1" ht="56.25" spans="1:25">
      <c r="A83" s="42">
        <v>77</v>
      </c>
      <c r="B83" s="43" t="s">
        <v>74</v>
      </c>
      <c r="C83" s="43" t="s">
        <v>87</v>
      </c>
      <c r="D83" s="44" t="s">
        <v>114</v>
      </c>
      <c r="E83" s="44" t="s">
        <v>77</v>
      </c>
      <c r="F83" s="44" t="s">
        <v>461</v>
      </c>
      <c r="G83" s="44" t="s">
        <v>466</v>
      </c>
      <c r="H83" s="44" t="s">
        <v>80</v>
      </c>
      <c r="I83" s="44" t="s">
        <v>467</v>
      </c>
      <c r="J83" s="127">
        <v>2025.01</v>
      </c>
      <c r="K83" s="128">
        <v>2025.12</v>
      </c>
      <c r="L83" s="44" t="s">
        <v>461</v>
      </c>
      <c r="M83" s="44" t="s">
        <v>1051</v>
      </c>
      <c r="N83" s="49">
        <v>25</v>
      </c>
      <c r="O83" s="49">
        <v>25</v>
      </c>
      <c r="P83" s="48"/>
      <c r="Q83" s="49">
        <v>1</v>
      </c>
      <c r="R83" s="49">
        <v>6</v>
      </c>
      <c r="S83" s="49">
        <v>22</v>
      </c>
      <c r="T83" s="49"/>
      <c r="U83" s="49">
        <v>4</v>
      </c>
      <c r="V83" s="49">
        <v>15</v>
      </c>
      <c r="W83" s="44" t="s">
        <v>202</v>
      </c>
      <c r="X83" s="65" t="s">
        <v>469</v>
      </c>
      <c r="Y83" s="47"/>
    </row>
    <row r="84" s="3" customFormat="1" ht="56.25" spans="1:25">
      <c r="A84" s="42">
        <v>78</v>
      </c>
      <c r="B84" s="43" t="s">
        <v>74</v>
      </c>
      <c r="C84" s="43" t="s">
        <v>87</v>
      </c>
      <c r="D84" s="44" t="s">
        <v>88</v>
      </c>
      <c r="E84" s="44" t="s">
        <v>77</v>
      </c>
      <c r="F84" s="44" t="s">
        <v>461</v>
      </c>
      <c r="G84" s="44" t="s">
        <v>470</v>
      </c>
      <c r="H84" s="44" t="s">
        <v>80</v>
      </c>
      <c r="I84" s="44" t="s">
        <v>467</v>
      </c>
      <c r="J84" s="127">
        <v>2025.01</v>
      </c>
      <c r="K84" s="128">
        <v>2025.12</v>
      </c>
      <c r="L84" s="44" t="s">
        <v>461</v>
      </c>
      <c r="M84" s="44" t="s">
        <v>471</v>
      </c>
      <c r="N84" s="49">
        <v>20</v>
      </c>
      <c r="O84" s="49">
        <v>20</v>
      </c>
      <c r="P84" s="48"/>
      <c r="Q84" s="49">
        <v>1</v>
      </c>
      <c r="R84" s="49">
        <v>5</v>
      </c>
      <c r="S84" s="49">
        <v>22</v>
      </c>
      <c r="T84" s="49"/>
      <c r="U84" s="49">
        <v>4</v>
      </c>
      <c r="V84" s="49">
        <v>15</v>
      </c>
      <c r="W84" s="44" t="s">
        <v>202</v>
      </c>
      <c r="X84" s="65" t="s">
        <v>472</v>
      </c>
      <c r="Y84" s="47"/>
    </row>
    <row r="85" s="3" customFormat="1" ht="67.5" spans="1:25">
      <c r="A85" s="42">
        <v>79</v>
      </c>
      <c r="B85" s="43" t="s">
        <v>74</v>
      </c>
      <c r="C85" s="43" t="s">
        <v>75</v>
      </c>
      <c r="D85" s="44" t="s">
        <v>99</v>
      </c>
      <c r="E85" s="44" t="s">
        <v>77</v>
      </c>
      <c r="F85" s="44" t="s">
        <v>461</v>
      </c>
      <c r="G85" s="44" t="s">
        <v>1052</v>
      </c>
      <c r="H85" s="44" t="s">
        <v>80</v>
      </c>
      <c r="I85" s="44" t="s">
        <v>467</v>
      </c>
      <c r="J85" s="126">
        <v>2025.1</v>
      </c>
      <c r="K85" s="126">
        <v>2025.12</v>
      </c>
      <c r="L85" s="44" t="s">
        <v>461</v>
      </c>
      <c r="M85" s="91" t="s">
        <v>1053</v>
      </c>
      <c r="N85" s="49">
        <v>18</v>
      </c>
      <c r="O85" s="49">
        <v>18</v>
      </c>
      <c r="P85" s="48"/>
      <c r="Q85" s="49">
        <v>1</v>
      </c>
      <c r="R85" s="49">
        <v>5</v>
      </c>
      <c r="S85" s="49">
        <v>22</v>
      </c>
      <c r="T85" s="49"/>
      <c r="U85" s="49">
        <v>4</v>
      </c>
      <c r="V85" s="49">
        <v>15</v>
      </c>
      <c r="W85" s="44" t="s">
        <v>476</v>
      </c>
      <c r="X85" s="44" t="s">
        <v>1054</v>
      </c>
      <c r="Y85" s="47"/>
    </row>
    <row r="86" s="3" customFormat="1" ht="67.5" spans="1:25">
      <c r="A86" s="42">
        <v>80</v>
      </c>
      <c r="B86" s="43" t="s">
        <v>74</v>
      </c>
      <c r="C86" s="43" t="s">
        <v>75</v>
      </c>
      <c r="D86" s="44" t="s">
        <v>99</v>
      </c>
      <c r="E86" s="44" t="s">
        <v>77</v>
      </c>
      <c r="F86" s="44" t="s">
        <v>461</v>
      </c>
      <c r="G86" s="44" t="s">
        <v>478</v>
      </c>
      <c r="H86" s="44" t="s">
        <v>80</v>
      </c>
      <c r="I86" s="44" t="s">
        <v>461</v>
      </c>
      <c r="J86" s="126">
        <v>2025.6</v>
      </c>
      <c r="K86" s="126">
        <v>2025.12</v>
      </c>
      <c r="L86" s="44" t="s">
        <v>461</v>
      </c>
      <c r="M86" s="129" t="s">
        <v>479</v>
      </c>
      <c r="N86" s="47">
        <v>6</v>
      </c>
      <c r="O86" s="47">
        <v>6</v>
      </c>
      <c r="P86" s="48"/>
      <c r="Q86" s="49">
        <v>1</v>
      </c>
      <c r="R86" s="49">
        <v>45</v>
      </c>
      <c r="S86" s="49">
        <v>144</v>
      </c>
      <c r="T86" s="49"/>
      <c r="U86" s="49">
        <v>6</v>
      </c>
      <c r="V86" s="49">
        <v>23</v>
      </c>
      <c r="W86" s="44" t="s">
        <v>480</v>
      </c>
      <c r="X86" s="65" t="s">
        <v>481</v>
      </c>
      <c r="Y86" s="47"/>
    </row>
    <row r="87" s="3" customFormat="1" ht="67.5" spans="1:25">
      <c r="A87" s="42">
        <v>81</v>
      </c>
      <c r="B87" s="44" t="s">
        <v>118</v>
      </c>
      <c r="C87" s="65" t="s">
        <v>135</v>
      </c>
      <c r="D87" s="44" t="s">
        <v>136</v>
      </c>
      <c r="E87" s="44" t="s">
        <v>77</v>
      </c>
      <c r="F87" s="44" t="s">
        <v>461</v>
      </c>
      <c r="G87" s="44" t="s">
        <v>482</v>
      </c>
      <c r="H87" s="44" t="s">
        <v>80</v>
      </c>
      <c r="I87" s="44" t="s">
        <v>483</v>
      </c>
      <c r="J87" s="75" t="s">
        <v>798</v>
      </c>
      <c r="K87" s="75" t="s">
        <v>799</v>
      </c>
      <c r="L87" s="44" t="s">
        <v>461</v>
      </c>
      <c r="M87" s="44" t="s">
        <v>484</v>
      </c>
      <c r="N87" s="44">
        <v>28</v>
      </c>
      <c r="O87" s="44">
        <v>28</v>
      </c>
      <c r="P87" s="48"/>
      <c r="Q87" s="49">
        <v>1</v>
      </c>
      <c r="R87" s="49">
        <v>46</v>
      </c>
      <c r="S87" s="49">
        <v>86</v>
      </c>
      <c r="T87" s="49"/>
      <c r="U87" s="49">
        <v>5</v>
      </c>
      <c r="V87" s="49">
        <v>16</v>
      </c>
      <c r="W87" s="44" t="s">
        <v>485</v>
      </c>
      <c r="X87" s="65" t="s">
        <v>486</v>
      </c>
      <c r="Y87" s="47"/>
    </row>
    <row r="88" s="3" customFormat="1" ht="67.5" spans="1:25">
      <c r="A88" s="42">
        <v>82</v>
      </c>
      <c r="B88" s="44" t="s">
        <v>118</v>
      </c>
      <c r="C88" s="65" t="s">
        <v>135</v>
      </c>
      <c r="D88" s="44" t="s">
        <v>136</v>
      </c>
      <c r="E88" s="44" t="s">
        <v>77</v>
      </c>
      <c r="F88" s="44" t="s">
        <v>461</v>
      </c>
      <c r="G88" s="44" t="s">
        <v>487</v>
      </c>
      <c r="H88" s="44" t="s">
        <v>80</v>
      </c>
      <c r="I88" s="44" t="s">
        <v>488</v>
      </c>
      <c r="J88" s="75" t="s">
        <v>798</v>
      </c>
      <c r="K88" s="75" t="s">
        <v>799</v>
      </c>
      <c r="L88" s="44" t="s">
        <v>461</v>
      </c>
      <c r="M88" s="44" t="s">
        <v>1055</v>
      </c>
      <c r="N88" s="44">
        <v>15</v>
      </c>
      <c r="O88" s="44">
        <v>15</v>
      </c>
      <c r="P88" s="48"/>
      <c r="Q88" s="49">
        <v>1</v>
      </c>
      <c r="R88" s="49">
        <v>28</v>
      </c>
      <c r="S88" s="49">
        <v>64</v>
      </c>
      <c r="T88" s="49"/>
      <c r="U88" s="49">
        <v>2</v>
      </c>
      <c r="V88" s="49">
        <v>7</v>
      </c>
      <c r="W88" s="44" t="s">
        <v>485</v>
      </c>
      <c r="X88" s="65" t="s">
        <v>490</v>
      </c>
      <c r="Y88" s="47"/>
    </row>
    <row r="89" s="3" customFormat="1" ht="67.5" spans="1:25">
      <c r="A89" s="42">
        <v>83</v>
      </c>
      <c r="B89" s="44" t="s">
        <v>118</v>
      </c>
      <c r="C89" s="65" t="s">
        <v>135</v>
      </c>
      <c r="D89" s="44" t="s">
        <v>136</v>
      </c>
      <c r="E89" s="44" t="s">
        <v>77</v>
      </c>
      <c r="F89" s="44" t="s">
        <v>461</v>
      </c>
      <c r="G89" s="44" t="s">
        <v>1056</v>
      </c>
      <c r="H89" s="44" t="s">
        <v>80</v>
      </c>
      <c r="I89" s="44" t="s">
        <v>492</v>
      </c>
      <c r="J89" s="75" t="s">
        <v>798</v>
      </c>
      <c r="K89" s="75" t="s">
        <v>799</v>
      </c>
      <c r="L89" s="44" t="s">
        <v>461</v>
      </c>
      <c r="M89" s="44" t="s">
        <v>1057</v>
      </c>
      <c r="N89" s="44">
        <v>6</v>
      </c>
      <c r="O89" s="44">
        <v>6</v>
      </c>
      <c r="P89" s="48"/>
      <c r="Q89" s="49">
        <v>1</v>
      </c>
      <c r="R89" s="49">
        <v>20</v>
      </c>
      <c r="S89" s="49">
        <v>68</v>
      </c>
      <c r="T89" s="49"/>
      <c r="U89" s="49">
        <v>2</v>
      </c>
      <c r="V89" s="49">
        <v>8</v>
      </c>
      <c r="W89" s="44" t="s">
        <v>485</v>
      </c>
      <c r="X89" s="65" t="s">
        <v>490</v>
      </c>
      <c r="Y89" s="47"/>
    </row>
    <row r="90" s="3" customFormat="1" ht="67.5" spans="1:25">
      <c r="A90" s="42">
        <v>84</v>
      </c>
      <c r="B90" s="43" t="s">
        <v>118</v>
      </c>
      <c r="C90" s="43" t="s">
        <v>119</v>
      </c>
      <c r="D90" s="44" t="s">
        <v>187</v>
      </c>
      <c r="E90" s="44" t="s">
        <v>77</v>
      </c>
      <c r="F90" s="44" t="s">
        <v>461</v>
      </c>
      <c r="G90" s="44" t="s">
        <v>494</v>
      </c>
      <c r="H90" s="44" t="s">
        <v>495</v>
      </c>
      <c r="I90" s="44" t="s">
        <v>496</v>
      </c>
      <c r="J90" s="126">
        <v>2025.5</v>
      </c>
      <c r="K90" s="126">
        <v>2025.12</v>
      </c>
      <c r="L90" s="44" t="s">
        <v>461</v>
      </c>
      <c r="M90" s="44" t="s">
        <v>497</v>
      </c>
      <c r="N90" s="44">
        <v>20</v>
      </c>
      <c r="O90" s="44">
        <v>20</v>
      </c>
      <c r="P90" s="48"/>
      <c r="Q90" s="49">
        <v>1</v>
      </c>
      <c r="R90" s="49">
        <v>320</v>
      </c>
      <c r="S90" s="49">
        <v>889</v>
      </c>
      <c r="T90" s="49"/>
      <c r="U90" s="49">
        <v>32</v>
      </c>
      <c r="V90" s="49">
        <v>98</v>
      </c>
      <c r="W90" s="44" t="s">
        <v>498</v>
      </c>
      <c r="X90" s="65" t="s">
        <v>499</v>
      </c>
      <c r="Y90" s="47"/>
    </row>
    <row r="91" s="3" customFormat="1" ht="67.5" spans="1:25">
      <c r="A91" s="42">
        <v>85</v>
      </c>
      <c r="B91" s="43" t="s">
        <v>118</v>
      </c>
      <c r="C91" s="43" t="s">
        <v>135</v>
      </c>
      <c r="D91" s="44" t="s">
        <v>169</v>
      </c>
      <c r="E91" s="44" t="s">
        <v>77</v>
      </c>
      <c r="F91" s="44" t="s">
        <v>461</v>
      </c>
      <c r="G91" s="44" t="s">
        <v>1058</v>
      </c>
      <c r="H91" s="44" t="s">
        <v>80</v>
      </c>
      <c r="I91" s="44" t="s">
        <v>531</v>
      </c>
      <c r="J91" s="126">
        <v>2025.03</v>
      </c>
      <c r="K91" s="86">
        <v>2025.12</v>
      </c>
      <c r="L91" s="44" t="s">
        <v>461</v>
      </c>
      <c r="M91" s="44" t="s">
        <v>1059</v>
      </c>
      <c r="N91" s="47">
        <v>5</v>
      </c>
      <c r="O91" s="47">
        <v>5</v>
      </c>
      <c r="P91" s="48"/>
      <c r="Q91" s="49">
        <v>1</v>
      </c>
      <c r="R91" s="49">
        <v>27</v>
      </c>
      <c r="S91" s="49">
        <v>80</v>
      </c>
      <c r="T91" s="49"/>
      <c r="U91" s="49">
        <v>4</v>
      </c>
      <c r="V91" s="49">
        <v>15</v>
      </c>
      <c r="W91" s="44" t="s">
        <v>498</v>
      </c>
      <c r="X91" s="65" t="s">
        <v>503</v>
      </c>
      <c r="Y91" s="47"/>
    </row>
    <row r="92" s="3" customFormat="1" ht="56.25" spans="1:25">
      <c r="A92" s="42">
        <v>86</v>
      </c>
      <c r="B92" s="43" t="s">
        <v>74</v>
      </c>
      <c r="C92" s="43" t="s">
        <v>87</v>
      </c>
      <c r="D92" s="44" t="s">
        <v>114</v>
      </c>
      <c r="E92" s="44" t="s">
        <v>77</v>
      </c>
      <c r="F92" s="44" t="s">
        <v>461</v>
      </c>
      <c r="G92" s="44" t="s">
        <v>504</v>
      </c>
      <c r="H92" s="44" t="s">
        <v>80</v>
      </c>
      <c r="I92" s="44" t="s">
        <v>496</v>
      </c>
      <c r="J92" s="128">
        <v>2025.1</v>
      </c>
      <c r="K92" s="128">
        <v>2025.12</v>
      </c>
      <c r="L92" s="44" t="s">
        <v>461</v>
      </c>
      <c r="M92" s="44" t="s">
        <v>505</v>
      </c>
      <c r="N92" s="49">
        <v>12</v>
      </c>
      <c r="O92" s="49">
        <v>12</v>
      </c>
      <c r="P92" s="48"/>
      <c r="Q92" s="49">
        <v>1</v>
      </c>
      <c r="R92" s="49">
        <v>36</v>
      </c>
      <c r="S92" s="49">
        <v>86</v>
      </c>
      <c r="T92" s="49"/>
      <c r="U92" s="49">
        <v>5</v>
      </c>
      <c r="V92" s="49">
        <v>21</v>
      </c>
      <c r="W92" s="44" t="s">
        <v>202</v>
      </c>
      <c r="X92" s="65" t="s">
        <v>506</v>
      </c>
      <c r="Y92" s="47"/>
    </row>
    <row r="93" s="3" customFormat="1" ht="56.25" spans="1:25">
      <c r="A93" s="42">
        <v>87</v>
      </c>
      <c r="B93" s="43" t="s">
        <v>74</v>
      </c>
      <c r="C93" s="43" t="s">
        <v>87</v>
      </c>
      <c r="D93" s="44" t="s">
        <v>114</v>
      </c>
      <c r="E93" s="44" t="s">
        <v>77</v>
      </c>
      <c r="F93" s="44" t="s">
        <v>461</v>
      </c>
      <c r="G93" s="44" t="s">
        <v>507</v>
      </c>
      <c r="H93" s="44" t="s">
        <v>80</v>
      </c>
      <c r="I93" s="44" t="s">
        <v>508</v>
      </c>
      <c r="J93" s="126">
        <v>2025.01</v>
      </c>
      <c r="K93" s="126">
        <v>2025.8</v>
      </c>
      <c r="L93" s="44" t="s">
        <v>461</v>
      </c>
      <c r="M93" s="44" t="s">
        <v>1060</v>
      </c>
      <c r="N93" s="49">
        <v>18</v>
      </c>
      <c r="O93" s="49">
        <v>18</v>
      </c>
      <c r="P93" s="48"/>
      <c r="Q93" s="49">
        <v>1</v>
      </c>
      <c r="R93" s="49">
        <v>34</v>
      </c>
      <c r="S93" s="49">
        <v>86</v>
      </c>
      <c r="T93" s="49"/>
      <c r="U93" s="49">
        <v>3</v>
      </c>
      <c r="V93" s="49">
        <v>8</v>
      </c>
      <c r="W93" s="44" t="s">
        <v>202</v>
      </c>
      <c r="X93" s="44" t="s">
        <v>510</v>
      </c>
      <c r="Y93" s="47"/>
    </row>
    <row r="94" s="3" customFormat="1" ht="67.5" spans="1:25">
      <c r="A94" s="42">
        <v>88</v>
      </c>
      <c r="B94" s="43" t="s">
        <v>74</v>
      </c>
      <c r="C94" s="43" t="s">
        <v>75</v>
      </c>
      <c r="D94" s="44" t="s">
        <v>99</v>
      </c>
      <c r="E94" s="44" t="s">
        <v>77</v>
      </c>
      <c r="F94" s="44" t="s">
        <v>461</v>
      </c>
      <c r="G94" s="44" t="s">
        <v>511</v>
      </c>
      <c r="H94" s="44" t="s">
        <v>80</v>
      </c>
      <c r="I94" s="44" t="s">
        <v>512</v>
      </c>
      <c r="J94" s="126">
        <v>2025.5</v>
      </c>
      <c r="K94" s="126">
        <v>2025.12</v>
      </c>
      <c r="L94" s="44" t="s">
        <v>461</v>
      </c>
      <c r="M94" s="44" t="s">
        <v>513</v>
      </c>
      <c r="N94" s="47">
        <v>38</v>
      </c>
      <c r="O94" s="47">
        <v>38</v>
      </c>
      <c r="P94" s="48"/>
      <c r="Q94" s="49">
        <v>1</v>
      </c>
      <c r="R94" s="49">
        <v>42</v>
      </c>
      <c r="S94" s="49">
        <v>92</v>
      </c>
      <c r="T94" s="49"/>
      <c r="U94" s="49">
        <v>6</v>
      </c>
      <c r="V94" s="49">
        <v>23</v>
      </c>
      <c r="W94" s="44" t="s">
        <v>514</v>
      </c>
      <c r="X94" s="65" t="s">
        <v>515</v>
      </c>
      <c r="Y94" s="47"/>
    </row>
    <row r="95" s="3" customFormat="1" ht="67.5" spans="1:25">
      <c r="A95" s="42">
        <v>89</v>
      </c>
      <c r="B95" s="43" t="s">
        <v>74</v>
      </c>
      <c r="C95" s="43" t="s">
        <v>75</v>
      </c>
      <c r="D95" s="44" t="s">
        <v>99</v>
      </c>
      <c r="E95" s="44" t="s">
        <v>77</v>
      </c>
      <c r="F95" s="44" t="s">
        <v>461</v>
      </c>
      <c r="G95" s="44" t="s">
        <v>516</v>
      </c>
      <c r="H95" s="44" t="s">
        <v>80</v>
      </c>
      <c r="I95" s="44" t="s">
        <v>517</v>
      </c>
      <c r="J95" s="126">
        <v>2025.7</v>
      </c>
      <c r="K95" s="126">
        <v>2025.12</v>
      </c>
      <c r="L95" s="44" t="s">
        <v>461</v>
      </c>
      <c r="M95" s="44" t="s">
        <v>518</v>
      </c>
      <c r="N95" s="47">
        <v>20</v>
      </c>
      <c r="O95" s="47">
        <v>20</v>
      </c>
      <c r="P95" s="48"/>
      <c r="Q95" s="49">
        <v>1</v>
      </c>
      <c r="R95" s="49">
        <v>45</v>
      </c>
      <c r="S95" s="49">
        <v>95</v>
      </c>
      <c r="T95" s="49"/>
      <c r="U95" s="49">
        <v>6</v>
      </c>
      <c r="V95" s="49">
        <v>23</v>
      </c>
      <c r="W95" s="44" t="s">
        <v>514</v>
      </c>
      <c r="X95" s="65" t="s">
        <v>515</v>
      </c>
      <c r="Y95" s="47"/>
    </row>
    <row r="96" s="3" customFormat="1" ht="67.5" spans="1:25">
      <c r="A96" s="42">
        <v>90</v>
      </c>
      <c r="B96" s="44" t="s">
        <v>118</v>
      </c>
      <c r="C96" s="44" t="s">
        <v>135</v>
      </c>
      <c r="D96" s="44" t="s">
        <v>169</v>
      </c>
      <c r="E96" s="44" t="s">
        <v>77</v>
      </c>
      <c r="F96" s="44" t="s">
        <v>461</v>
      </c>
      <c r="G96" s="44" t="s">
        <v>519</v>
      </c>
      <c r="H96" s="44" t="s">
        <v>80</v>
      </c>
      <c r="I96" s="44" t="s">
        <v>520</v>
      </c>
      <c r="J96" s="126">
        <v>2025.1</v>
      </c>
      <c r="K96" s="86">
        <v>2025.08</v>
      </c>
      <c r="L96" s="44" t="s">
        <v>461</v>
      </c>
      <c r="M96" s="129" t="s">
        <v>521</v>
      </c>
      <c r="N96" s="47">
        <v>10</v>
      </c>
      <c r="O96" s="47">
        <v>10</v>
      </c>
      <c r="P96" s="48"/>
      <c r="Q96" s="49">
        <v>1</v>
      </c>
      <c r="R96" s="49">
        <v>38</v>
      </c>
      <c r="S96" s="49">
        <v>125</v>
      </c>
      <c r="T96" s="49"/>
      <c r="U96" s="49">
        <v>7</v>
      </c>
      <c r="V96" s="49">
        <v>24</v>
      </c>
      <c r="W96" s="44" t="s">
        <v>476</v>
      </c>
      <c r="X96" s="65" t="s">
        <v>522</v>
      </c>
      <c r="Y96" s="47"/>
    </row>
    <row r="97" s="3" customFormat="1" ht="67.5" spans="1:25">
      <c r="A97" s="42">
        <v>91</v>
      </c>
      <c r="B97" s="43" t="s">
        <v>74</v>
      </c>
      <c r="C97" s="43" t="s">
        <v>87</v>
      </c>
      <c r="D97" s="44" t="s">
        <v>88</v>
      </c>
      <c r="E97" s="44" t="s">
        <v>77</v>
      </c>
      <c r="F97" s="44" t="s">
        <v>461</v>
      </c>
      <c r="G97" s="44" t="s">
        <v>523</v>
      </c>
      <c r="H97" s="44" t="s">
        <v>80</v>
      </c>
      <c r="I97" s="44" t="s">
        <v>501</v>
      </c>
      <c r="J97" s="127">
        <v>2025.03</v>
      </c>
      <c r="K97" s="128">
        <v>2025.09</v>
      </c>
      <c r="L97" s="44" t="s">
        <v>461</v>
      </c>
      <c r="M97" s="44" t="s">
        <v>524</v>
      </c>
      <c r="N97" s="49">
        <v>15</v>
      </c>
      <c r="O97" s="49">
        <v>15</v>
      </c>
      <c r="P97" s="48"/>
      <c r="Q97" s="49">
        <v>1</v>
      </c>
      <c r="R97" s="49">
        <v>26</v>
      </c>
      <c r="S97" s="49">
        <v>62</v>
      </c>
      <c r="T97" s="49"/>
      <c r="U97" s="49">
        <v>4</v>
      </c>
      <c r="V97" s="49">
        <v>15</v>
      </c>
      <c r="W97" s="44" t="s">
        <v>525</v>
      </c>
      <c r="X97" s="65" t="s">
        <v>526</v>
      </c>
      <c r="Y97" s="47"/>
    </row>
    <row r="98" s="11" customFormat="1" ht="45" spans="1:25">
      <c r="A98" s="42">
        <v>92</v>
      </c>
      <c r="B98" s="44" t="s">
        <v>74</v>
      </c>
      <c r="C98" s="43" t="s">
        <v>131</v>
      </c>
      <c r="D98" s="44" t="s">
        <v>183</v>
      </c>
      <c r="E98" s="44" t="s">
        <v>77</v>
      </c>
      <c r="F98" s="44" t="s">
        <v>461</v>
      </c>
      <c r="G98" s="44" t="s">
        <v>527</v>
      </c>
      <c r="H98" s="44" t="s">
        <v>80</v>
      </c>
      <c r="I98" s="44" t="s">
        <v>488</v>
      </c>
      <c r="J98" s="47">
        <v>2025.02</v>
      </c>
      <c r="K98" s="44">
        <v>2025.08</v>
      </c>
      <c r="L98" s="44" t="s">
        <v>461</v>
      </c>
      <c r="M98" s="44" t="s">
        <v>528</v>
      </c>
      <c r="N98" s="47">
        <v>35</v>
      </c>
      <c r="O98" s="47">
        <v>35</v>
      </c>
      <c r="P98" s="48"/>
      <c r="Q98" s="47">
        <v>1</v>
      </c>
      <c r="R98" s="47">
        <v>421</v>
      </c>
      <c r="S98" s="47">
        <v>1225</v>
      </c>
      <c r="T98" s="47"/>
      <c r="U98" s="47">
        <v>32</v>
      </c>
      <c r="V98" s="56">
        <v>98</v>
      </c>
      <c r="W98" s="44" t="s">
        <v>529</v>
      </c>
      <c r="X98" s="65" t="s">
        <v>208</v>
      </c>
      <c r="Y98" s="58"/>
    </row>
    <row r="99" s="3" customFormat="1" ht="56.25" spans="1:25">
      <c r="A99" s="42">
        <v>93</v>
      </c>
      <c r="B99" s="44" t="s">
        <v>74</v>
      </c>
      <c r="C99" s="44" t="s">
        <v>87</v>
      </c>
      <c r="D99" s="44" t="s">
        <v>114</v>
      </c>
      <c r="E99" s="44" t="s">
        <v>77</v>
      </c>
      <c r="F99" s="44" t="s">
        <v>461</v>
      </c>
      <c r="G99" s="44" t="s">
        <v>530</v>
      </c>
      <c r="H99" s="44" t="s">
        <v>80</v>
      </c>
      <c r="I99" s="44" t="s">
        <v>531</v>
      </c>
      <c r="J99" s="126">
        <v>2025.01</v>
      </c>
      <c r="K99" s="126">
        <v>2025.08</v>
      </c>
      <c r="L99" s="44" t="s">
        <v>461</v>
      </c>
      <c r="M99" s="44" t="s">
        <v>532</v>
      </c>
      <c r="N99" s="47">
        <v>20</v>
      </c>
      <c r="O99" s="47">
        <v>20</v>
      </c>
      <c r="P99" s="48"/>
      <c r="Q99" s="49">
        <v>1</v>
      </c>
      <c r="R99" s="49">
        <v>112</v>
      </c>
      <c r="S99" s="49">
        <v>322</v>
      </c>
      <c r="T99" s="49"/>
      <c r="U99" s="49">
        <v>4</v>
      </c>
      <c r="V99" s="49">
        <v>15</v>
      </c>
      <c r="W99" s="80" t="s">
        <v>202</v>
      </c>
      <c r="X99" s="130" t="s">
        <v>533</v>
      </c>
      <c r="Y99" s="131"/>
    </row>
    <row r="100" s="11" customFormat="1" ht="56.25" spans="1:25">
      <c r="A100" s="42">
        <v>94</v>
      </c>
      <c r="B100" s="44" t="s">
        <v>74</v>
      </c>
      <c r="C100" s="44" t="s">
        <v>87</v>
      </c>
      <c r="D100" s="44" t="s">
        <v>114</v>
      </c>
      <c r="E100" s="44" t="s">
        <v>77</v>
      </c>
      <c r="F100" s="44" t="s">
        <v>461</v>
      </c>
      <c r="G100" s="44" t="s">
        <v>534</v>
      </c>
      <c r="H100" s="44" t="s">
        <v>80</v>
      </c>
      <c r="I100" s="44" t="s">
        <v>535</v>
      </c>
      <c r="J100" s="132">
        <v>2025.01</v>
      </c>
      <c r="K100" s="103">
        <v>2025.09</v>
      </c>
      <c r="L100" s="44" t="s">
        <v>461</v>
      </c>
      <c r="M100" s="132" t="s">
        <v>536</v>
      </c>
      <c r="N100" s="132">
        <v>15</v>
      </c>
      <c r="O100" s="132">
        <v>15</v>
      </c>
      <c r="P100" s="48"/>
      <c r="Q100" s="132">
        <v>1</v>
      </c>
      <c r="R100" s="132">
        <v>45</v>
      </c>
      <c r="S100" s="132">
        <v>126</v>
      </c>
      <c r="T100" s="132"/>
      <c r="U100" s="132">
        <v>4</v>
      </c>
      <c r="V100" s="133">
        <v>15</v>
      </c>
      <c r="W100" s="80" t="s">
        <v>202</v>
      </c>
      <c r="X100" s="130" t="s">
        <v>533</v>
      </c>
      <c r="Y100" s="134"/>
    </row>
    <row r="101" s="12" customFormat="1" ht="33.75" spans="1:25">
      <c r="A101" s="42">
        <v>95</v>
      </c>
      <c r="B101" s="44" t="s">
        <v>74</v>
      </c>
      <c r="C101" s="135" t="s">
        <v>87</v>
      </c>
      <c r="D101" s="44" t="s">
        <v>114</v>
      </c>
      <c r="E101" s="135" t="s">
        <v>77</v>
      </c>
      <c r="F101" s="44" t="s">
        <v>188</v>
      </c>
      <c r="G101" s="136" t="s">
        <v>1061</v>
      </c>
      <c r="H101" s="73" t="s">
        <v>80</v>
      </c>
      <c r="I101" s="44" t="s">
        <v>188</v>
      </c>
      <c r="J101" s="137">
        <v>45717</v>
      </c>
      <c r="K101" s="44" t="s">
        <v>190</v>
      </c>
      <c r="L101" s="44" t="s">
        <v>191</v>
      </c>
      <c r="M101" s="136" t="s">
        <v>1062</v>
      </c>
      <c r="N101" s="138">
        <v>10</v>
      </c>
      <c r="O101" s="138">
        <v>10</v>
      </c>
      <c r="P101" s="48"/>
      <c r="Q101" s="139">
        <v>1</v>
      </c>
      <c r="R101" s="140" t="s">
        <v>851</v>
      </c>
      <c r="S101" s="140">
        <v>258</v>
      </c>
      <c r="T101" s="141"/>
      <c r="U101" s="44" t="s">
        <v>851</v>
      </c>
      <c r="V101" s="44">
        <v>18</v>
      </c>
      <c r="W101" s="44" t="s">
        <v>1063</v>
      </c>
      <c r="X101" s="44" t="s">
        <v>194</v>
      </c>
      <c r="Y101" s="136"/>
    </row>
    <row r="102" s="12" customFormat="1" ht="33.75" spans="1:25">
      <c r="A102" s="42">
        <v>96</v>
      </c>
      <c r="B102" s="44" t="s">
        <v>74</v>
      </c>
      <c r="C102" s="135" t="s">
        <v>87</v>
      </c>
      <c r="D102" s="44" t="s">
        <v>114</v>
      </c>
      <c r="E102" s="135" t="s">
        <v>77</v>
      </c>
      <c r="F102" s="44" t="s">
        <v>188</v>
      </c>
      <c r="G102" s="142" t="s">
        <v>1064</v>
      </c>
      <c r="H102" s="73" t="s">
        <v>80</v>
      </c>
      <c r="I102" s="44" t="s">
        <v>188</v>
      </c>
      <c r="J102" s="137">
        <v>45717</v>
      </c>
      <c r="K102" s="139" t="s">
        <v>196</v>
      </c>
      <c r="L102" s="44" t="s">
        <v>191</v>
      </c>
      <c r="M102" s="142" t="s">
        <v>1065</v>
      </c>
      <c r="N102" s="143">
        <v>10</v>
      </c>
      <c r="O102" s="143">
        <v>10</v>
      </c>
      <c r="P102" s="48"/>
      <c r="Q102" s="139">
        <v>1</v>
      </c>
      <c r="R102" s="139" t="s">
        <v>1066</v>
      </c>
      <c r="S102" s="139">
        <v>140</v>
      </c>
      <c r="T102" s="139"/>
      <c r="U102" s="139">
        <v>44</v>
      </c>
      <c r="V102" s="139">
        <v>13</v>
      </c>
      <c r="W102" s="104" t="s">
        <v>106</v>
      </c>
      <c r="X102" s="44" t="s">
        <v>113</v>
      </c>
      <c r="Y102" s="136"/>
    </row>
    <row r="103" s="12" customFormat="1" ht="33.75" spans="1:25">
      <c r="A103" s="42">
        <v>97</v>
      </c>
      <c r="B103" s="44" t="s">
        <v>74</v>
      </c>
      <c r="C103" s="135" t="s">
        <v>87</v>
      </c>
      <c r="D103" s="44" t="s">
        <v>114</v>
      </c>
      <c r="E103" s="135" t="s">
        <v>77</v>
      </c>
      <c r="F103" s="44" t="s">
        <v>188</v>
      </c>
      <c r="G103" s="136" t="s">
        <v>1067</v>
      </c>
      <c r="H103" s="73" t="s">
        <v>80</v>
      </c>
      <c r="I103" s="44" t="s">
        <v>188</v>
      </c>
      <c r="J103" s="137" t="s">
        <v>200</v>
      </c>
      <c r="K103" s="139" t="s">
        <v>190</v>
      </c>
      <c r="L103" s="44" t="s">
        <v>191</v>
      </c>
      <c r="M103" s="136" t="s">
        <v>1068</v>
      </c>
      <c r="N103" s="138">
        <v>10</v>
      </c>
      <c r="O103" s="138">
        <v>10</v>
      </c>
      <c r="P103" s="48"/>
      <c r="Q103" s="139">
        <v>1</v>
      </c>
      <c r="R103" s="140" t="s">
        <v>851</v>
      </c>
      <c r="S103" s="140">
        <v>258</v>
      </c>
      <c r="T103" s="141"/>
      <c r="U103" s="44">
        <v>99</v>
      </c>
      <c r="V103" s="44">
        <v>18</v>
      </c>
      <c r="W103" s="52" t="s">
        <v>599</v>
      </c>
      <c r="X103" s="52" t="s">
        <v>113</v>
      </c>
      <c r="Y103" s="136"/>
    </row>
    <row r="104" s="12" customFormat="1" ht="45" spans="1:25">
      <c r="A104" s="42">
        <v>98</v>
      </c>
      <c r="B104" s="44" t="s">
        <v>74</v>
      </c>
      <c r="C104" s="135" t="s">
        <v>131</v>
      </c>
      <c r="D104" s="44" t="s">
        <v>183</v>
      </c>
      <c r="E104" s="135" t="s">
        <v>77</v>
      </c>
      <c r="F104" s="44" t="s">
        <v>188</v>
      </c>
      <c r="G104" s="136" t="s">
        <v>1069</v>
      </c>
      <c r="H104" s="73" t="s">
        <v>80</v>
      </c>
      <c r="I104" s="44" t="s">
        <v>188</v>
      </c>
      <c r="J104" s="137">
        <v>45717</v>
      </c>
      <c r="K104" s="139" t="s">
        <v>205</v>
      </c>
      <c r="L104" s="44" t="s">
        <v>191</v>
      </c>
      <c r="M104" s="136" t="s">
        <v>1070</v>
      </c>
      <c r="N104" s="138">
        <v>25</v>
      </c>
      <c r="O104" s="138">
        <v>25</v>
      </c>
      <c r="P104" s="48"/>
      <c r="Q104" s="139">
        <v>1</v>
      </c>
      <c r="R104" s="140" t="s">
        <v>854</v>
      </c>
      <c r="S104" s="140">
        <v>378</v>
      </c>
      <c r="T104" s="141"/>
      <c r="U104" s="44">
        <v>117</v>
      </c>
      <c r="V104" s="44">
        <v>68</v>
      </c>
      <c r="W104" s="136" t="s">
        <v>202</v>
      </c>
      <c r="X104" s="135" t="s">
        <v>208</v>
      </c>
      <c r="Y104" s="136"/>
    </row>
    <row r="105" s="12" customFormat="1" ht="45" spans="1:25">
      <c r="A105" s="42">
        <v>99</v>
      </c>
      <c r="B105" s="44" t="s">
        <v>74</v>
      </c>
      <c r="C105" s="44" t="s">
        <v>75</v>
      </c>
      <c r="D105" s="144" t="s">
        <v>99</v>
      </c>
      <c r="E105" s="135" t="s">
        <v>77</v>
      </c>
      <c r="F105" s="44" t="s">
        <v>188</v>
      </c>
      <c r="G105" s="142" t="s">
        <v>209</v>
      </c>
      <c r="H105" s="73" t="s">
        <v>80</v>
      </c>
      <c r="I105" s="44" t="s">
        <v>188</v>
      </c>
      <c r="J105" s="137">
        <v>45717</v>
      </c>
      <c r="K105" s="139" t="s">
        <v>196</v>
      </c>
      <c r="L105" s="44" t="s">
        <v>191</v>
      </c>
      <c r="M105" s="142" t="s">
        <v>1071</v>
      </c>
      <c r="N105" s="143">
        <v>10</v>
      </c>
      <c r="O105" s="143">
        <v>10</v>
      </c>
      <c r="P105" s="48"/>
      <c r="Q105" s="139">
        <v>1</v>
      </c>
      <c r="R105" s="139">
        <v>87</v>
      </c>
      <c r="S105" s="139">
        <v>261</v>
      </c>
      <c r="T105" s="139"/>
      <c r="U105" s="139">
        <v>87</v>
      </c>
      <c r="V105" s="139">
        <v>11</v>
      </c>
      <c r="W105" s="136" t="s">
        <v>202</v>
      </c>
      <c r="X105" s="135" t="s">
        <v>208</v>
      </c>
      <c r="Y105" s="139"/>
    </row>
    <row r="106" s="12" customFormat="1" ht="45" spans="1:25">
      <c r="A106" s="42">
        <v>100</v>
      </c>
      <c r="B106" s="44" t="s">
        <v>74</v>
      </c>
      <c r="C106" s="145" t="s">
        <v>75</v>
      </c>
      <c r="D106" s="106" t="s">
        <v>76</v>
      </c>
      <c r="E106" s="135" t="s">
        <v>974</v>
      </c>
      <c r="F106" s="44" t="s">
        <v>188</v>
      </c>
      <c r="G106" s="136" t="s">
        <v>1072</v>
      </c>
      <c r="H106" s="73" t="s">
        <v>80</v>
      </c>
      <c r="I106" s="44" t="s">
        <v>1073</v>
      </c>
      <c r="J106" s="137">
        <v>45809</v>
      </c>
      <c r="K106" s="139" t="s">
        <v>196</v>
      </c>
      <c r="L106" s="44" t="s">
        <v>191</v>
      </c>
      <c r="M106" s="136" t="s">
        <v>1074</v>
      </c>
      <c r="N106" s="138">
        <v>10</v>
      </c>
      <c r="O106" s="138">
        <v>10</v>
      </c>
      <c r="P106" s="48"/>
      <c r="Q106" s="139">
        <v>1</v>
      </c>
      <c r="R106" s="135">
        <v>102</v>
      </c>
      <c r="S106" s="140">
        <v>261</v>
      </c>
      <c r="T106" s="141"/>
      <c r="U106" s="44">
        <v>25</v>
      </c>
      <c r="V106" s="44">
        <v>63</v>
      </c>
      <c r="W106" s="136" t="s">
        <v>198</v>
      </c>
      <c r="X106" s="52" t="s">
        <v>113</v>
      </c>
      <c r="Y106" s="136"/>
    </row>
    <row r="107" s="13" customFormat="1" ht="45" spans="1:25">
      <c r="A107" s="42">
        <v>101</v>
      </c>
      <c r="B107" s="142" t="s">
        <v>118</v>
      </c>
      <c r="C107" s="142" t="s">
        <v>135</v>
      </c>
      <c r="D107" s="44" t="s">
        <v>136</v>
      </c>
      <c r="E107" s="142" t="s">
        <v>1075</v>
      </c>
      <c r="F107" s="139" t="s">
        <v>188</v>
      </c>
      <c r="G107" s="142" t="s">
        <v>1076</v>
      </c>
      <c r="H107" s="139" t="s">
        <v>80</v>
      </c>
      <c r="I107" s="142" t="s">
        <v>191</v>
      </c>
      <c r="J107" s="137" t="s">
        <v>217</v>
      </c>
      <c r="K107" s="139" t="s">
        <v>196</v>
      </c>
      <c r="L107" s="142" t="s">
        <v>191</v>
      </c>
      <c r="M107" s="142" t="s">
        <v>218</v>
      </c>
      <c r="N107" s="143">
        <v>5</v>
      </c>
      <c r="O107" s="143">
        <v>5</v>
      </c>
      <c r="P107" s="48"/>
      <c r="Q107" s="139">
        <v>1</v>
      </c>
      <c r="R107" s="139">
        <v>185</v>
      </c>
      <c r="S107" s="139">
        <v>440</v>
      </c>
      <c r="T107" s="139"/>
      <c r="U107" s="139">
        <v>185</v>
      </c>
      <c r="V107" s="139">
        <v>14</v>
      </c>
      <c r="W107" s="142" t="s">
        <v>1077</v>
      </c>
      <c r="X107" s="142" t="s">
        <v>220</v>
      </c>
      <c r="Y107" s="139"/>
    </row>
    <row r="108" s="14" customFormat="1" ht="33.75" spans="1:25">
      <c r="A108" s="42">
        <v>102</v>
      </c>
      <c r="B108" s="146" t="s">
        <v>74</v>
      </c>
      <c r="C108" s="146" t="s">
        <v>87</v>
      </c>
      <c r="D108" s="44" t="s">
        <v>124</v>
      </c>
      <c r="E108" s="145" t="s">
        <v>77</v>
      </c>
      <c r="F108" s="145" t="s">
        <v>537</v>
      </c>
      <c r="G108" s="145" t="s">
        <v>1078</v>
      </c>
      <c r="H108" s="145" t="s">
        <v>80</v>
      </c>
      <c r="I108" s="145" t="s">
        <v>539</v>
      </c>
      <c r="J108" s="131">
        <v>2024.3</v>
      </c>
      <c r="K108" s="131">
        <v>2024.12</v>
      </c>
      <c r="L108" s="80" t="s">
        <v>537</v>
      </c>
      <c r="M108" s="145" t="s">
        <v>1079</v>
      </c>
      <c r="N108" s="141">
        <v>10</v>
      </c>
      <c r="O108" s="141">
        <v>10</v>
      </c>
      <c r="P108" s="48"/>
      <c r="Q108" s="141">
        <v>1</v>
      </c>
      <c r="R108" s="141">
        <v>10</v>
      </c>
      <c r="S108" s="141">
        <v>32</v>
      </c>
      <c r="T108" s="141">
        <v>1</v>
      </c>
      <c r="U108" s="141">
        <v>2</v>
      </c>
      <c r="V108" s="147">
        <v>7</v>
      </c>
      <c r="W108" s="142" t="s">
        <v>541</v>
      </c>
      <c r="X108" s="142" t="s">
        <v>309</v>
      </c>
      <c r="Y108" s="136"/>
    </row>
    <row r="109" s="14" customFormat="1" ht="56.25" spans="1:25">
      <c r="A109" s="42">
        <v>103</v>
      </c>
      <c r="B109" s="148" t="s">
        <v>118</v>
      </c>
      <c r="C109" s="148" t="s">
        <v>95</v>
      </c>
      <c r="D109" s="135" t="s">
        <v>570</v>
      </c>
      <c r="E109" s="145" t="s">
        <v>77</v>
      </c>
      <c r="F109" s="145" t="s">
        <v>537</v>
      </c>
      <c r="G109" s="135" t="s">
        <v>571</v>
      </c>
      <c r="H109" s="145" t="s">
        <v>80</v>
      </c>
      <c r="I109" s="135" t="s">
        <v>537</v>
      </c>
      <c r="J109" s="131">
        <v>2024.3</v>
      </c>
      <c r="K109" s="131">
        <v>2024.12</v>
      </c>
      <c r="L109" s="80" t="s">
        <v>537</v>
      </c>
      <c r="M109" s="135" t="s">
        <v>572</v>
      </c>
      <c r="N109" s="135">
        <v>10</v>
      </c>
      <c r="O109" s="135">
        <v>10</v>
      </c>
      <c r="P109" s="48"/>
      <c r="Q109" s="149">
        <v>1</v>
      </c>
      <c r="R109" s="149">
        <v>400</v>
      </c>
      <c r="S109" s="149">
        <v>2000</v>
      </c>
      <c r="T109" s="149">
        <v>1</v>
      </c>
      <c r="U109" s="149">
        <v>50</v>
      </c>
      <c r="V109" s="149">
        <v>150</v>
      </c>
      <c r="W109" s="136" t="s">
        <v>98</v>
      </c>
      <c r="X109" s="136" t="s">
        <v>83</v>
      </c>
      <c r="Y109" s="136"/>
    </row>
    <row r="110" s="14" customFormat="1" ht="56.25" spans="1:25">
      <c r="A110" s="42">
        <v>104</v>
      </c>
      <c r="B110" s="150" t="s">
        <v>74</v>
      </c>
      <c r="C110" s="151" t="s">
        <v>75</v>
      </c>
      <c r="D110" s="136" t="s">
        <v>76</v>
      </c>
      <c r="E110" s="145" t="s">
        <v>77</v>
      </c>
      <c r="F110" s="145" t="s">
        <v>537</v>
      </c>
      <c r="G110" s="152" t="s">
        <v>1080</v>
      </c>
      <c r="H110" s="145" t="s">
        <v>80</v>
      </c>
      <c r="I110" s="135" t="s">
        <v>537</v>
      </c>
      <c r="J110" s="131">
        <v>2024.3</v>
      </c>
      <c r="K110" s="131">
        <v>2024.12</v>
      </c>
      <c r="L110" s="80" t="s">
        <v>537</v>
      </c>
      <c r="M110" s="135" t="s">
        <v>1081</v>
      </c>
      <c r="N110" s="135">
        <v>20</v>
      </c>
      <c r="O110" s="135">
        <v>20</v>
      </c>
      <c r="P110" s="48"/>
      <c r="Q110" s="149">
        <v>1</v>
      </c>
      <c r="R110" s="149">
        <v>40</v>
      </c>
      <c r="S110" s="149">
        <v>150</v>
      </c>
      <c r="T110" s="149">
        <v>1</v>
      </c>
      <c r="U110" s="149">
        <v>5</v>
      </c>
      <c r="V110" s="149">
        <v>20</v>
      </c>
      <c r="W110" s="136" t="s">
        <v>94</v>
      </c>
      <c r="X110" s="136" t="s">
        <v>83</v>
      </c>
      <c r="Y110" s="140"/>
    </row>
    <row r="111" s="15" customFormat="1" ht="33.75" spans="1:25">
      <c r="A111" s="42">
        <v>105</v>
      </c>
      <c r="B111" s="136" t="s">
        <v>74</v>
      </c>
      <c r="C111" s="136" t="s">
        <v>75</v>
      </c>
      <c r="D111" s="136" t="s">
        <v>99</v>
      </c>
      <c r="E111" s="136" t="s">
        <v>77</v>
      </c>
      <c r="F111" s="136" t="s">
        <v>537</v>
      </c>
      <c r="G111" s="153" t="s">
        <v>544</v>
      </c>
      <c r="H111" s="136" t="s">
        <v>154</v>
      </c>
      <c r="I111" s="136" t="s">
        <v>1082</v>
      </c>
      <c r="J111" s="47">
        <v>2024.3</v>
      </c>
      <c r="K111" s="131">
        <v>2024.12</v>
      </c>
      <c r="L111" s="80" t="s">
        <v>537</v>
      </c>
      <c r="M111" s="153" t="s">
        <v>546</v>
      </c>
      <c r="N111" s="140">
        <v>8</v>
      </c>
      <c r="O111" s="140">
        <v>8</v>
      </c>
      <c r="P111" s="48"/>
      <c r="Q111" s="49">
        <v>1</v>
      </c>
      <c r="R111" s="149">
        <v>50</v>
      </c>
      <c r="S111" s="149">
        <v>120</v>
      </c>
      <c r="T111" s="149">
        <v>1</v>
      </c>
      <c r="U111" s="149">
        <v>10</v>
      </c>
      <c r="V111" s="149">
        <v>30</v>
      </c>
      <c r="W111" s="44" t="s">
        <v>547</v>
      </c>
      <c r="X111" s="73" t="s">
        <v>423</v>
      </c>
      <c r="Y111" s="154"/>
    </row>
    <row r="112" s="8" customFormat="1" ht="33.75" spans="1:25">
      <c r="A112" s="42">
        <v>106</v>
      </c>
      <c r="B112" s="136" t="s">
        <v>74</v>
      </c>
      <c r="C112" s="136" t="s">
        <v>75</v>
      </c>
      <c r="D112" s="136" t="s">
        <v>99</v>
      </c>
      <c r="E112" s="136" t="s">
        <v>77</v>
      </c>
      <c r="F112" s="136" t="s">
        <v>537</v>
      </c>
      <c r="G112" s="136" t="s">
        <v>548</v>
      </c>
      <c r="H112" s="136" t="s">
        <v>154</v>
      </c>
      <c r="I112" s="136" t="s">
        <v>549</v>
      </c>
      <c r="J112" s="47">
        <v>2024.3</v>
      </c>
      <c r="K112" s="131">
        <v>2024.12</v>
      </c>
      <c r="L112" s="80" t="s">
        <v>537</v>
      </c>
      <c r="M112" s="136" t="s">
        <v>550</v>
      </c>
      <c r="N112" s="141">
        <v>20</v>
      </c>
      <c r="O112" s="141">
        <v>20</v>
      </c>
      <c r="P112" s="48"/>
      <c r="Q112" s="49">
        <v>1</v>
      </c>
      <c r="R112" s="141">
        <v>150</v>
      </c>
      <c r="S112" s="141">
        <v>450</v>
      </c>
      <c r="T112" s="149">
        <v>1</v>
      </c>
      <c r="U112" s="141">
        <v>10</v>
      </c>
      <c r="V112" s="147">
        <v>28</v>
      </c>
      <c r="W112" s="44" t="s">
        <v>547</v>
      </c>
      <c r="X112" s="73" t="s">
        <v>423</v>
      </c>
      <c r="Y112" s="136"/>
    </row>
    <row r="113" s="8" customFormat="1" ht="33.75" spans="1:25">
      <c r="A113" s="42">
        <v>107</v>
      </c>
      <c r="B113" s="136" t="s">
        <v>74</v>
      </c>
      <c r="C113" s="136" t="s">
        <v>75</v>
      </c>
      <c r="D113" s="136" t="s">
        <v>99</v>
      </c>
      <c r="E113" s="136" t="s">
        <v>77</v>
      </c>
      <c r="F113" s="136" t="s">
        <v>537</v>
      </c>
      <c r="G113" s="136" t="s">
        <v>1083</v>
      </c>
      <c r="H113" s="136" t="s">
        <v>154</v>
      </c>
      <c r="I113" s="136" t="s">
        <v>1082</v>
      </c>
      <c r="J113" s="47">
        <v>2024.3</v>
      </c>
      <c r="K113" s="131">
        <v>2024.12</v>
      </c>
      <c r="L113" s="80" t="s">
        <v>537</v>
      </c>
      <c r="M113" s="136" t="s">
        <v>553</v>
      </c>
      <c r="N113" s="141">
        <v>10</v>
      </c>
      <c r="O113" s="141">
        <v>10</v>
      </c>
      <c r="P113" s="48"/>
      <c r="Q113" s="49">
        <v>1</v>
      </c>
      <c r="R113" s="141">
        <v>50</v>
      </c>
      <c r="S113" s="141">
        <v>115</v>
      </c>
      <c r="T113" s="149">
        <v>1</v>
      </c>
      <c r="U113" s="141">
        <v>8</v>
      </c>
      <c r="V113" s="147">
        <v>20</v>
      </c>
      <c r="W113" s="44" t="s">
        <v>547</v>
      </c>
      <c r="X113" s="73" t="s">
        <v>423</v>
      </c>
      <c r="Y113" s="140"/>
    </row>
    <row r="114" s="8" customFormat="1" ht="56.25" spans="1:25">
      <c r="A114" s="42">
        <v>108</v>
      </c>
      <c r="B114" s="136" t="s">
        <v>118</v>
      </c>
      <c r="C114" s="136" t="s">
        <v>95</v>
      </c>
      <c r="D114" s="135" t="s">
        <v>570</v>
      </c>
      <c r="E114" s="136" t="s">
        <v>77</v>
      </c>
      <c r="F114" s="136" t="s">
        <v>537</v>
      </c>
      <c r="G114" s="135" t="s">
        <v>95</v>
      </c>
      <c r="H114" s="135" t="s">
        <v>80</v>
      </c>
      <c r="I114" s="135" t="s">
        <v>537</v>
      </c>
      <c r="J114" s="47">
        <v>2024.3</v>
      </c>
      <c r="K114" s="131">
        <v>2024.12</v>
      </c>
      <c r="L114" s="80" t="s">
        <v>537</v>
      </c>
      <c r="M114" s="135" t="s">
        <v>1084</v>
      </c>
      <c r="N114" s="135">
        <v>10</v>
      </c>
      <c r="O114" s="135">
        <v>10</v>
      </c>
      <c r="P114" s="48"/>
      <c r="Q114" s="49">
        <v>1</v>
      </c>
      <c r="R114" s="44">
        <v>400</v>
      </c>
      <c r="S114" s="44">
        <v>2000</v>
      </c>
      <c r="T114" s="149">
        <v>1</v>
      </c>
      <c r="U114" s="44">
        <v>20</v>
      </c>
      <c r="V114" s="44">
        <v>70</v>
      </c>
      <c r="W114" s="136" t="s">
        <v>98</v>
      </c>
      <c r="X114" s="136" t="s">
        <v>83</v>
      </c>
      <c r="Y114" s="140"/>
    </row>
    <row r="115" s="8" customFormat="1" ht="67.5" spans="1:25">
      <c r="A115" s="42">
        <v>109</v>
      </c>
      <c r="B115" s="155" t="s">
        <v>118</v>
      </c>
      <c r="C115" s="155" t="s">
        <v>119</v>
      </c>
      <c r="D115" s="152" t="s">
        <v>187</v>
      </c>
      <c r="E115" s="156" t="s">
        <v>77</v>
      </c>
      <c r="F115" s="136" t="s">
        <v>537</v>
      </c>
      <c r="G115" s="135" t="s">
        <v>573</v>
      </c>
      <c r="H115" s="135" t="s">
        <v>80</v>
      </c>
      <c r="I115" s="135" t="s">
        <v>537</v>
      </c>
      <c r="J115" s="47">
        <v>2024.3</v>
      </c>
      <c r="K115" s="131">
        <v>2024.12</v>
      </c>
      <c r="L115" s="80" t="s">
        <v>537</v>
      </c>
      <c r="M115" s="135" t="s">
        <v>574</v>
      </c>
      <c r="N115" s="135">
        <v>7</v>
      </c>
      <c r="O115" s="135">
        <v>7</v>
      </c>
      <c r="P115" s="48"/>
      <c r="Q115" s="49">
        <v>1</v>
      </c>
      <c r="R115" s="44">
        <v>50</v>
      </c>
      <c r="S115" s="44">
        <v>150</v>
      </c>
      <c r="T115" s="149">
        <v>1</v>
      </c>
      <c r="U115" s="44">
        <v>10</v>
      </c>
      <c r="V115" s="44">
        <v>30</v>
      </c>
      <c r="W115" s="135" t="s">
        <v>575</v>
      </c>
      <c r="X115" s="135" t="s">
        <v>576</v>
      </c>
      <c r="Y115" s="47"/>
    </row>
    <row r="116" s="16" customFormat="1" ht="33.75" spans="1:25">
      <c r="A116" s="42">
        <v>110</v>
      </c>
      <c r="B116" s="153" t="s">
        <v>74</v>
      </c>
      <c r="C116" s="157" t="s">
        <v>87</v>
      </c>
      <c r="D116" s="153" t="s">
        <v>114</v>
      </c>
      <c r="E116" s="158" t="s">
        <v>77</v>
      </c>
      <c r="F116" s="159" t="s">
        <v>537</v>
      </c>
      <c r="G116" s="152" t="s">
        <v>1085</v>
      </c>
      <c r="H116" s="152" t="s">
        <v>80</v>
      </c>
      <c r="I116" s="152" t="s">
        <v>537</v>
      </c>
      <c r="J116" s="160">
        <v>2024.3</v>
      </c>
      <c r="K116" s="161">
        <v>2024.12</v>
      </c>
      <c r="L116" s="80" t="s">
        <v>537</v>
      </c>
      <c r="M116" s="152" t="s">
        <v>1086</v>
      </c>
      <c r="N116" s="135">
        <v>20</v>
      </c>
      <c r="O116" s="135">
        <v>20</v>
      </c>
      <c r="P116" s="48"/>
      <c r="Q116" s="49">
        <v>1</v>
      </c>
      <c r="R116" s="44">
        <v>50</v>
      </c>
      <c r="S116" s="44">
        <v>150</v>
      </c>
      <c r="T116" s="149">
        <v>1</v>
      </c>
      <c r="U116" s="44">
        <v>10</v>
      </c>
      <c r="V116" s="44">
        <v>30</v>
      </c>
      <c r="W116" s="62" t="s">
        <v>396</v>
      </c>
      <c r="X116" s="62" t="s">
        <v>113</v>
      </c>
      <c r="Y116" s="160"/>
    </row>
    <row r="117" s="8" customFormat="1" ht="56.25" spans="1:25">
      <c r="A117" s="42">
        <v>111</v>
      </c>
      <c r="B117" s="153" t="s">
        <v>74</v>
      </c>
      <c r="C117" s="157" t="s">
        <v>87</v>
      </c>
      <c r="D117" s="153" t="s">
        <v>348</v>
      </c>
      <c r="E117" s="162" t="s">
        <v>77</v>
      </c>
      <c r="F117" s="159" t="s">
        <v>537</v>
      </c>
      <c r="G117" s="136" t="s">
        <v>556</v>
      </c>
      <c r="H117" s="152" t="s">
        <v>80</v>
      </c>
      <c r="I117" s="152" t="s">
        <v>537</v>
      </c>
      <c r="J117" s="160">
        <v>2024.3</v>
      </c>
      <c r="K117" s="161">
        <v>2024.12</v>
      </c>
      <c r="L117" s="80" t="s">
        <v>537</v>
      </c>
      <c r="M117" s="136" t="s">
        <v>1087</v>
      </c>
      <c r="N117" s="141">
        <v>30</v>
      </c>
      <c r="O117" s="141">
        <v>30</v>
      </c>
      <c r="P117" s="48"/>
      <c r="Q117" s="49">
        <v>1</v>
      </c>
      <c r="R117" s="44">
        <v>50</v>
      </c>
      <c r="S117" s="44">
        <v>150</v>
      </c>
      <c r="T117" s="149">
        <v>1</v>
      </c>
      <c r="U117" s="44">
        <v>10</v>
      </c>
      <c r="V117" s="44">
        <v>30</v>
      </c>
      <c r="W117" s="136" t="s">
        <v>94</v>
      </c>
      <c r="X117" s="136" t="s">
        <v>83</v>
      </c>
      <c r="Y117" s="140"/>
    </row>
    <row r="118" s="15" customFormat="1" ht="33.75" spans="1:25">
      <c r="A118" s="42">
        <v>112</v>
      </c>
      <c r="B118" s="136" t="s">
        <v>74</v>
      </c>
      <c r="C118" s="136" t="s">
        <v>75</v>
      </c>
      <c r="D118" s="135" t="s">
        <v>76</v>
      </c>
      <c r="E118" s="136" t="s">
        <v>77</v>
      </c>
      <c r="F118" s="136" t="s">
        <v>537</v>
      </c>
      <c r="G118" s="135" t="s">
        <v>1088</v>
      </c>
      <c r="H118" s="152" t="s">
        <v>80</v>
      </c>
      <c r="I118" s="152" t="s">
        <v>537</v>
      </c>
      <c r="J118" s="160">
        <v>2024.3</v>
      </c>
      <c r="K118" s="161">
        <v>2024.12</v>
      </c>
      <c r="L118" s="80" t="s">
        <v>537</v>
      </c>
      <c r="M118" s="135" t="s">
        <v>1089</v>
      </c>
      <c r="N118" s="140">
        <v>30</v>
      </c>
      <c r="O118" s="140">
        <v>30</v>
      </c>
      <c r="P118" s="48"/>
      <c r="Q118" s="49">
        <v>1</v>
      </c>
      <c r="R118" s="140">
        <v>100</v>
      </c>
      <c r="S118" s="140">
        <v>300</v>
      </c>
      <c r="T118" s="149">
        <v>1</v>
      </c>
      <c r="U118" s="140">
        <v>8</v>
      </c>
      <c r="V118" s="140">
        <v>24</v>
      </c>
      <c r="W118" s="44" t="s">
        <v>1090</v>
      </c>
      <c r="X118" s="44" t="s">
        <v>113</v>
      </c>
      <c r="Y118" s="154"/>
    </row>
    <row r="119" s="15" customFormat="1" ht="33.75" spans="1:25">
      <c r="A119" s="42">
        <v>113</v>
      </c>
      <c r="B119" s="136" t="s">
        <v>74</v>
      </c>
      <c r="C119" s="136" t="s">
        <v>75</v>
      </c>
      <c r="D119" s="136" t="s">
        <v>99</v>
      </c>
      <c r="E119" s="136" t="s">
        <v>77</v>
      </c>
      <c r="F119" s="136" t="s">
        <v>537</v>
      </c>
      <c r="G119" s="153" t="s">
        <v>544</v>
      </c>
      <c r="H119" s="136" t="s">
        <v>154</v>
      </c>
      <c r="I119" s="136" t="s">
        <v>1082</v>
      </c>
      <c r="J119" s="47">
        <v>2024.3</v>
      </c>
      <c r="K119" s="131">
        <v>2024.12</v>
      </c>
      <c r="L119" s="44" t="s">
        <v>77</v>
      </c>
      <c r="M119" s="153" t="s">
        <v>546</v>
      </c>
      <c r="N119" s="154">
        <v>8</v>
      </c>
      <c r="O119" s="154">
        <v>8</v>
      </c>
      <c r="P119" s="48"/>
      <c r="Q119" s="49">
        <v>1</v>
      </c>
      <c r="R119" s="149">
        <v>50</v>
      </c>
      <c r="S119" s="149">
        <v>120</v>
      </c>
      <c r="T119" s="149"/>
      <c r="U119" s="149">
        <v>10</v>
      </c>
      <c r="V119" s="149">
        <v>30</v>
      </c>
      <c r="W119" s="44" t="s">
        <v>547</v>
      </c>
      <c r="X119" s="73" t="s">
        <v>423</v>
      </c>
      <c r="Y119" s="154"/>
    </row>
    <row r="120" s="15" customFormat="1" ht="33.75" spans="1:25">
      <c r="A120" s="42">
        <v>114</v>
      </c>
      <c r="B120" s="136" t="s">
        <v>74</v>
      </c>
      <c r="C120" s="136" t="s">
        <v>75</v>
      </c>
      <c r="D120" s="136" t="s">
        <v>99</v>
      </c>
      <c r="E120" s="136" t="s">
        <v>77</v>
      </c>
      <c r="F120" s="136" t="s">
        <v>537</v>
      </c>
      <c r="G120" s="136" t="s">
        <v>1083</v>
      </c>
      <c r="H120" s="136" t="s">
        <v>154</v>
      </c>
      <c r="I120" s="136" t="s">
        <v>1082</v>
      </c>
      <c r="J120" s="47">
        <v>2024.3</v>
      </c>
      <c r="K120" s="131">
        <v>2024.12</v>
      </c>
      <c r="L120" s="44" t="s">
        <v>77</v>
      </c>
      <c r="M120" s="136" t="s">
        <v>553</v>
      </c>
      <c r="N120" s="141">
        <v>10</v>
      </c>
      <c r="O120" s="141">
        <v>10</v>
      </c>
      <c r="P120" s="48"/>
      <c r="Q120" s="49">
        <v>1</v>
      </c>
      <c r="R120" s="141">
        <v>50</v>
      </c>
      <c r="S120" s="141">
        <v>115</v>
      </c>
      <c r="T120" s="141"/>
      <c r="U120" s="141">
        <v>8</v>
      </c>
      <c r="V120" s="147">
        <v>20</v>
      </c>
      <c r="W120" s="44" t="s">
        <v>547</v>
      </c>
      <c r="X120" s="73" t="s">
        <v>423</v>
      </c>
      <c r="Y120" s="154"/>
    </row>
    <row r="121" s="17" customFormat="1" ht="84" spans="1:25">
      <c r="A121" s="42">
        <v>115</v>
      </c>
      <c r="B121" s="163" t="s">
        <v>74</v>
      </c>
      <c r="C121" s="163" t="s">
        <v>87</v>
      </c>
      <c r="D121" s="164" t="s">
        <v>124</v>
      </c>
      <c r="E121" s="164" t="s">
        <v>77</v>
      </c>
      <c r="F121" s="164" t="s">
        <v>224</v>
      </c>
      <c r="G121" s="164" t="s">
        <v>225</v>
      </c>
      <c r="H121" s="164" t="s">
        <v>80</v>
      </c>
      <c r="I121" s="164" t="s">
        <v>226</v>
      </c>
      <c r="J121" s="165" t="s">
        <v>818</v>
      </c>
      <c r="K121" s="165" t="s">
        <v>819</v>
      </c>
      <c r="L121" s="164" t="s">
        <v>224</v>
      </c>
      <c r="M121" s="164" t="s">
        <v>227</v>
      </c>
      <c r="N121" s="166">
        <v>10</v>
      </c>
      <c r="O121" s="166">
        <v>10</v>
      </c>
      <c r="P121" s="48"/>
      <c r="Q121" s="166">
        <v>1</v>
      </c>
      <c r="R121" s="166">
        <v>25</v>
      </c>
      <c r="S121" s="166">
        <v>90</v>
      </c>
      <c r="T121" s="166"/>
      <c r="U121" s="166">
        <v>15</v>
      </c>
      <c r="V121" s="166">
        <v>38</v>
      </c>
      <c r="W121" s="167" t="s">
        <v>228</v>
      </c>
      <c r="X121" s="159" t="s">
        <v>229</v>
      </c>
      <c r="Y121" s="168"/>
    </row>
    <row r="122" s="17" customFormat="1" ht="84" spans="1:25">
      <c r="A122" s="42">
        <v>116</v>
      </c>
      <c r="B122" s="155" t="s">
        <v>74</v>
      </c>
      <c r="C122" s="155" t="s">
        <v>87</v>
      </c>
      <c r="D122" s="159" t="s">
        <v>114</v>
      </c>
      <c r="E122" s="159" t="s">
        <v>77</v>
      </c>
      <c r="F122" s="159" t="s">
        <v>224</v>
      </c>
      <c r="G122" s="159" t="s">
        <v>230</v>
      </c>
      <c r="H122" s="159" t="s">
        <v>80</v>
      </c>
      <c r="I122" s="159" t="s">
        <v>231</v>
      </c>
      <c r="J122" s="165" t="s">
        <v>818</v>
      </c>
      <c r="K122" s="165" t="s">
        <v>819</v>
      </c>
      <c r="L122" s="159" t="s">
        <v>224</v>
      </c>
      <c r="M122" s="159" t="s">
        <v>232</v>
      </c>
      <c r="N122" s="166">
        <v>19</v>
      </c>
      <c r="O122" s="166">
        <v>19</v>
      </c>
      <c r="P122" s="48"/>
      <c r="Q122" s="166">
        <v>1</v>
      </c>
      <c r="R122" s="166">
        <v>307</v>
      </c>
      <c r="S122" s="166">
        <v>1210</v>
      </c>
      <c r="T122" s="166"/>
      <c r="U122" s="166">
        <v>15</v>
      </c>
      <c r="V122" s="166">
        <v>38</v>
      </c>
      <c r="W122" s="167" t="s">
        <v>233</v>
      </c>
      <c r="X122" s="159" t="s">
        <v>229</v>
      </c>
      <c r="Y122" s="168"/>
    </row>
    <row r="123" s="17" customFormat="1" ht="84" spans="1:25">
      <c r="A123" s="42">
        <v>117</v>
      </c>
      <c r="B123" s="155" t="s">
        <v>74</v>
      </c>
      <c r="C123" s="155" t="s">
        <v>87</v>
      </c>
      <c r="D123" s="159" t="s">
        <v>88</v>
      </c>
      <c r="E123" s="159" t="s">
        <v>77</v>
      </c>
      <c r="F123" s="159" t="s">
        <v>224</v>
      </c>
      <c r="G123" s="159" t="s">
        <v>1091</v>
      </c>
      <c r="H123" s="159" t="s">
        <v>80</v>
      </c>
      <c r="I123" s="159" t="s">
        <v>1092</v>
      </c>
      <c r="J123" s="165" t="s">
        <v>818</v>
      </c>
      <c r="K123" s="165" t="s">
        <v>819</v>
      </c>
      <c r="L123" s="159" t="s">
        <v>224</v>
      </c>
      <c r="M123" s="159" t="s">
        <v>1093</v>
      </c>
      <c r="N123" s="168">
        <v>30</v>
      </c>
      <c r="O123" s="168">
        <v>30</v>
      </c>
      <c r="P123" s="48"/>
      <c r="Q123" s="166">
        <v>1</v>
      </c>
      <c r="R123" s="166">
        <v>307</v>
      </c>
      <c r="S123" s="166">
        <v>1210</v>
      </c>
      <c r="T123" s="166"/>
      <c r="U123" s="166">
        <v>15</v>
      </c>
      <c r="V123" s="166">
        <v>38</v>
      </c>
      <c r="W123" s="167" t="s">
        <v>1094</v>
      </c>
      <c r="X123" s="159" t="s">
        <v>229</v>
      </c>
      <c r="Y123" s="168"/>
    </row>
    <row r="124" s="17" customFormat="1" ht="84" spans="1:25">
      <c r="A124" s="42">
        <v>118</v>
      </c>
      <c r="B124" s="155" t="s">
        <v>74</v>
      </c>
      <c r="C124" s="155" t="s">
        <v>131</v>
      </c>
      <c r="D124" s="159" t="s">
        <v>158</v>
      </c>
      <c r="E124" s="159" t="s">
        <v>77</v>
      </c>
      <c r="F124" s="159" t="s">
        <v>224</v>
      </c>
      <c r="G124" s="159" t="s">
        <v>1095</v>
      </c>
      <c r="H124" s="159" t="s">
        <v>80</v>
      </c>
      <c r="I124" s="159" t="s">
        <v>1096</v>
      </c>
      <c r="J124" s="165" t="s">
        <v>818</v>
      </c>
      <c r="K124" s="165" t="s">
        <v>819</v>
      </c>
      <c r="L124" s="159" t="s">
        <v>224</v>
      </c>
      <c r="M124" s="159" t="s">
        <v>1097</v>
      </c>
      <c r="N124" s="168">
        <v>28</v>
      </c>
      <c r="O124" s="168">
        <v>28</v>
      </c>
      <c r="P124" s="48"/>
      <c r="Q124" s="166">
        <v>1</v>
      </c>
      <c r="R124" s="166">
        <v>307</v>
      </c>
      <c r="S124" s="166">
        <v>1210</v>
      </c>
      <c r="T124" s="166"/>
      <c r="U124" s="166">
        <v>15</v>
      </c>
      <c r="V124" s="166">
        <v>38</v>
      </c>
      <c r="W124" s="167" t="s">
        <v>1098</v>
      </c>
      <c r="X124" s="159" t="s">
        <v>229</v>
      </c>
      <c r="Y124" s="168"/>
    </row>
    <row r="125" s="17" customFormat="1" ht="121.5" spans="1:25">
      <c r="A125" s="42">
        <v>119</v>
      </c>
      <c r="B125" s="155" t="s">
        <v>74</v>
      </c>
      <c r="C125" s="155" t="s">
        <v>87</v>
      </c>
      <c r="D125" s="159" t="s">
        <v>88</v>
      </c>
      <c r="E125" s="159" t="s">
        <v>77</v>
      </c>
      <c r="F125" s="159" t="s">
        <v>224</v>
      </c>
      <c r="G125" s="152" t="s">
        <v>1099</v>
      </c>
      <c r="H125" s="152" t="s">
        <v>243</v>
      </c>
      <c r="I125" s="152" t="s">
        <v>268</v>
      </c>
      <c r="J125" s="165" t="s">
        <v>818</v>
      </c>
      <c r="K125" s="165" t="s">
        <v>819</v>
      </c>
      <c r="L125" s="159" t="s">
        <v>224</v>
      </c>
      <c r="M125" s="152" t="s">
        <v>1100</v>
      </c>
      <c r="N125" s="152">
        <v>19</v>
      </c>
      <c r="O125" s="152">
        <v>19</v>
      </c>
      <c r="P125" s="48"/>
      <c r="Q125" s="166">
        <v>1</v>
      </c>
      <c r="R125" s="166">
        <v>307</v>
      </c>
      <c r="S125" s="166">
        <v>1210</v>
      </c>
      <c r="T125" s="166"/>
      <c r="U125" s="166">
        <v>15</v>
      </c>
      <c r="V125" s="166">
        <v>38</v>
      </c>
      <c r="W125" s="167" t="s">
        <v>1101</v>
      </c>
      <c r="X125" s="159" t="s">
        <v>229</v>
      </c>
      <c r="Y125" s="169"/>
    </row>
    <row r="126" s="17" customFormat="1" ht="84" spans="1:25">
      <c r="A126" s="42">
        <v>120</v>
      </c>
      <c r="B126" s="155" t="s">
        <v>74</v>
      </c>
      <c r="C126" s="155" t="s">
        <v>87</v>
      </c>
      <c r="D126" s="159" t="s">
        <v>88</v>
      </c>
      <c r="E126" s="159" t="s">
        <v>77</v>
      </c>
      <c r="F126" s="159" t="s">
        <v>224</v>
      </c>
      <c r="G126" s="152" t="s">
        <v>1102</v>
      </c>
      <c r="H126" s="159" t="s">
        <v>80</v>
      </c>
      <c r="I126" s="152" t="s">
        <v>239</v>
      </c>
      <c r="J126" s="165" t="s">
        <v>818</v>
      </c>
      <c r="K126" s="165" t="s">
        <v>819</v>
      </c>
      <c r="L126" s="159" t="s">
        <v>224</v>
      </c>
      <c r="M126" s="152" t="s">
        <v>1103</v>
      </c>
      <c r="N126" s="152">
        <v>30</v>
      </c>
      <c r="O126" s="152">
        <v>30</v>
      </c>
      <c r="P126" s="48"/>
      <c r="Q126" s="166">
        <v>1</v>
      </c>
      <c r="R126" s="166">
        <v>307</v>
      </c>
      <c r="S126" s="166">
        <v>1210</v>
      </c>
      <c r="T126" s="166"/>
      <c r="U126" s="166">
        <v>15</v>
      </c>
      <c r="V126" s="166">
        <v>38</v>
      </c>
      <c r="W126" s="167" t="s">
        <v>1104</v>
      </c>
      <c r="X126" s="159" t="s">
        <v>229</v>
      </c>
      <c r="Y126" s="169"/>
    </row>
    <row r="127" s="17" customFormat="1" ht="84" spans="1:25">
      <c r="A127" s="42">
        <v>121</v>
      </c>
      <c r="B127" s="155" t="s">
        <v>74</v>
      </c>
      <c r="C127" s="155" t="s">
        <v>87</v>
      </c>
      <c r="D127" s="159" t="s">
        <v>88</v>
      </c>
      <c r="E127" s="159" t="s">
        <v>77</v>
      </c>
      <c r="F127" s="159" t="s">
        <v>224</v>
      </c>
      <c r="G127" s="152" t="s">
        <v>238</v>
      </c>
      <c r="H127" s="159" t="s">
        <v>80</v>
      </c>
      <c r="I127" s="152" t="s">
        <v>239</v>
      </c>
      <c r="J127" s="165" t="s">
        <v>818</v>
      </c>
      <c r="K127" s="165" t="s">
        <v>819</v>
      </c>
      <c r="L127" s="159" t="s">
        <v>224</v>
      </c>
      <c r="M127" s="152" t="s">
        <v>240</v>
      </c>
      <c r="N127" s="152">
        <v>20</v>
      </c>
      <c r="O127" s="152">
        <v>20</v>
      </c>
      <c r="P127" s="48"/>
      <c r="Q127" s="166">
        <v>1</v>
      </c>
      <c r="R127" s="166">
        <v>307</v>
      </c>
      <c r="S127" s="166">
        <v>1210</v>
      </c>
      <c r="T127" s="166"/>
      <c r="U127" s="166">
        <v>15</v>
      </c>
      <c r="V127" s="166">
        <v>38</v>
      </c>
      <c r="W127" s="167" t="s">
        <v>241</v>
      </c>
      <c r="X127" s="159" t="s">
        <v>229</v>
      </c>
      <c r="Y127" s="169"/>
    </row>
    <row r="128" s="17" customFormat="1" ht="84" spans="1:25">
      <c r="A128" s="42">
        <v>122</v>
      </c>
      <c r="B128" s="155" t="s">
        <v>74</v>
      </c>
      <c r="C128" s="155" t="s">
        <v>87</v>
      </c>
      <c r="D128" s="159" t="s">
        <v>114</v>
      </c>
      <c r="E128" s="159" t="s">
        <v>77</v>
      </c>
      <c r="F128" s="159" t="s">
        <v>224</v>
      </c>
      <c r="G128" s="159" t="s">
        <v>1105</v>
      </c>
      <c r="H128" s="159" t="s">
        <v>80</v>
      </c>
      <c r="I128" s="159" t="s">
        <v>1106</v>
      </c>
      <c r="J128" s="170" t="s">
        <v>1107</v>
      </c>
      <c r="K128" s="170" t="s">
        <v>1108</v>
      </c>
      <c r="L128" s="159" t="s">
        <v>224</v>
      </c>
      <c r="M128" s="159" t="s">
        <v>1109</v>
      </c>
      <c r="N128" s="166">
        <v>10</v>
      </c>
      <c r="O128" s="166">
        <v>10</v>
      </c>
      <c r="P128" s="48"/>
      <c r="Q128" s="166">
        <v>1</v>
      </c>
      <c r="R128" s="166">
        <v>307</v>
      </c>
      <c r="S128" s="166">
        <v>1210</v>
      </c>
      <c r="T128" s="166"/>
      <c r="U128" s="166">
        <v>15</v>
      </c>
      <c r="V128" s="166">
        <v>38</v>
      </c>
      <c r="W128" s="167" t="s">
        <v>1110</v>
      </c>
      <c r="X128" s="159" t="s">
        <v>229</v>
      </c>
      <c r="Y128" s="168"/>
    </row>
    <row r="129" s="17" customFormat="1" ht="121.5" spans="1:25">
      <c r="A129" s="42">
        <v>123</v>
      </c>
      <c r="B129" s="155" t="s">
        <v>74</v>
      </c>
      <c r="C129" s="155" t="s">
        <v>75</v>
      </c>
      <c r="D129" s="159" t="s">
        <v>99</v>
      </c>
      <c r="E129" s="159" t="s">
        <v>77</v>
      </c>
      <c r="F129" s="159" t="s">
        <v>224</v>
      </c>
      <c r="G129" s="171" t="s">
        <v>242</v>
      </c>
      <c r="H129" s="152" t="s">
        <v>243</v>
      </c>
      <c r="I129" s="159" t="s">
        <v>244</v>
      </c>
      <c r="J129" s="170" t="s">
        <v>1107</v>
      </c>
      <c r="K129" s="170" t="s">
        <v>1108</v>
      </c>
      <c r="L129" s="159" t="s">
        <v>224</v>
      </c>
      <c r="M129" s="159" t="s">
        <v>245</v>
      </c>
      <c r="N129" s="166">
        <v>50</v>
      </c>
      <c r="O129" s="166">
        <v>50</v>
      </c>
      <c r="P129" s="48"/>
      <c r="Q129" s="166">
        <v>1</v>
      </c>
      <c r="R129" s="166">
        <v>307</v>
      </c>
      <c r="S129" s="166">
        <v>1210</v>
      </c>
      <c r="T129" s="166"/>
      <c r="U129" s="166">
        <v>15</v>
      </c>
      <c r="V129" s="166">
        <v>38</v>
      </c>
      <c r="W129" s="167" t="s">
        <v>246</v>
      </c>
      <c r="X129" s="159" t="s">
        <v>229</v>
      </c>
      <c r="Y129" s="168"/>
    </row>
    <row r="130" s="17" customFormat="1" ht="84" spans="1:25">
      <c r="A130" s="42">
        <v>124</v>
      </c>
      <c r="B130" s="155" t="s">
        <v>74</v>
      </c>
      <c r="C130" s="155" t="s">
        <v>75</v>
      </c>
      <c r="D130" s="159" t="s">
        <v>99</v>
      </c>
      <c r="E130" s="159" t="s">
        <v>77</v>
      </c>
      <c r="F130" s="159" t="s">
        <v>224</v>
      </c>
      <c r="G130" s="159" t="s">
        <v>247</v>
      </c>
      <c r="H130" s="159" t="s">
        <v>80</v>
      </c>
      <c r="I130" s="152" t="s">
        <v>248</v>
      </c>
      <c r="J130" s="165" t="s">
        <v>818</v>
      </c>
      <c r="K130" s="165" t="s">
        <v>819</v>
      </c>
      <c r="L130" s="159" t="s">
        <v>224</v>
      </c>
      <c r="M130" s="159" t="s">
        <v>249</v>
      </c>
      <c r="N130" s="159">
        <v>15</v>
      </c>
      <c r="O130" s="168">
        <v>15</v>
      </c>
      <c r="P130" s="48"/>
      <c r="Q130" s="166">
        <v>1</v>
      </c>
      <c r="R130" s="166">
        <v>307</v>
      </c>
      <c r="S130" s="166">
        <v>1210</v>
      </c>
      <c r="T130" s="166"/>
      <c r="U130" s="166">
        <v>15</v>
      </c>
      <c r="V130" s="166">
        <v>38</v>
      </c>
      <c r="W130" s="152" t="s">
        <v>250</v>
      </c>
      <c r="X130" s="159" t="s">
        <v>229</v>
      </c>
      <c r="Y130" s="168"/>
    </row>
    <row r="131" s="17" customFormat="1" ht="84" spans="1:25">
      <c r="A131" s="42">
        <v>125</v>
      </c>
      <c r="B131" s="155" t="s">
        <v>74</v>
      </c>
      <c r="C131" s="155" t="s">
        <v>87</v>
      </c>
      <c r="D131" s="159" t="s">
        <v>124</v>
      </c>
      <c r="E131" s="159" t="s">
        <v>77</v>
      </c>
      <c r="F131" s="159" t="s">
        <v>224</v>
      </c>
      <c r="G131" s="159" t="s">
        <v>251</v>
      </c>
      <c r="H131" s="159" t="s">
        <v>80</v>
      </c>
      <c r="I131" s="159" t="s">
        <v>252</v>
      </c>
      <c r="J131" s="172" t="s">
        <v>1107</v>
      </c>
      <c r="K131" s="172" t="s">
        <v>1111</v>
      </c>
      <c r="L131" s="159" t="s">
        <v>224</v>
      </c>
      <c r="M131" s="159" t="s">
        <v>253</v>
      </c>
      <c r="N131" s="166">
        <v>12</v>
      </c>
      <c r="O131" s="166">
        <v>12</v>
      </c>
      <c r="P131" s="48"/>
      <c r="Q131" s="166">
        <v>1</v>
      </c>
      <c r="R131" s="166">
        <v>307</v>
      </c>
      <c r="S131" s="166">
        <v>1210</v>
      </c>
      <c r="T131" s="166"/>
      <c r="U131" s="166">
        <v>15</v>
      </c>
      <c r="V131" s="166">
        <v>38</v>
      </c>
      <c r="W131" s="152" t="s">
        <v>254</v>
      </c>
      <c r="X131" s="159" t="s">
        <v>229</v>
      </c>
      <c r="Y131" s="169"/>
    </row>
    <row r="132" s="17" customFormat="1" ht="84" spans="1:25">
      <c r="A132" s="42">
        <v>126</v>
      </c>
      <c r="B132" s="155" t="s">
        <v>118</v>
      </c>
      <c r="C132" s="155" t="s">
        <v>135</v>
      </c>
      <c r="D132" s="159" t="s">
        <v>258</v>
      </c>
      <c r="E132" s="159" t="s">
        <v>77</v>
      </c>
      <c r="F132" s="159" t="s">
        <v>224</v>
      </c>
      <c r="G132" s="152" t="s">
        <v>255</v>
      </c>
      <c r="H132" s="152" t="s">
        <v>243</v>
      </c>
      <c r="I132" s="159" t="s">
        <v>231</v>
      </c>
      <c r="J132" s="165" t="s">
        <v>818</v>
      </c>
      <c r="K132" s="165" t="s">
        <v>819</v>
      </c>
      <c r="L132" s="159" t="s">
        <v>224</v>
      </c>
      <c r="M132" s="152" t="s">
        <v>256</v>
      </c>
      <c r="N132" s="152">
        <v>6.5</v>
      </c>
      <c r="O132" s="152">
        <v>6.5</v>
      </c>
      <c r="P132" s="48"/>
      <c r="Q132" s="166">
        <v>1</v>
      </c>
      <c r="R132" s="166">
        <v>307</v>
      </c>
      <c r="S132" s="166">
        <v>1210</v>
      </c>
      <c r="T132" s="166"/>
      <c r="U132" s="166">
        <v>15</v>
      </c>
      <c r="V132" s="166">
        <v>38</v>
      </c>
      <c r="W132" s="167" t="s">
        <v>257</v>
      </c>
      <c r="X132" s="159" t="s">
        <v>229</v>
      </c>
      <c r="Y132" s="169"/>
    </row>
    <row r="133" s="17" customFormat="1" ht="84" spans="1:25">
      <c r="A133" s="42">
        <v>127</v>
      </c>
      <c r="B133" s="155" t="s">
        <v>118</v>
      </c>
      <c r="C133" s="155" t="s">
        <v>135</v>
      </c>
      <c r="D133" s="159" t="s">
        <v>258</v>
      </c>
      <c r="E133" s="159" t="s">
        <v>77</v>
      </c>
      <c r="F133" s="159" t="s">
        <v>224</v>
      </c>
      <c r="G133" s="159" t="s">
        <v>259</v>
      </c>
      <c r="H133" s="159" t="s">
        <v>80</v>
      </c>
      <c r="I133" s="159" t="s">
        <v>260</v>
      </c>
      <c r="J133" s="165" t="s">
        <v>818</v>
      </c>
      <c r="K133" s="165" t="s">
        <v>819</v>
      </c>
      <c r="L133" s="159" t="s">
        <v>224</v>
      </c>
      <c r="M133" s="159" t="s">
        <v>261</v>
      </c>
      <c r="N133" s="168">
        <v>30</v>
      </c>
      <c r="O133" s="168">
        <v>30</v>
      </c>
      <c r="P133" s="48"/>
      <c r="Q133" s="166">
        <v>1</v>
      </c>
      <c r="R133" s="166">
        <v>307</v>
      </c>
      <c r="S133" s="166">
        <v>1210</v>
      </c>
      <c r="T133" s="166"/>
      <c r="U133" s="166">
        <v>15</v>
      </c>
      <c r="V133" s="166">
        <v>38</v>
      </c>
      <c r="W133" s="152" t="s">
        <v>262</v>
      </c>
      <c r="X133" s="159" t="s">
        <v>229</v>
      </c>
      <c r="Y133" s="168"/>
    </row>
    <row r="134" s="17" customFormat="1" ht="84" spans="1:25">
      <c r="A134" s="42">
        <v>128</v>
      </c>
      <c r="B134" s="155" t="s">
        <v>118</v>
      </c>
      <c r="C134" s="155" t="s">
        <v>135</v>
      </c>
      <c r="D134" s="152" t="s">
        <v>136</v>
      </c>
      <c r="E134" s="159" t="s">
        <v>77</v>
      </c>
      <c r="F134" s="159" t="s">
        <v>224</v>
      </c>
      <c r="G134" s="159" t="s">
        <v>263</v>
      </c>
      <c r="H134" s="159" t="s">
        <v>80</v>
      </c>
      <c r="I134" s="152" t="s">
        <v>264</v>
      </c>
      <c r="J134" s="165" t="s">
        <v>818</v>
      </c>
      <c r="K134" s="165" t="s">
        <v>819</v>
      </c>
      <c r="L134" s="159" t="s">
        <v>224</v>
      </c>
      <c r="M134" s="159" t="s">
        <v>265</v>
      </c>
      <c r="N134" s="159">
        <v>20</v>
      </c>
      <c r="O134" s="168">
        <v>20</v>
      </c>
      <c r="P134" s="48"/>
      <c r="Q134" s="166">
        <v>1</v>
      </c>
      <c r="R134" s="166">
        <v>307</v>
      </c>
      <c r="S134" s="166">
        <v>1210</v>
      </c>
      <c r="T134" s="166"/>
      <c r="U134" s="166">
        <v>15</v>
      </c>
      <c r="V134" s="166">
        <v>38</v>
      </c>
      <c r="W134" s="152" t="s">
        <v>266</v>
      </c>
      <c r="X134" s="159" t="s">
        <v>229</v>
      </c>
      <c r="Y134" s="168"/>
    </row>
    <row r="135" s="17" customFormat="1" ht="84" spans="1:25">
      <c r="A135" s="42">
        <v>129</v>
      </c>
      <c r="B135" s="155" t="s">
        <v>118</v>
      </c>
      <c r="C135" s="155" t="s">
        <v>135</v>
      </c>
      <c r="D135" s="152" t="s">
        <v>187</v>
      </c>
      <c r="E135" s="159" t="s">
        <v>77</v>
      </c>
      <c r="F135" s="159" t="s">
        <v>224</v>
      </c>
      <c r="G135" s="159" t="s">
        <v>267</v>
      </c>
      <c r="H135" s="159" t="s">
        <v>243</v>
      </c>
      <c r="I135" s="152" t="s">
        <v>268</v>
      </c>
      <c r="J135" s="165" t="s">
        <v>818</v>
      </c>
      <c r="K135" s="165" t="s">
        <v>819</v>
      </c>
      <c r="L135" s="159" t="s">
        <v>224</v>
      </c>
      <c r="M135" s="159" t="s">
        <v>269</v>
      </c>
      <c r="N135" s="159">
        <v>28</v>
      </c>
      <c r="O135" s="168">
        <v>28</v>
      </c>
      <c r="P135" s="48"/>
      <c r="Q135" s="166">
        <v>1</v>
      </c>
      <c r="R135" s="166">
        <v>307</v>
      </c>
      <c r="S135" s="166">
        <v>1210</v>
      </c>
      <c r="T135" s="166"/>
      <c r="U135" s="166">
        <v>15</v>
      </c>
      <c r="V135" s="166">
        <v>38</v>
      </c>
      <c r="W135" s="152" t="s">
        <v>270</v>
      </c>
      <c r="X135" s="159" t="s">
        <v>229</v>
      </c>
      <c r="Y135" s="168"/>
    </row>
    <row r="136" s="17" customFormat="1" ht="84" spans="1:25">
      <c r="A136" s="42">
        <v>130</v>
      </c>
      <c r="B136" s="155" t="s">
        <v>118</v>
      </c>
      <c r="C136" s="155" t="s">
        <v>135</v>
      </c>
      <c r="D136" s="159" t="s">
        <v>136</v>
      </c>
      <c r="E136" s="159" t="s">
        <v>77</v>
      </c>
      <c r="F136" s="159" t="s">
        <v>224</v>
      </c>
      <c r="G136" s="159" t="s">
        <v>1112</v>
      </c>
      <c r="H136" s="159" t="s">
        <v>80</v>
      </c>
      <c r="I136" s="152" t="s">
        <v>1113</v>
      </c>
      <c r="J136" s="165" t="s">
        <v>818</v>
      </c>
      <c r="K136" s="165" t="s">
        <v>819</v>
      </c>
      <c r="L136" s="159" t="s">
        <v>224</v>
      </c>
      <c r="M136" s="159" t="s">
        <v>1114</v>
      </c>
      <c r="N136" s="159">
        <v>15</v>
      </c>
      <c r="O136" s="168">
        <v>15</v>
      </c>
      <c r="P136" s="48"/>
      <c r="Q136" s="166">
        <v>1</v>
      </c>
      <c r="R136" s="166">
        <v>307</v>
      </c>
      <c r="S136" s="166">
        <v>1210</v>
      </c>
      <c r="T136" s="166"/>
      <c r="U136" s="166">
        <v>15</v>
      </c>
      <c r="V136" s="166">
        <v>38</v>
      </c>
      <c r="W136" s="152" t="s">
        <v>1115</v>
      </c>
      <c r="X136" s="159" t="s">
        <v>229</v>
      </c>
      <c r="Y136" s="168"/>
    </row>
    <row r="137" s="14" customFormat="1" ht="60" spans="1:25">
      <c r="A137" s="42">
        <v>131</v>
      </c>
      <c r="B137" s="153" t="s">
        <v>118</v>
      </c>
      <c r="C137" s="153" t="s">
        <v>135</v>
      </c>
      <c r="D137" s="159" t="s">
        <v>136</v>
      </c>
      <c r="E137" s="153" t="s">
        <v>77</v>
      </c>
      <c r="F137" s="153" t="s">
        <v>339</v>
      </c>
      <c r="G137" s="153" t="s">
        <v>1116</v>
      </c>
      <c r="H137" s="153" t="s">
        <v>80</v>
      </c>
      <c r="I137" s="153" t="s">
        <v>339</v>
      </c>
      <c r="J137" s="153" t="s">
        <v>190</v>
      </c>
      <c r="K137" s="153" t="s">
        <v>205</v>
      </c>
      <c r="L137" s="153" t="s">
        <v>341</v>
      </c>
      <c r="M137" s="153" t="s">
        <v>1117</v>
      </c>
      <c r="N137" s="153">
        <v>15</v>
      </c>
      <c r="O137" s="153">
        <v>15</v>
      </c>
      <c r="P137" s="48"/>
      <c r="Q137" s="153">
        <v>1</v>
      </c>
      <c r="R137" s="153">
        <v>603</v>
      </c>
      <c r="S137" s="153">
        <v>2034</v>
      </c>
      <c r="T137" s="153"/>
      <c r="U137" s="153">
        <v>39</v>
      </c>
      <c r="V137" s="153">
        <v>127</v>
      </c>
      <c r="W137" s="153" t="s">
        <v>106</v>
      </c>
      <c r="X137" s="153" t="s">
        <v>83</v>
      </c>
      <c r="Y137" s="65"/>
    </row>
    <row r="138" s="14" customFormat="1" ht="60" spans="1:25">
      <c r="A138" s="42">
        <v>132</v>
      </c>
      <c r="B138" s="153" t="s">
        <v>74</v>
      </c>
      <c r="C138" s="153" t="s">
        <v>75</v>
      </c>
      <c r="D138" s="153" t="s">
        <v>99</v>
      </c>
      <c r="E138" s="153" t="s">
        <v>77</v>
      </c>
      <c r="F138" s="153" t="s">
        <v>339</v>
      </c>
      <c r="G138" s="153" t="s">
        <v>1118</v>
      </c>
      <c r="H138" s="153" t="s">
        <v>80</v>
      </c>
      <c r="I138" s="153" t="s">
        <v>339</v>
      </c>
      <c r="J138" s="153" t="s">
        <v>895</v>
      </c>
      <c r="K138" s="153" t="s">
        <v>896</v>
      </c>
      <c r="L138" s="153" t="s">
        <v>341</v>
      </c>
      <c r="M138" s="153" t="s">
        <v>1119</v>
      </c>
      <c r="N138" s="153">
        <v>14</v>
      </c>
      <c r="O138" s="153">
        <v>14</v>
      </c>
      <c r="P138" s="48"/>
      <c r="Q138" s="153">
        <v>1</v>
      </c>
      <c r="R138" s="153">
        <v>258</v>
      </c>
      <c r="S138" s="153">
        <v>951</v>
      </c>
      <c r="T138" s="153"/>
      <c r="U138" s="153">
        <v>11</v>
      </c>
      <c r="V138" s="153">
        <v>127</v>
      </c>
      <c r="W138" s="153" t="s">
        <v>1120</v>
      </c>
      <c r="X138" s="153" t="s">
        <v>344</v>
      </c>
      <c r="Y138" s="65"/>
    </row>
    <row r="139" s="14" customFormat="1" ht="60" spans="1:25">
      <c r="A139" s="42">
        <v>133</v>
      </c>
      <c r="B139" s="153" t="s">
        <v>74</v>
      </c>
      <c r="C139" s="153" t="s">
        <v>75</v>
      </c>
      <c r="D139" s="153" t="s">
        <v>99</v>
      </c>
      <c r="E139" s="153" t="s">
        <v>77</v>
      </c>
      <c r="F139" s="153" t="s">
        <v>339</v>
      </c>
      <c r="G139" s="153" t="s">
        <v>1121</v>
      </c>
      <c r="H139" s="153" t="s">
        <v>80</v>
      </c>
      <c r="I139" s="153" t="s">
        <v>339</v>
      </c>
      <c r="J139" s="153" t="s">
        <v>895</v>
      </c>
      <c r="K139" s="153" t="s">
        <v>896</v>
      </c>
      <c r="L139" s="153" t="s">
        <v>341</v>
      </c>
      <c r="M139" s="153" t="s">
        <v>1122</v>
      </c>
      <c r="N139" s="153">
        <v>18</v>
      </c>
      <c r="O139" s="153">
        <v>18</v>
      </c>
      <c r="P139" s="48"/>
      <c r="Q139" s="153">
        <v>1</v>
      </c>
      <c r="R139" s="153">
        <v>258</v>
      </c>
      <c r="S139" s="153">
        <v>951</v>
      </c>
      <c r="T139" s="153"/>
      <c r="U139" s="153">
        <v>11</v>
      </c>
      <c r="V139" s="153">
        <v>127</v>
      </c>
      <c r="W139" s="153" t="s">
        <v>1120</v>
      </c>
      <c r="X139" s="153" t="s">
        <v>344</v>
      </c>
      <c r="Y139" s="65"/>
    </row>
    <row r="140" s="14" customFormat="1" ht="60" spans="1:25">
      <c r="A140" s="42">
        <v>134</v>
      </c>
      <c r="B140" s="153" t="s">
        <v>74</v>
      </c>
      <c r="C140" s="153" t="s">
        <v>87</v>
      </c>
      <c r="D140" s="153" t="s">
        <v>114</v>
      </c>
      <c r="E140" s="153" t="s">
        <v>77</v>
      </c>
      <c r="F140" s="153" t="s">
        <v>339</v>
      </c>
      <c r="G140" s="153" t="s">
        <v>340</v>
      </c>
      <c r="H140" s="153" t="s">
        <v>80</v>
      </c>
      <c r="I140" s="153" t="s">
        <v>339</v>
      </c>
      <c r="J140" s="153" t="s">
        <v>895</v>
      </c>
      <c r="K140" s="153" t="s">
        <v>896</v>
      </c>
      <c r="L140" s="153" t="s">
        <v>341</v>
      </c>
      <c r="M140" s="153" t="s">
        <v>342</v>
      </c>
      <c r="N140" s="153">
        <v>28</v>
      </c>
      <c r="O140" s="153">
        <v>28</v>
      </c>
      <c r="P140" s="48"/>
      <c r="Q140" s="153">
        <v>1</v>
      </c>
      <c r="R140" s="153">
        <v>603</v>
      </c>
      <c r="S140" s="153">
        <v>2034</v>
      </c>
      <c r="T140" s="153"/>
      <c r="U140" s="153">
        <v>39</v>
      </c>
      <c r="V140" s="153">
        <v>127</v>
      </c>
      <c r="W140" s="153" t="s">
        <v>343</v>
      </c>
      <c r="X140" s="153" t="s">
        <v>344</v>
      </c>
      <c r="Y140" s="65"/>
    </row>
    <row r="141" s="14" customFormat="1" ht="60" spans="1:25">
      <c r="A141" s="42">
        <v>135</v>
      </c>
      <c r="B141" s="153" t="s">
        <v>74</v>
      </c>
      <c r="C141" s="153" t="s">
        <v>75</v>
      </c>
      <c r="D141" s="153" t="s">
        <v>99</v>
      </c>
      <c r="E141" s="153" t="s">
        <v>77</v>
      </c>
      <c r="F141" s="153" t="s">
        <v>339</v>
      </c>
      <c r="G141" s="153" t="s">
        <v>345</v>
      </c>
      <c r="H141" s="153" t="s">
        <v>80</v>
      </c>
      <c r="I141" s="153" t="s">
        <v>339</v>
      </c>
      <c r="J141" s="153" t="s">
        <v>895</v>
      </c>
      <c r="K141" s="153" t="s">
        <v>896</v>
      </c>
      <c r="L141" s="153" t="s">
        <v>341</v>
      </c>
      <c r="M141" s="153" t="s">
        <v>346</v>
      </c>
      <c r="N141" s="153">
        <v>5</v>
      </c>
      <c r="O141" s="153">
        <v>5</v>
      </c>
      <c r="P141" s="48"/>
      <c r="Q141" s="153">
        <v>1</v>
      </c>
      <c r="R141" s="153">
        <v>603</v>
      </c>
      <c r="S141" s="153">
        <v>2034</v>
      </c>
      <c r="T141" s="153"/>
      <c r="U141" s="153">
        <v>39</v>
      </c>
      <c r="V141" s="153">
        <v>127</v>
      </c>
      <c r="W141" s="153" t="s">
        <v>347</v>
      </c>
      <c r="X141" s="153" t="s">
        <v>344</v>
      </c>
      <c r="Y141" s="65"/>
    </row>
    <row r="142" s="3" customFormat="1" ht="60" spans="1:25">
      <c r="A142" s="42">
        <v>136</v>
      </c>
      <c r="B142" s="153" t="s">
        <v>74</v>
      </c>
      <c r="C142" s="153" t="s">
        <v>87</v>
      </c>
      <c r="D142" s="153" t="s">
        <v>348</v>
      </c>
      <c r="E142" s="153" t="s">
        <v>77</v>
      </c>
      <c r="F142" s="153" t="s">
        <v>339</v>
      </c>
      <c r="G142" s="153" t="s">
        <v>349</v>
      </c>
      <c r="H142" s="153" t="s">
        <v>80</v>
      </c>
      <c r="I142" s="153" t="s">
        <v>339</v>
      </c>
      <c r="J142" s="153" t="s">
        <v>895</v>
      </c>
      <c r="K142" s="153" t="s">
        <v>896</v>
      </c>
      <c r="L142" s="153" t="s">
        <v>341</v>
      </c>
      <c r="M142" s="153" t="s">
        <v>350</v>
      </c>
      <c r="N142" s="153">
        <v>30</v>
      </c>
      <c r="O142" s="153">
        <v>30</v>
      </c>
      <c r="P142" s="48"/>
      <c r="Q142" s="153">
        <v>1</v>
      </c>
      <c r="R142" s="153">
        <v>603</v>
      </c>
      <c r="S142" s="153">
        <v>2034</v>
      </c>
      <c r="T142" s="153"/>
      <c r="U142" s="153">
        <v>39</v>
      </c>
      <c r="V142" s="153">
        <v>127</v>
      </c>
      <c r="W142" s="153" t="s">
        <v>351</v>
      </c>
      <c r="X142" s="153" t="s">
        <v>83</v>
      </c>
      <c r="Y142" s="44"/>
    </row>
    <row r="143" s="17" customFormat="1" ht="60" spans="1:25">
      <c r="A143" s="42">
        <v>137</v>
      </c>
      <c r="B143" s="153" t="s">
        <v>74</v>
      </c>
      <c r="C143" s="153" t="s">
        <v>75</v>
      </c>
      <c r="D143" s="153" t="s">
        <v>99</v>
      </c>
      <c r="E143" s="153" t="s">
        <v>77</v>
      </c>
      <c r="F143" s="153" t="s">
        <v>339</v>
      </c>
      <c r="G143" s="153" t="s">
        <v>352</v>
      </c>
      <c r="H143" s="153" t="s">
        <v>80</v>
      </c>
      <c r="I143" s="153" t="s">
        <v>339</v>
      </c>
      <c r="J143" s="153" t="s">
        <v>205</v>
      </c>
      <c r="K143" s="153" t="s">
        <v>899</v>
      </c>
      <c r="L143" s="153" t="s">
        <v>341</v>
      </c>
      <c r="M143" s="153" t="s">
        <v>353</v>
      </c>
      <c r="N143" s="153">
        <v>35</v>
      </c>
      <c r="O143" s="153">
        <v>35</v>
      </c>
      <c r="P143" s="48"/>
      <c r="Q143" s="153">
        <v>1</v>
      </c>
      <c r="R143" s="153">
        <v>157</v>
      </c>
      <c r="S143" s="153">
        <v>562</v>
      </c>
      <c r="T143" s="153"/>
      <c r="U143" s="153">
        <v>39</v>
      </c>
      <c r="V143" s="153">
        <v>127</v>
      </c>
      <c r="W143" s="153" t="s">
        <v>354</v>
      </c>
      <c r="X143" s="153" t="s">
        <v>344</v>
      </c>
      <c r="Y143" s="173"/>
    </row>
    <row r="144" s="13" customFormat="1" ht="60" spans="1:25">
      <c r="A144" s="42">
        <v>138</v>
      </c>
      <c r="B144" s="153" t="s">
        <v>118</v>
      </c>
      <c r="C144" s="153" t="s">
        <v>135</v>
      </c>
      <c r="D144" s="153" t="s">
        <v>187</v>
      </c>
      <c r="E144" s="153" t="s">
        <v>77</v>
      </c>
      <c r="F144" s="153" t="s">
        <v>339</v>
      </c>
      <c r="G144" s="153" t="s">
        <v>1123</v>
      </c>
      <c r="H144" s="153" t="s">
        <v>80</v>
      </c>
      <c r="I144" s="153" t="s">
        <v>339</v>
      </c>
      <c r="J144" s="153" t="s">
        <v>895</v>
      </c>
      <c r="K144" s="153" t="s">
        <v>896</v>
      </c>
      <c r="L144" s="153" t="s">
        <v>341</v>
      </c>
      <c r="M144" s="153" t="s">
        <v>1124</v>
      </c>
      <c r="N144" s="153">
        <v>24.5</v>
      </c>
      <c r="O144" s="153">
        <v>24.5</v>
      </c>
      <c r="P144" s="48"/>
      <c r="Q144" s="153">
        <v>1</v>
      </c>
      <c r="R144" s="153">
        <v>603</v>
      </c>
      <c r="S144" s="153">
        <v>2034</v>
      </c>
      <c r="T144" s="153"/>
      <c r="U144" s="153">
        <v>39</v>
      </c>
      <c r="V144" s="153">
        <v>127</v>
      </c>
      <c r="W144" s="153" t="s">
        <v>1125</v>
      </c>
      <c r="X144" s="153" t="s">
        <v>83</v>
      </c>
      <c r="Y144" s="174"/>
    </row>
    <row r="145" s="13" customFormat="1" ht="60" spans="1:25">
      <c r="A145" s="42">
        <v>139</v>
      </c>
      <c r="B145" s="153" t="s">
        <v>74</v>
      </c>
      <c r="C145" s="153" t="s">
        <v>75</v>
      </c>
      <c r="D145" s="153" t="s">
        <v>99</v>
      </c>
      <c r="E145" s="153" t="s">
        <v>77</v>
      </c>
      <c r="F145" s="153" t="s">
        <v>339</v>
      </c>
      <c r="G145" s="153" t="s">
        <v>1126</v>
      </c>
      <c r="H145" s="153" t="s">
        <v>80</v>
      </c>
      <c r="I145" s="153" t="s">
        <v>339</v>
      </c>
      <c r="J145" s="153" t="s">
        <v>895</v>
      </c>
      <c r="K145" s="153" t="s">
        <v>896</v>
      </c>
      <c r="L145" s="153" t="s">
        <v>341</v>
      </c>
      <c r="M145" s="153" t="s">
        <v>357</v>
      </c>
      <c r="N145" s="153">
        <v>23</v>
      </c>
      <c r="O145" s="153">
        <v>23</v>
      </c>
      <c r="P145" s="48"/>
      <c r="Q145" s="153">
        <v>1</v>
      </c>
      <c r="R145" s="153">
        <v>341</v>
      </c>
      <c r="S145" s="153">
        <v>1125</v>
      </c>
      <c r="T145" s="153"/>
      <c r="U145" s="153">
        <v>39</v>
      </c>
      <c r="V145" s="153">
        <v>127</v>
      </c>
      <c r="W145" s="153" t="s">
        <v>358</v>
      </c>
      <c r="X145" s="153" t="s">
        <v>83</v>
      </c>
      <c r="Y145" s="174"/>
    </row>
    <row r="146" s="13" customFormat="1" ht="60" spans="1:25">
      <c r="A146" s="42">
        <v>140</v>
      </c>
      <c r="B146" s="153" t="s">
        <v>118</v>
      </c>
      <c r="C146" s="153" t="s">
        <v>135</v>
      </c>
      <c r="D146" s="159" t="s">
        <v>136</v>
      </c>
      <c r="E146" s="153" t="s">
        <v>77</v>
      </c>
      <c r="F146" s="153" t="s">
        <v>339</v>
      </c>
      <c r="G146" s="153" t="s">
        <v>359</v>
      </c>
      <c r="H146" s="153" t="s">
        <v>80</v>
      </c>
      <c r="I146" s="153" t="s">
        <v>339</v>
      </c>
      <c r="J146" s="153" t="s">
        <v>895</v>
      </c>
      <c r="K146" s="153" t="s">
        <v>896</v>
      </c>
      <c r="L146" s="153" t="s">
        <v>341</v>
      </c>
      <c r="M146" s="153" t="s">
        <v>360</v>
      </c>
      <c r="N146" s="153">
        <v>15</v>
      </c>
      <c r="O146" s="153">
        <v>15</v>
      </c>
      <c r="P146" s="48"/>
      <c r="Q146" s="153">
        <v>1</v>
      </c>
      <c r="R146" s="153">
        <v>603</v>
      </c>
      <c r="S146" s="153">
        <v>2034</v>
      </c>
      <c r="T146" s="153"/>
      <c r="U146" s="153">
        <v>39</v>
      </c>
      <c r="V146" s="153">
        <v>127</v>
      </c>
      <c r="W146" s="153" t="s">
        <v>106</v>
      </c>
      <c r="X146" s="153" t="s">
        <v>83</v>
      </c>
      <c r="Y146" s="174"/>
    </row>
    <row r="147" s="18" customFormat="1" ht="60" spans="1:25">
      <c r="A147" s="42">
        <v>141</v>
      </c>
      <c r="B147" s="153" t="s">
        <v>74</v>
      </c>
      <c r="C147" s="153" t="s">
        <v>75</v>
      </c>
      <c r="D147" s="153" t="s">
        <v>99</v>
      </c>
      <c r="E147" s="153" t="s">
        <v>77</v>
      </c>
      <c r="F147" s="153" t="s">
        <v>339</v>
      </c>
      <c r="G147" s="153" t="s">
        <v>1127</v>
      </c>
      <c r="H147" s="153" t="s">
        <v>80</v>
      </c>
      <c r="I147" s="153" t="s">
        <v>339</v>
      </c>
      <c r="J147" s="153" t="s">
        <v>895</v>
      </c>
      <c r="K147" s="153" t="s">
        <v>896</v>
      </c>
      <c r="L147" s="153" t="s">
        <v>341</v>
      </c>
      <c r="M147" s="153" t="s">
        <v>1128</v>
      </c>
      <c r="N147" s="153">
        <v>20</v>
      </c>
      <c r="O147" s="153">
        <v>20</v>
      </c>
      <c r="P147" s="48"/>
      <c r="Q147" s="153">
        <v>1</v>
      </c>
      <c r="R147" s="153">
        <v>603</v>
      </c>
      <c r="S147" s="153">
        <v>2034</v>
      </c>
      <c r="T147" s="153"/>
      <c r="U147" s="153">
        <v>39</v>
      </c>
      <c r="V147" s="153">
        <v>127</v>
      </c>
      <c r="W147" s="153" t="s">
        <v>1129</v>
      </c>
      <c r="X147" s="153" t="s">
        <v>83</v>
      </c>
      <c r="Y147" s="175"/>
    </row>
    <row r="148" s="18" customFormat="1" ht="60" spans="1:25">
      <c r="A148" s="42">
        <v>142</v>
      </c>
      <c r="B148" s="153" t="s">
        <v>118</v>
      </c>
      <c r="C148" s="153" t="s">
        <v>135</v>
      </c>
      <c r="D148" s="159" t="s">
        <v>136</v>
      </c>
      <c r="E148" s="153" t="s">
        <v>77</v>
      </c>
      <c r="F148" s="153" t="s">
        <v>339</v>
      </c>
      <c r="G148" s="153" t="s">
        <v>361</v>
      </c>
      <c r="H148" s="153" t="s">
        <v>80</v>
      </c>
      <c r="I148" s="153" t="s">
        <v>339</v>
      </c>
      <c r="J148" s="153" t="s">
        <v>895</v>
      </c>
      <c r="K148" s="153" t="s">
        <v>896</v>
      </c>
      <c r="L148" s="153" t="s">
        <v>341</v>
      </c>
      <c r="M148" s="153" t="s">
        <v>362</v>
      </c>
      <c r="N148" s="153">
        <v>10</v>
      </c>
      <c r="O148" s="153">
        <v>10</v>
      </c>
      <c r="P148" s="48"/>
      <c r="Q148" s="153">
        <v>1</v>
      </c>
      <c r="R148" s="153">
        <v>603</v>
      </c>
      <c r="S148" s="153">
        <v>2034</v>
      </c>
      <c r="T148" s="153"/>
      <c r="U148" s="153">
        <v>39</v>
      </c>
      <c r="V148" s="153">
        <v>127</v>
      </c>
      <c r="W148" s="153" t="s">
        <v>106</v>
      </c>
      <c r="X148" s="153" t="s">
        <v>83</v>
      </c>
      <c r="Y148" s="175"/>
    </row>
    <row r="149" s="3" customFormat="1" ht="60" spans="1:25">
      <c r="A149" s="42">
        <v>143</v>
      </c>
      <c r="B149" s="153" t="s">
        <v>74</v>
      </c>
      <c r="C149" s="153" t="s">
        <v>87</v>
      </c>
      <c r="D149" s="153" t="s">
        <v>348</v>
      </c>
      <c r="E149" s="153" t="s">
        <v>77</v>
      </c>
      <c r="F149" s="153" t="s">
        <v>339</v>
      </c>
      <c r="G149" s="153" t="s">
        <v>363</v>
      </c>
      <c r="H149" s="153" t="s">
        <v>80</v>
      </c>
      <c r="I149" s="153" t="s">
        <v>339</v>
      </c>
      <c r="J149" s="153" t="s">
        <v>895</v>
      </c>
      <c r="K149" s="153" t="s">
        <v>896</v>
      </c>
      <c r="L149" s="153" t="s">
        <v>341</v>
      </c>
      <c r="M149" s="153" t="s">
        <v>364</v>
      </c>
      <c r="N149" s="153">
        <v>15</v>
      </c>
      <c r="O149" s="153">
        <v>15</v>
      </c>
      <c r="P149" s="48"/>
      <c r="Q149" s="153">
        <v>1</v>
      </c>
      <c r="R149" s="153">
        <v>603</v>
      </c>
      <c r="S149" s="153">
        <v>2034</v>
      </c>
      <c r="T149" s="153"/>
      <c r="U149" s="153">
        <v>39</v>
      </c>
      <c r="V149" s="153">
        <v>127</v>
      </c>
      <c r="W149" s="153" t="s">
        <v>351</v>
      </c>
      <c r="X149" s="153" t="s">
        <v>83</v>
      </c>
      <c r="Y149" s="44"/>
    </row>
    <row r="150" s="18" customFormat="1" ht="60" spans="1:25">
      <c r="A150" s="42">
        <v>144</v>
      </c>
      <c r="B150" s="153" t="s">
        <v>74</v>
      </c>
      <c r="C150" s="153" t="s">
        <v>75</v>
      </c>
      <c r="D150" s="153" t="s">
        <v>99</v>
      </c>
      <c r="E150" s="153" t="s">
        <v>77</v>
      </c>
      <c r="F150" s="153" t="s">
        <v>339</v>
      </c>
      <c r="G150" s="153" t="s">
        <v>1130</v>
      </c>
      <c r="H150" s="153" t="s">
        <v>80</v>
      </c>
      <c r="I150" s="153" t="s">
        <v>339</v>
      </c>
      <c r="J150" s="153" t="s">
        <v>895</v>
      </c>
      <c r="K150" s="153" t="s">
        <v>896</v>
      </c>
      <c r="L150" s="153" t="s">
        <v>341</v>
      </c>
      <c r="M150" s="153" t="s">
        <v>1131</v>
      </c>
      <c r="N150" s="153">
        <v>29</v>
      </c>
      <c r="O150" s="153">
        <v>29</v>
      </c>
      <c r="P150" s="48"/>
      <c r="Q150" s="153">
        <v>1</v>
      </c>
      <c r="R150" s="153">
        <v>603</v>
      </c>
      <c r="S150" s="153">
        <v>2034</v>
      </c>
      <c r="T150" s="153"/>
      <c r="U150" s="153">
        <v>39</v>
      </c>
      <c r="V150" s="153">
        <v>127</v>
      </c>
      <c r="W150" s="153" t="s">
        <v>1129</v>
      </c>
      <c r="X150" s="153" t="s">
        <v>83</v>
      </c>
      <c r="Y150" s="174"/>
    </row>
    <row r="151" s="12" customFormat="1" ht="56.25" spans="1:25">
      <c r="A151" s="42">
        <v>145</v>
      </c>
      <c r="B151" s="150" t="s">
        <v>74</v>
      </c>
      <c r="C151" s="176" t="s">
        <v>75</v>
      </c>
      <c r="D151" s="136" t="s">
        <v>76</v>
      </c>
      <c r="E151" s="150" t="s">
        <v>77</v>
      </c>
      <c r="F151" s="150" t="s">
        <v>78</v>
      </c>
      <c r="G151" s="150" t="s">
        <v>79</v>
      </c>
      <c r="H151" s="150" t="s">
        <v>80</v>
      </c>
      <c r="I151" s="150" t="s">
        <v>78</v>
      </c>
      <c r="J151" s="177" t="s">
        <v>828</v>
      </c>
      <c r="K151" s="177" t="s">
        <v>196</v>
      </c>
      <c r="L151" s="150" t="s">
        <v>78</v>
      </c>
      <c r="M151" s="150" t="s">
        <v>81</v>
      </c>
      <c r="N151" s="136">
        <v>35</v>
      </c>
      <c r="O151" s="136">
        <v>35</v>
      </c>
      <c r="P151" s="48"/>
      <c r="Q151" s="139">
        <v>1</v>
      </c>
      <c r="R151" s="136">
        <v>200</v>
      </c>
      <c r="S151" s="136">
        <v>1000</v>
      </c>
      <c r="T151" s="136"/>
      <c r="U151" s="136">
        <v>10</v>
      </c>
      <c r="V151" s="178">
        <v>25</v>
      </c>
      <c r="W151" s="136" t="s">
        <v>82</v>
      </c>
      <c r="X151" s="136" t="s">
        <v>83</v>
      </c>
      <c r="Y151" s="136"/>
    </row>
    <row r="152" s="12" customFormat="1" ht="56.25" spans="1:25">
      <c r="A152" s="42">
        <v>146</v>
      </c>
      <c r="B152" s="150" t="s">
        <v>74</v>
      </c>
      <c r="C152" s="179" t="s">
        <v>75</v>
      </c>
      <c r="D152" s="136" t="s">
        <v>76</v>
      </c>
      <c r="E152" s="150" t="s">
        <v>77</v>
      </c>
      <c r="F152" s="150" t="s">
        <v>78</v>
      </c>
      <c r="G152" s="150" t="s">
        <v>84</v>
      </c>
      <c r="H152" s="150" t="s">
        <v>80</v>
      </c>
      <c r="I152" s="150" t="s">
        <v>78</v>
      </c>
      <c r="J152" s="177" t="s">
        <v>828</v>
      </c>
      <c r="K152" s="177" t="s">
        <v>196</v>
      </c>
      <c r="L152" s="150" t="s">
        <v>78</v>
      </c>
      <c r="M152" s="150" t="s">
        <v>1132</v>
      </c>
      <c r="N152" s="136">
        <v>35</v>
      </c>
      <c r="O152" s="136">
        <v>35</v>
      </c>
      <c r="P152" s="48"/>
      <c r="Q152" s="139">
        <v>1</v>
      </c>
      <c r="R152" s="136">
        <v>100</v>
      </c>
      <c r="S152" s="136">
        <v>500</v>
      </c>
      <c r="T152" s="136"/>
      <c r="U152" s="136">
        <v>10</v>
      </c>
      <c r="V152" s="178">
        <v>25</v>
      </c>
      <c r="W152" s="136" t="s">
        <v>86</v>
      </c>
      <c r="X152" s="136" t="s">
        <v>83</v>
      </c>
      <c r="Y152" s="136"/>
    </row>
    <row r="153" s="12" customFormat="1" ht="56.25" spans="1:25">
      <c r="A153" s="42">
        <v>147</v>
      </c>
      <c r="B153" s="150" t="s">
        <v>74</v>
      </c>
      <c r="C153" s="151" t="s">
        <v>87</v>
      </c>
      <c r="D153" s="150" t="s">
        <v>88</v>
      </c>
      <c r="E153" s="150" t="s">
        <v>77</v>
      </c>
      <c r="F153" s="150" t="s">
        <v>78</v>
      </c>
      <c r="G153" s="150" t="s">
        <v>89</v>
      </c>
      <c r="H153" s="150" t="s">
        <v>80</v>
      </c>
      <c r="I153" s="150" t="s">
        <v>78</v>
      </c>
      <c r="J153" s="177" t="s">
        <v>828</v>
      </c>
      <c r="K153" s="177" t="s">
        <v>196</v>
      </c>
      <c r="L153" s="150" t="s">
        <v>78</v>
      </c>
      <c r="M153" s="150" t="s">
        <v>90</v>
      </c>
      <c r="N153" s="136">
        <v>30</v>
      </c>
      <c r="O153" s="136">
        <v>30</v>
      </c>
      <c r="P153" s="48"/>
      <c r="Q153" s="139">
        <v>1</v>
      </c>
      <c r="R153" s="136">
        <v>100</v>
      </c>
      <c r="S153" s="136">
        <v>500</v>
      </c>
      <c r="T153" s="136"/>
      <c r="U153" s="136">
        <v>10</v>
      </c>
      <c r="V153" s="178">
        <v>25</v>
      </c>
      <c r="W153" s="136" t="s">
        <v>91</v>
      </c>
      <c r="X153" s="136" t="s">
        <v>83</v>
      </c>
      <c r="Y153" s="136"/>
    </row>
    <row r="154" s="12" customFormat="1" ht="56.25" spans="1:25">
      <c r="A154" s="42">
        <v>148</v>
      </c>
      <c r="B154" s="150" t="s">
        <v>74</v>
      </c>
      <c r="C154" s="151" t="s">
        <v>75</v>
      </c>
      <c r="D154" s="136" t="s">
        <v>76</v>
      </c>
      <c r="E154" s="150" t="s">
        <v>77</v>
      </c>
      <c r="F154" s="150" t="s">
        <v>78</v>
      </c>
      <c r="G154" s="150" t="s">
        <v>92</v>
      </c>
      <c r="H154" s="150" t="s">
        <v>80</v>
      </c>
      <c r="I154" s="150" t="s">
        <v>78</v>
      </c>
      <c r="J154" s="177" t="s">
        <v>828</v>
      </c>
      <c r="K154" s="177" t="s">
        <v>196</v>
      </c>
      <c r="L154" s="150" t="s">
        <v>78</v>
      </c>
      <c r="M154" s="150" t="s">
        <v>93</v>
      </c>
      <c r="N154" s="136">
        <v>30</v>
      </c>
      <c r="O154" s="136">
        <v>30</v>
      </c>
      <c r="P154" s="48"/>
      <c r="Q154" s="139">
        <v>1</v>
      </c>
      <c r="R154" s="136">
        <v>200</v>
      </c>
      <c r="S154" s="136">
        <v>1000</v>
      </c>
      <c r="T154" s="136"/>
      <c r="U154" s="136">
        <v>10</v>
      </c>
      <c r="V154" s="178">
        <v>25</v>
      </c>
      <c r="W154" s="136" t="s">
        <v>94</v>
      </c>
      <c r="X154" s="136" t="s">
        <v>83</v>
      </c>
      <c r="Y154" s="136"/>
    </row>
    <row r="155" s="8" customFormat="1" ht="56.25" spans="1:25">
      <c r="A155" s="42">
        <v>149</v>
      </c>
      <c r="B155" s="150" t="s">
        <v>118</v>
      </c>
      <c r="C155" s="176" t="s">
        <v>95</v>
      </c>
      <c r="D155" s="150" t="s">
        <v>570</v>
      </c>
      <c r="E155" s="150" t="s">
        <v>77</v>
      </c>
      <c r="F155" s="150" t="s">
        <v>78</v>
      </c>
      <c r="G155" s="150" t="s">
        <v>96</v>
      </c>
      <c r="H155" s="150" t="s">
        <v>80</v>
      </c>
      <c r="I155" s="150" t="s">
        <v>78</v>
      </c>
      <c r="J155" s="177" t="s">
        <v>828</v>
      </c>
      <c r="K155" s="177" t="s">
        <v>196</v>
      </c>
      <c r="L155" s="150" t="s">
        <v>78</v>
      </c>
      <c r="M155" s="150" t="s">
        <v>97</v>
      </c>
      <c r="N155" s="180">
        <v>25</v>
      </c>
      <c r="O155" s="180">
        <v>25</v>
      </c>
      <c r="P155" s="48"/>
      <c r="Q155" s="139">
        <v>1</v>
      </c>
      <c r="R155" s="140">
        <v>559</v>
      </c>
      <c r="S155" s="140">
        <v>2117</v>
      </c>
      <c r="T155" s="141"/>
      <c r="U155" s="141">
        <v>10</v>
      </c>
      <c r="V155" s="147">
        <v>25</v>
      </c>
      <c r="W155" s="136" t="s">
        <v>98</v>
      </c>
      <c r="X155" s="136" t="s">
        <v>83</v>
      </c>
      <c r="Y155" s="136"/>
    </row>
    <row r="156" s="19" customFormat="1" ht="56.25" spans="1:25">
      <c r="A156" s="42">
        <v>150</v>
      </c>
      <c r="B156" s="181" t="s">
        <v>74</v>
      </c>
      <c r="C156" s="179" t="s">
        <v>75</v>
      </c>
      <c r="D156" s="181" t="s">
        <v>99</v>
      </c>
      <c r="E156" s="181" t="s">
        <v>77</v>
      </c>
      <c r="F156" s="181" t="s">
        <v>78</v>
      </c>
      <c r="G156" s="181" t="s">
        <v>100</v>
      </c>
      <c r="H156" s="181" t="s">
        <v>101</v>
      </c>
      <c r="I156" s="181" t="s">
        <v>78</v>
      </c>
      <c r="J156" s="181" t="s">
        <v>828</v>
      </c>
      <c r="K156" s="181" t="s">
        <v>196</v>
      </c>
      <c r="L156" s="181" t="s">
        <v>78</v>
      </c>
      <c r="M156" s="181" t="s">
        <v>1133</v>
      </c>
      <c r="N156" s="126">
        <v>5</v>
      </c>
      <c r="O156" s="126">
        <v>5</v>
      </c>
      <c r="P156" s="48"/>
      <c r="Q156" s="139">
        <v>1</v>
      </c>
      <c r="R156" s="44">
        <v>27</v>
      </c>
      <c r="S156" s="44">
        <v>150</v>
      </c>
      <c r="T156" s="44"/>
      <c r="U156" s="44">
        <v>2</v>
      </c>
      <c r="V156" s="44">
        <v>4</v>
      </c>
      <c r="W156" s="44" t="s">
        <v>103</v>
      </c>
      <c r="X156" s="44" t="s">
        <v>83</v>
      </c>
      <c r="Y156" s="44"/>
    </row>
    <row r="157" s="13" customFormat="1" ht="56.25" spans="1:25">
      <c r="A157" s="42">
        <v>151</v>
      </c>
      <c r="B157" s="150" t="s">
        <v>74</v>
      </c>
      <c r="C157" s="176" t="s">
        <v>75</v>
      </c>
      <c r="D157" s="136" t="s">
        <v>76</v>
      </c>
      <c r="E157" s="150" t="s">
        <v>77</v>
      </c>
      <c r="F157" s="150" t="s">
        <v>78</v>
      </c>
      <c r="G157" s="150" t="s">
        <v>104</v>
      </c>
      <c r="H157" s="150" t="s">
        <v>80</v>
      </c>
      <c r="I157" s="150" t="s">
        <v>78</v>
      </c>
      <c r="J157" s="177" t="s">
        <v>828</v>
      </c>
      <c r="K157" s="177" t="s">
        <v>196</v>
      </c>
      <c r="L157" s="150" t="s">
        <v>78</v>
      </c>
      <c r="M157" s="150" t="s">
        <v>105</v>
      </c>
      <c r="N157" s="174">
        <v>4</v>
      </c>
      <c r="O157" s="174">
        <v>4</v>
      </c>
      <c r="P157" s="48"/>
      <c r="Q157" s="139">
        <v>1</v>
      </c>
      <c r="R157" s="44">
        <v>27</v>
      </c>
      <c r="S157" s="44">
        <v>150</v>
      </c>
      <c r="T157" s="44"/>
      <c r="U157" s="44">
        <v>2</v>
      </c>
      <c r="V157" s="44">
        <v>4</v>
      </c>
      <c r="W157" s="136" t="s">
        <v>106</v>
      </c>
      <c r="X157" s="44" t="s">
        <v>83</v>
      </c>
      <c r="Y157" s="174"/>
    </row>
    <row r="158" s="13" customFormat="1" ht="56.25" spans="1:25">
      <c r="A158" s="42">
        <v>152</v>
      </c>
      <c r="B158" s="150" t="s">
        <v>74</v>
      </c>
      <c r="C158" s="176" t="s">
        <v>75</v>
      </c>
      <c r="D158" s="136" t="s">
        <v>76</v>
      </c>
      <c r="E158" s="150" t="s">
        <v>77</v>
      </c>
      <c r="F158" s="150" t="s">
        <v>78</v>
      </c>
      <c r="G158" s="150" t="s">
        <v>107</v>
      </c>
      <c r="H158" s="150" t="s">
        <v>80</v>
      </c>
      <c r="I158" s="150" t="s">
        <v>78</v>
      </c>
      <c r="J158" s="177" t="s">
        <v>828</v>
      </c>
      <c r="K158" s="177" t="s">
        <v>196</v>
      </c>
      <c r="L158" s="150" t="s">
        <v>78</v>
      </c>
      <c r="M158" s="150" t="s">
        <v>108</v>
      </c>
      <c r="N158" s="174">
        <v>3</v>
      </c>
      <c r="O158" s="174">
        <v>3</v>
      </c>
      <c r="P158" s="48"/>
      <c r="Q158" s="139">
        <v>1</v>
      </c>
      <c r="R158" s="44">
        <v>27</v>
      </c>
      <c r="S158" s="44">
        <v>150</v>
      </c>
      <c r="T158" s="44"/>
      <c r="U158" s="44">
        <v>2</v>
      </c>
      <c r="V158" s="44">
        <v>4</v>
      </c>
      <c r="W158" s="136" t="s">
        <v>82</v>
      </c>
      <c r="X158" s="44" t="s">
        <v>83</v>
      </c>
      <c r="Y158" s="174"/>
    </row>
    <row r="159" s="20" customFormat="1" ht="48" spans="1:25">
      <c r="A159" s="42">
        <v>153</v>
      </c>
      <c r="B159" s="182" t="s">
        <v>118</v>
      </c>
      <c r="C159" s="182" t="s">
        <v>95</v>
      </c>
      <c r="D159" s="183" t="s">
        <v>570</v>
      </c>
      <c r="E159" s="183" t="s">
        <v>77</v>
      </c>
      <c r="F159" s="183" t="s">
        <v>577</v>
      </c>
      <c r="G159" s="162" t="s">
        <v>597</v>
      </c>
      <c r="H159" s="184" t="s">
        <v>80</v>
      </c>
      <c r="I159" s="183" t="s">
        <v>577</v>
      </c>
      <c r="J159" s="184">
        <v>2025.1</v>
      </c>
      <c r="K159" s="184">
        <v>2025.12</v>
      </c>
      <c r="L159" s="162" t="s">
        <v>577</v>
      </c>
      <c r="M159" s="162" t="s">
        <v>598</v>
      </c>
      <c r="N159" s="185">
        <v>25</v>
      </c>
      <c r="O159" s="185">
        <v>25</v>
      </c>
      <c r="P159" s="48"/>
      <c r="Q159" s="185">
        <v>1</v>
      </c>
      <c r="R159" s="185">
        <v>632</v>
      </c>
      <c r="S159" s="185">
        <v>2226</v>
      </c>
      <c r="T159" s="185">
        <v>1</v>
      </c>
      <c r="U159" s="185">
        <v>63</v>
      </c>
      <c r="V159" s="185">
        <v>185</v>
      </c>
      <c r="W159" s="162" t="s">
        <v>599</v>
      </c>
      <c r="X159" s="162" t="s">
        <v>113</v>
      </c>
      <c r="Y159" s="183"/>
    </row>
    <row r="160" s="20" customFormat="1" ht="48" spans="1:25">
      <c r="A160" s="42">
        <v>154</v>
      </c>
      <c r="B160" s="155" t="s">
        <v>74</v>
      </c>
      <c r="C160" s="182" t="s">
        <v>75</v>
      </c>
      <c r="D160" s="183" t="s">
        <v>99</v>
      </c>
      <c r="E160" s="183" t="s">
        <v>77</v>
      </c>
      <c r="F160" s="183" t="s">
        <v>577</v>
      </c>
      <c r="G160" s="183" t="s">
        <v>592</v>
      </c>
      <c r="H160" s="184" t="s">
        <v>80</v>
      </c>
      <c r="I160" s="183" t="s">
        <v>577</v>
      </c>
      <c r="J160" s="184">
        <v>2025.1</v>
      </c>
      <c r="K160" s="184">
        <v>2025.12</v>
      </c>
      <c r="L160" s="183" t="s">
        <v>577</v>
      </c>
      <c r="M160" s="183" t="s">
        <v>593</v>
      </c>
      <c r="N160" s="186">
        <v>4</v>
      </c>
      <c r="O160" s="186">
        <v>4</v>
      </c>
      <c r="P160" s="48"/>
      <c r="Q160" s="185">
        <v>1</v>
      </c>
      <c r="R160" s="185">
        <v>632</v>
      </c>
      <c r="S160" s="185">
        <v>2226</v>
      </c>
      <c r="T160" s="185">
        <v>1</v>
      </c>
      <c r="U160" s="185">
        <v>63</v>
      </c>
      <c r="V160" s="185">
        <v>185</v>
      </c>
      <c r="W160" s="162" t="s">
        <v>594</v>
      </c>
      <c r="X160" s="162" t="s">
        <v>113</v>
      </c>
      <c r="Y160" s="183"/>
    </row>
    <row r="161" s="20" customFormat="1" ht="36" spans="1:25">
      <c r="A161" s="42">
        <v>155</v>
      </c>
      <c r="B161" s="153" t="s">
        <v>74</v>
      </c>
      <c r="C161" s="153" t="s">
        <v>87</v>
      </c>
      <c r="D161" s="153" t="s">
        <v>114</v>
      </c>
      <c r="E161" s="153" t="s">
        <v>77</v>
      </c>
      <c r="F161" s="153" t="s">
        <v>577</v>
      </c>
      <c r="G161" s="153" t="s">
        <v>1134</v>
      </c>
      <c r="H161" s="159" t="s">
        <v>80</v>
      </c>
      <c r="I161" s="159" t="s">
        <v>577</v>
      </c>
      <c r="J161" s="184">
        <v>2025.1</v>
      </c>
      <c r="K161" s="184">
        <v>2025.12</v>
      </c>
      <c r="L161" s="153" t="s">
        <v>577</v>
      </c>
      <c r="M161" s="153" t="s">
        <v>1135</v>
      </c>
      <c r="N161" s="186">
        <v>25</v>
      </c>
      <c r="O161" s="186">
        <v>25</v>
      </c>
      <c r="P161" s="48"/>
      <c r="Q161" s="185">
        <v>1</v>
      </c>
      <c r="R161" s="185">
        <v>632</v>
      </c>
      <c r="S161" s="185">
        <v>2226</v>
      </c>
      <c r="T161" s="185">
        <v>1</v>
      </c>
      <c r="U161" s="185">
        <v>63</v>
      </c>
      <c r="V161" s="185">
        <v>185</v>
      </c>
      <c r="W161" s="162" t="s">
        <v>351</v>
      </c>
      <c r="X161" s="162" t="s">
        <v>113</v>
      </c>
      <c r="Y161" s="186"/>
    </row>
    <row r="162" s="20" customFormat="1" ht="48" spans="1:25">
      <c r="A162" s="42">
        <v>156</v>
      </c>
      <c r="B162" s="155" t="s">
        <v>74</v>
      </c>
      <c r="C162" s="182" t="s">
        <v>75</v>
      </c>
      <c r="D162" s="183" t="s">
        <v>99</v>
      </c>
      <c r="E162" s="183" t="s">
        <v>77</v>
      </c>
      <c r="F162" s="183" t="s">
        <v>577</v>
      </c>
      <c r="G162" s="183" t="s">
        <v>1136</v>
      </c>
      <c r="H162" s="183" t="s">
        <v>80</v>
      </c>
      <c r="I162" s="183" t="s">
        <v>577</v>
      </c>
      <c r="J162" s="184">
        <v>2025.1</v>
      </c>
      <c r="K162" s="184">
        <v>2025.12</v>
      </c>
      <c r="L162" s="183" t="s">
        <v>577</v>
      </c>
      <c r="M162" s="183" t="s">
        <v>1137</v>
      </c>
      <c r="N162" s="186">
        <v>10</v>
      </c>
      <c r="O162" s="186">
        <v>10</v>
      </c>
      <c r="P162" s="48"/>
      <c r="Q162" s="185">
        <v>1</v>
      </c>
      <c r="R162" s="185">
        <v>632</v>
      </c>
      <c r="S162" s="185">
        <v>2226</v>
      </c>
      <c r="T162" s="185">
        <v>1</v>
      </c>
      <c r="U162" s="185">
        <v>63</v>
      </c>
      <c r="V162" s="185">
        <v>185</v>
      </c>
      <c r="W162" s="162" t="s">
        <v>1138</v>
      </c>
      <c r="X162" s="162" t="s">
        <v>113</v>
      </c>
      <c r="Y162" s="183"/>
    </row>
    <row r="163" s="20" customFormat="1" ht="48" spans="1:25">
      <c r="A163" s="42">
        <v>157</v>
      </c>
      <c r="B163" s="155" t="s">
        <v>74</v>
      </c>
      <c r="C163" s="182" t="s">
        <v>75</v>
      </c>
      <c r="D163" s="183" t="s">
        <v>99</v>
      </c>
      <c r="E163" s="183" t="s">
        <v>77</v>
      </c>
      <c r="F163" s="183" t="s">
        <v>577</v>
      </c>
      <c r="G163" s="183" t="s">
        <v>595</v>
      </c>
      <c r="H163" s="183" t="s">
        <v>80</v>
      </c>
      <c r="I163" s="183" t="s">
        <v>577</v>
      </c>
      <c r="J163" s="184">
        <v>2025.1</v>
      </c>
      <c r="K163" s="184">
        <v>2025.12</v>
      </c>
      <c r="L163" s="183" t="s">
        <v>577</v>
      </c>
      <c r="M163" s="183" t="s">
        <v>596</v>
      </c>
      <c r="N163" s="186">
        <v>5</v>
      </c>
      <c r="O163" s="186">
        <v>5</v>
      </c>
      <c r="P163" s="48"/>
      <c r="Q163" s="185">
        <v>1</v>
      </c>
      <c r="R163" s="185">
        <v>632</v>
      </c>
      <c r="S163" s="185">
        <v>2226</v>
      </c>
      <c r="T163" s="185">
        <v>1</v>
      </c>
      <c r="U163" s="185">
        <v>63</v>
      </c>
      <c r="V163" s="185">
        <v>185</v>
      </c>
      <c r="W163" s="162" t="s">
        <v>589</v>
      </c>
      <c r="X163" s="162" t="s">
        <v>113</v>
      </c>
      <c r="Y163" s="183"/>
    </row>
    <row r="164" s="20" customFormat="1" ht="72" spans="1:25">
      <c r="A164" s="42">
        <v>158</v>
      </c>
      <c r="B164" s="182" t="s">
        <v>118</v>
      </c>
      <c r="C164" s="182" t="s">
        <v>95</v>
      </c>
      <c r="D164" s="183" t="s">
        <v>570</v>
      </c>
      <c r="E164" s="183" t="s">
        <v>77</v>
      </c>
      <c r="F164" s="183" t="s">
        <v>577</v>
      </c>
      <c r="G164" s="183" t="s">
        <v>1139</v>
      </c>
      <c r="H164" s="153" t="s">
        <v>80</v>
      </c>
      <c r="I164" s="153" t="s">
        <v>577</v>
      </c>
      <c r="J164" s="184">
        <v>2025.1</v>
      </c>
      <c r="K164" s="184">
        <v>2025.12</v>
      </c>
      <c r="L164" s="183" t="s">
        <v>577</v>
      </c>
      <c r="M164" s="153" t="s">
        <v>1140</v>
      </c>
      <c r="N164" s="153">
        <v>20</v>
      </c>
      <c r="O164" s="153">
        <v>20</v>
      </c>
      <c r="P164" s="48"/>
      <c r="Q164" s="185">
        <v>1</v>
      </c>
      <c r="R164" s="185">
        <v>632</v>
      </c>
      <c r="S164" s="185">
        <v>2226</v>
      </c>
      <c r="T164" s="185">
        <v>1</v>
      </c>
      <c r="U164" s="185">
        <v>63</v>
      </c>
      <c r="V164" s="185">
        <v>185</v>
      </c>
      <c r="W164" s="162" t="s">
        <v>1141</v>
      </c>
      <c r="X164" s="162" t="s">
        <v>113</v>
      </c>
      <c r="Y164" s="153"/>
    </row>
    <row r="165" s="20" customFormat="1" ht="48" spans="1:25">
      <c r="A165" s="42">
        <v>159</v>
      </c>
      <c r="B165" s="155" t="s">
        <v>74</v>
      </c>
      <c r="C165" s="187" t="s">
        <v>131</v>
      </c>
      <c r="D165" s="182" t="s">
        <v>183</v>
      </c>
      <c r="E165" s="155" t="s">
        <v>77</v>
      </c>
      <c r="F165" s="155" t="s">
        <v>577</v>
      </c>
      <c r="G165" s="155" t="s">
        <v>1142</v>
      </c>
      <c r="H165" s="155" t="s">
        <v>80</v>
      </c>
      <c r="I165" s="155" t="s">
        <v>577</v>
      </c>
      <c r="J165" s="184">
        <v>2025.1</v>
      </c>
      <c r="K165" s="184">
        <v>2025.12</v>
      </c>
      <c r="L165" s="155" t="s">
        <v>577</v>
      </c>
      <c r="M165" s="155" t="s">
        <v>1143</v>
      </c>
      <c r="N165" s="155">
        <v>38</v>
      </c>
      <c r="O165" s="155">
        <v>38</v>
      </c>
      <c r="P165" s="48"/>
      <c r="Q165" s="185">
        <v>1</v>
      </c>
      <c r="R165" s="185">
        <v>632</v>
      </c>
      <c r="S165" s="185">
        <v>2226</v>
      </c>
      <c r="T165" s="185">
        <v>1</v>
      </c>
      <c r="U165" s="185">
        <v>63</v>
      </c>
      <c r="V165" s="185">
        <v>185</v>
      </c>
      <c r="W165" s="188" t="s">
        <v>1144</v>
      </c>
      <c r="X165" s="155" t="s">
        <v>113</v>
      </c>
      <c r="Y165" s="155"/>
    </row>
    <row r="166" s="20" customFormat="1" ht="48" spans="1:25">
      <c r="A166" s="42">
        <v>160</v>
      </c>
      <c r="B166" s="155" t="s">
        <v>74</v>
      </c>
      <c r="C166" s="182" t="s">
        <v>75</v>
      </c>
      <c r="D166" s="183" t="s">
        <v>99</v>
      </c>
      <c r="E166" s="155" t="s">
        <v>77</v>
      </c>
      <c r="F166" s="155" t="s">
        <v>577</v>
      </c>
      <c r="G166" s="159" t="s">
        <v>587</v>
      </c>
      <c r="H166" s="155" t="s">
        <v>80</v>
      </c>
      <c r="I166" s="155" t="s">
        <v>577</v>
      </c>
      <c r="J166" s="184">
        <v>2025.1</v>
      </c>
      <c r="K166" s="184">
        <v>2025.12</v>
      </c>
      <c r="L166" s="155" t="s">
        <v>577</v>
      </c>
      <c r="M166" s="159" t="s">
        <v>588</v>
      </c>
      <c r="N166" s="168">
        <v>10</v>
      </c>
      <c r="O166" s="168">
        <v>10</v>
      </c>
      <c r="P166" s="48"/>
      <c r="Q166" s="185">
        <v>1</v>
      </c>
      <c r="R166" s="185">
        <v>632</v>
      </c>
      <c r="S166" s="185">
        <v>2226</v>
      </c>
      <c r="T166" s="185">
        <v>1</v>
      </c>
      <c r="U166" s="185">
        <v>63</v>
      </c>
      <c r="V166" s="185">
        <v>185</v>
      </c>
      <c r="W166" s="162" t="s">
        <v>589</v>
      </c>
      <c r="X166" s="155" t="s">
        <v>113</v>
      </c>
      <c r="Y166" s="159"/>
    </row>
    <row r="167" s="20" customFormat="1" ht="48" spans="1:25">
      <c r="A167" s="42">
        <v>161</v>
      </c>
      <c r="B167" s="155" t="s">
        <v>74</v>
      </c>
      <c r="C167" s="182" t="s">
        <v>75</v>
      </c>
      <c r="D167" s="183" t="s">
        <v>99</v>
      </c>
      <c r="E167" s="155" t="s">
        <v>77</v>
      </c>
      <c r="F167" s="155" t="s">
        <v>577</v>
      </c>
      <c r="G167" s="159" t="s">
        <v>590</v>
      </c>
      <c r="H167" s="155" t="s">
        <v>80</v>
      </c>
      <c r="I167" s="155" t="s">
        <v>577</v>
      </c>
      <c r="J167" s="184">
        <v>2025.1</v>
      </c>
      <c r="K167" s="184">
        <v>2025.12</v>
      </c>
      <c r="L167" s="155" t="s">
        <v>577</v>
      </c>
      <c r="M167" s="159" t="s">
        <v>591</v>
      </c>
      <c r="N167" s="168">
        <v>12</v>
      </c>
      <c r="O167" s="168">
        <v>12</v>
      </c>
      <c r="P167" s="48"/>
      <c r="Q167" s="185">
        <v>1</v>
      </c>
      <c r="R167" s="185">
        <v>632</v>
      </c>
      <c r="S167" s="185">
        <v>2226</v>
      </c>
      <c r="T167" s="185">
        <v>1</v>
      </c>
      <c r="U167" s="185">
        <v>63</v>
      </c>
      <c r="V167" s="185">
        <v>185</v>
      </c>
      <c r="W167" s="162" t="s">
        <v>589</v>
      </c>
      <c r="X167" s="155" t="s">
        <v>113</v>
      </c>
      <c r="Y167" s="159"/>
    </row>
    <row r="168" s="20" customFormat="1" ht="48" spans="1:25">
      <c r="A168" s="42">
        <v>162</v>
      </c>
      <c r="B168" s="155" t="s">
        <v>74</v>
      </c>
      <c r="C168" s="182" t="s">
        <v>75</v>
      </c>
      <c r="D168" s="183" t="s">
        <v>99</v>
      </c>
      <c r="E168" s="155" t="s">
        <v>77</v>
      </c>
      <c r="F168" s="155" t="s">
        <v>577</v>
      </c>
      <c r="G168" s="159" t="s">
        <v>600</v>
      </c>
      <c r="H168" s="155" t="s">
        <v>80</v>
      </c>
      <c r="I168" s="155" t="s">
        <v>577</v>
      </c>
      <c r="J168" s="184">
        <v>2025.1</v>
      </c>
      <c r="K168" s="184">
        <v>2025.12</v>
      </c>
      <c r="L168" s="155" t="s">
        <v>577</v>
      </c>
      <c r="M168" s="159" t="s">
        <v>601</v>
      </c>
      <c r="N168" s="168">
        <v>7</v>
      </c>
      <c r="O168" s="168">
        <v>7</v>
      </c>
      <c r="P168" s="48"/>
      <c r="Q168" s="185">
        <v>1</v>
      </c>
      <c r="R168" s="185">
        <v>632</v>
      </c>
      <c r="S168" s="185">
        <v>2226</v>
      </c>
      <c r="T168" s="185">
        <v>1</v>
      </c>
      <c r="U168" s="185">
        <v>63</v>
      </c>
      <c r="V168" s="185">
        <v>185</v>
      </c>
      <c r="W168" s="162" t="s">
        <v>589</v>
      </c>
      <c r="X168" s="155" t="s">
        <v>113</v>
      </c>
      <c r="Y168" s="159"/>
    </row>
    <row r="169" ht="72" spans="1:25">
      <c r="A169" s="42">
        <v>163</v>
      </c>
      <c r="B169" s="189" t="s">
        <v>74</v>
      </c>
      <c r="C169" s="189" t="s">
        <v>87</v>
      </c>
      <c r="D169" s="164" t="s">
        <v>114</v>
      </c>
      <c r="E169" s="190" t="s">
        <v>77</v>
      </c>
      <c r="F169" s="190" t="s">
        <v>658</v>
      </c>
      <c r="G169" s="191" t="s">
        <v>659</v>
      </c>
      <c r="H169" s="192" t="s">
        <v>80</v>
      </c>
      <c r="I169" s="191" t="s">
        <v>660</v>
      </c>
      <c r="J169" s="190" t="s">
        <v>870</v>
      </c>
      <c r="K169" s="191" t="s">
        <v>819</v>
      </c>
      <c r="L169" s="191" t="s">
        <v>77</v>
      </c>
      <c r="M169" s="191" t="s">
        <v>661</v>
      </c>
      <c r="N169" s="192">
        <v>50</v>
      </c>
      <c r="O169" s="192">
        <v>50</v>
      </c>
      <c r="P169" s="48"/>
      <c r="Q169" s="192">
        <v>1</v>
      </c>
      <c r="R169" s="168">
        <v>565</v>
      </c>
      <c r="S169" s="168">
        <v>1806</v>
      </c>
      <c r="T169" s="168">
        <v>1</v>
      </c>
      <c r="U169" s="168">
        <v>53</v>
      </c>
      <c r="V169" s="193">
        <v>163</v>
      </c>
      <c r="W169" s="191" t="s">
        <v>662</v>
      </c>
      <c r="X169" s="159" t="s">
        <v>663</v>
      </c>
      <c r="Y169" s="192"/>
    </row>
    <row r="170" ht="72" spans="1:25">
      <c r="A170" s="42">
        <v>164</v>
      </c>
      <c r="B170" s="189" t="s">
        <v>74</v>
      </c>
      <c r="C170" s="189" t="s">
        <v>87</v>
      </c>
      <c r="D170" s="190" t="s">
        <v>124</v>
      </c>
      <c r="E170" s="190" t="s">
        <v>77</v>
      </c>
      <c r="F170" s="190" t="s">
        <v>658</v>
      </c>
      <c r="G170" s="191" t="s">
        <v>664</v>
      </c>
      <c r="H170" s="192" t="s">
        <v>80</v>
      </c>
      <c r="I170" s="191" t="s">
        <v>665</v>
      </c>
      <c r="J170" s="190" t="s">
        <v>870</v>
      </c>
      <c r="K170" s="191" t="s">
        <v>819</v>
      </c>
      <c r="L170" s="191" t="s">
        <v>77</v>
      </c>
      <c r="M170" s="191" t="s">
        <v>666</v>
      </c>
      <c r="N170" s="192">
        <v>15</v>
      </c>
      <c r="O170" s="192">
        <v>15</v>
      </c>
      <c r="P170" s="48"/>
      <c r="Q170" s="192">
        <v>1</v>
      </c>
      <c r="R170" s="168">
        <v>56</v>
      </c>
      <c r="S170" s="168">
        <v>57</v>
      </c>
      <c r="T170" s="168">
        <v>1</v>
      </c>
      <c r="U170" s="168">
        <v>20</v>
      </c>
      <c r="V170" s="193">
        <v>28</v>
      </c>
      <c r="W170" s="191" t="s">
        <v>667</v>
      </c>
      <c r="X170" s="159" t="s">
        <v>663</v>
      </c>
      <c r="Y170" s="192"/>
    </row>
    <row r="171" ht="84" spans="1:25">
      <c r="A171" s="42">
        <v>165</v>
      </c>
      <c r="B171" s="194" t="s">
        <v>74</v>
      </c>
      <c r="C171" s="194" t="s">
        <v>87</v>
      </c>
      <c r="D171" s="195" t="s">
        <v>114</v>
      </c>
      <c r="E171" s="195" t="s">
        <v>77</v>
      </c>
      <c r="F171" s="195" t="s">
        <v>658</v>
      </c>
      <c r="G171" s="196" t="s">
        <v>668</v>
      </c>
      <c r="H171" s="197" t="s">
        <v>80</v>
      </c>
      <c r="I171" s="196" t="s">
        <v>669</v>
      </c>
      <c r="J171" s="195" t="s">
        <v>870</v>
      </c>
      <c r="K171" s="196" t="s">
        <v>819</v>
      </c>
      <c r="L171" s="196" t="s">
        <v>77</v>
      </c>
      <c r="M171" s="196" t="s">
        <v>670</v>
      </c>
      <c r="N171" s="197">
        <v>25</v>
      </c>
      <c r="O171" s="197">
        <v>25</v>
      </c>
      <c r="P171" s="48"/>
      <c r="Q171" s="197">
        <v>1</v>
      </c>
      <c r="R171" s="198">
        <v>148</v>
      </c>
      <c r="S171" s="198">
        <v>450</v>
      </c>
      <c r="T171" s="198">
        <v>1</v>
      </c>
      <c r="U171" s="198">
        <v>5</v>
      </c>
      <c r="V171" s="199">
        <v>15</v>
      </c>
      <c r="W171" s="196" t="s">
        <v>671</v>
      </c>
      <c r="X171" s="200" t="s">
        <v>663</v>
      </c>
      <c r="Y171" s="197"/>
    </row>
    <row r="172" ht="72" spans="1:25">
      <c r="A172" s="42">
        <v>166</v>
      </c>
      <c r="B172" s="159" t="s">
        <v>118</v>
      </c>
      <c r="C172" s="159" t="s">
        <v>135</v>
      </c>
      <c r="D172" s="159" t="s">
        <v>136</v>
      </c>
      <c r="E172" s="190" t="s">
        <v>77</v>
      </c>
      <c r="F172" s="190" t="s">
        <v>658</v>
      </c>
      <c r="G172" s="191" t="s">
        <v>672</v>
      </c>
      <c r="H172" s="192" t="s">
        <v>80</v>
      </c>
      <c r="I172" s="191" t="s">
        <v>673</v>
      </c>
      <c r="J172" s="190" t="s">
        <v>870</v>
      </c>
      <c r="K172" s="191" t="s">
        <v>819</v>
      </c>
      <c r="L172" s="191" t="s">
        <v>77</v>
      </c>
      <c r="M172" s="191" t="s">
        <v>674</v>
      </c>
      <c r="N172" s="192">
        <v>35</v>
      </c>
      <c r="O172" s="192">
        <v>35</v>
      </c>
      <c r="P172" s="48"/>
      <c r="Q172" s="192">
        <v>1</v>
      </c>
      <c r="R172" s="201">
        <v>54</v>
      </c>
      <c r="S172" s="201">
        <v>122</v>
      </c>
      <c r="T172" s="201">
        <v>1</v>
      </c>
      <c r="U172" s="201">
        <v>12</v>
      </c>
      <c r="V172" s="201">
        <v>25</v>
      </c>
      <c r="W172" s="191" t="s">
        <v>675</v>
      </c>
      <c r="X172" s="159" t="s">
        <v>663</v>
      </c>
      <c r="Y172" s="192"/>
    </row>
    <row r="173" ht="72" spans="1:25">
      <c r="A173" s="42">
        <v>167</v>
      </c>
      <c r="B173" s="159" t="s">
        <v>118</v>
      </c>
      <c r="C173" s="159" t="s">
        <v>135</v>
      </c>
      <c r="D173" s="159" t="s">
        <v>136</v>
      </c>
      <c r="E173" s="190" t="s">
        <v>77</v>
      </c>
      <c r="F173" s="190" t="s">
        <v>658</v>
      </c>
      <c r="G173" s="191" t="s">
        <v>676</v>
      </c>
      <c r="H173" s="192" t="s">
        <v>80</v>
      </c>
      <c r="I173" s="191" t="s">
        <v>677</v>
      </c>
      <c r="J173" s="190" t="s">
        <v>870</v>
      </c>
      <c r="K173" s="191" t="s">
        <v>819</v>
      </c>
      <c r="L173" s="191" t="s">
        <v>77</v>
      </c>
      <c r="M173" s="191" t="s">
        <v>678</v>
      </c>
      <c r="N173" s="192">
        <v>12</v>
      </c>
      <c r="O173" s="192">
        <v>12</v>
      </c>
      <c r="P173" s="48"/>
      <c r="Q173" s="192">
        <v>1</v>
      </c>
      <c r="R173" s="202">
        <v>26</v>
      </c>
      <c r="S173" s="202">
        <v>96</v>
      </c>
      <c r="T173" s="202">
        <v>1</v>
      </c>
      <c r="U173" s="202">
        <v>8</v>
      </c>
      <c r="V173" s="202">
        <v>32</v>
      </c>
      <c r="W173" s="191" t="s">
        <v>675</v>
      </c>
      <c r="X173" s="159" t="s">
        <v>663</v>
      </c>
      <c r="Y173" s="192"/>
    </row>
    <row r="174" ht="72" spans="1:25">
      <c r="A174" s="42">
        <v>168</v>
      </c>
      <c r="B174" s="159" t="s">
        <v>118</v>
      </c>
      <c r="C174" s="159" t="s">
        <v>135</v>
      </c>
      <c r="D174" s="159" t="s">
        <v>136</v>
      </c>
      <c r="E174" s="190" t="s">
        <v>77</v>
      </c>
      <c r="F174" s="190" t="s">
        <v>658</v>
      </c>
      <c r="G174" s="191" t="s">
        <v>1145</v>
      </c>
      <c r="H174" s="192" t="s">
        <v>80</v>
      </c>
      <c r="I174" s="191" t="s">
        <v>1146</v>
      </c>
      <c r="J174" s="190" t="s">
        <v>870</v>
      </c>
      <c r="K174" s="191" t="s">
        <v>819</v>
      </c>
      <c r="L174" s="191" t="s">
        <v>77</v>
      </c>
      <c r="M174" s="191" t="s">
        <v>1147</v>
      </c>
      <c r="N174" s="192">
        <v>40</v>
      </c>
      <c r="O174" s="192">
        <v>40</v>
      </c>
      <c r="P174" s="48"/>
      <c r="Q174" s="202">
        <v>1</v>
      </c>
      <c r="R174" s="202">
        <v>172</v>
      </c>
      <c r="S174" s="202">
        <v>180</v>
      </c>
      <c r="T174" s="202">
        <v>1</v>
      </c>
      <c r="U174" s="202">
        <v>4</v>
      </c>
      <c r="V174" s="202">
        <v>13</v>
      </c>
      <c r="W174" s="191" t="s">
        <v>675</v>
      </c>
      <c r="X174" s="159" t="s">
        <v>663</v>
      </c>
      <c r="Y174" s="192"/>
    </row>
    <row r="175" ht="72" spans="1:25">
      <c r="A175" s="42">
        <v>169</v>
      </c>
      <c r="B175" s="159" t="s">
        <v>118</v>
      </c>
      <c r="C175" s="159" t="s">
        <v>135</v>
      </c>
      <c r="D175" s="159" t="s">
        <v>136</v>
      </c>
      <c r="E175" s="190" t="s">
        <v>77</v>
      </c>
      <c r="F175" s="190" t="s">
        <v>658</v>
      </c>
      <c r="G175" s="191" t="s">
        <v>683</v>
      </c>
      <c r="H175" s="192" t="s">
        <v>80</v>
      </c>
      <c r="I175" s="191" t="s">
        <v>677</v>
      </c>
      <c r="J175" s="190" t="s">
        <v>870</v>
      </c>
      <c r="K175" s="191" t="s">
        <v>819</v>
      </c>
      <c r="L175" s="191" t="s">
        <v>77</v>
      </c>
      <c r="M175" s="191" t="s">
        <v>684</v>
      </c>
      <c r="N175" s="192">
        <v>28</v>
      </c>
      <c r="O175" s="192">
        <v>28</v>
      </c>
      <c r="P175" s="48"/>
      <c r="Q175" s="192">
        <v>1</v>
      </c>
      <c r="R175" s="202">
        <v>25</v>
      </c>
      <c r="S175" s="202">
        <v>58</v>
      </c>
      <c r="T175" s="202">
        <v>1</v>
      </c>
      <c r="U175" s="202">
        <v>6</v>
      </c>
      <c r="V175" s="202">
        <v>20</v>
      </c>
      <c r="W175" s="191" t="s">
        <v>675</v>
      </c>
      <c r="X175" s="159" t="s">
        <v>663</v>
      </c>
      <c r="Y175" s="192"/>
    </row>
    <row r="176" ht="72" spans="1:25">
      <c r="A176" s="42">
        <v>170</v>
      </c>
      <c r="B176" s="159" t="s">
        <v>118</v>
      </c>
      <c r="C176" s="159" t="s">
        <v>135</v>
      </c>
      <c r="D176" s="159" t="s">
        <v>136</v>
      </c>
      <c r="E176" s="190" t="s">
        <v>77</v>
      </c>
      <c r="F176" s="190" t="s">
        <v>658</v>
      </c>
      <c r="G176" s="191" t="s">
        <v>685</v>
      </c>
      <c r="H176" s="192" t="s">
        <v>80</v>
      </c>
      <c r="I176" s="191" t="s">
        <v>686</v>
      </c>
      <c r="J176" s="190" t="s">
        <v>870</v>
      </c>
      <c r="K176" s="191" t="s">
        <v>819</v>
      </c>
      <c r="L176" s="191" t="s">
        <v>77</v>
      </c>
      <c r="M176" s="191" t="s">
        <v>687</v>
      </c>
      <c r="N176" s="192">
        <v>10</v>
      </c>
      <c r="O176" s="192">
        <v>10</v>
      </c>
      <c r="P176" s="48"/>
      <c r="Q176" s="192">
        <v>1</v>
      </c>
      <c r="R176" s="202">
        <v>20</v>
      </c>
      <c r="S176" s="202">
        <v>45</v>
      </c>
      <c r="T176" s="202">
        <v>1</v>
      </c>
      <c r="U176" s="202">
        <v>6</v>
      </c>
      <c r="V176" s="202">
        <v>15</v>
      </c>
      <c r="W176" s="191" t="s">
        <v>675</v>
      </c>
      <c r="X176" s="159" t="s">
        <v>663</v>
      </c>
      <c r="Y176" s="192"/>
    </row>
    <row r="177" ht="72" spans="1:25">
      <c r="A177" s="42">
        <v>171</v>
      </c>
      <c r="B177" s="155" t="s">
        <v>74</v>
      </c>
      <c r="C177" s="152" t="s">
        <v>75</v>
      </c>
      <c r="D177" s="152" t="s">
        <v>99</v>
      </c>
      <c r="E177" s="190" t="s">
        <v>77</v>
      </c>
      <c r="F177" s="190" t="s">
        <v>658</v>
      </c>
      <c r="G177" s="191" t="s">
        <v>688</v>
      </c>
      <c r="H177" s="192" t="s">
        <v>80</v>
      </c>
      <c r="I177" s="191" t="s">
        <v>689</v>
      </c>
      <c r="J177" s="190" t="s">
        <v>870</v>
      </c>
      <c r="K177" s="191" t="s">
        <v>819</v>
      </c>
      <c r="L177" s="191" t="s">
        <v>77</v>
      </c>
      <c r="M177" s="191" t="s">
        <v>690</v>
      </c>
      <c r="N177" s="192">
        <v>25</v>
      </c>
      <c r="O177" s="192">
        <v>25</v>
      </c>
      <c r="P177" s="48"/>
      <c r="Q177" s="192">
        <v>1</v>
      </c>
      <c r="R177" s="202">
        <v>30</v>
      </c>
      <c r="S177" s="202">
        <v>65</v>
      </c>
      <c r="T177" s="202">
        <v>1</v>
      </c>
      <c r="U177" s="202">
        <v>10</v>
      </c>
      <c r="V177" s="202">
        <v>28</v>
      </c>
      <c r="W177" s="152" t="s">
        <v>691</v>
      </c>
      <c r="X177" s="159" t="s">
        <v>663</v>
      </c>
      <c r="Y177" s="192"/>
    </row>
    <row r="178" ht="72" spans="1:25">
      <c r="A178" s="42">
        <v>172</v>
      </c>
      <c r="B178" s="155" t="s">
        <v>74</v>
      </c>
      <c r="C178" s="155" t="s">
        <v>75</v>
      </c>
      <c r="D178" s="152" t="s">
        <v>99</v>
      </c>
      <c r="E178" s="190" t="s">
        <v>77</v>
      </c>
      <c r="F178" s="190" t="s">
        <v>658</v>
      </c>
      <c r="G178" s="191" t="s">
        <v>692</v>
      </c>
      <c r="H178" s="192" t="s">
        <v>80</v>
      </c>
      <c r="I178" s="191" t="s">
        <v>693</v>
      </c>
      <c r="J178" s="190" t="s">
        <v>870</v>
      </c>
      <c r="K178" s="191" t="s">
        <v>819</v>
      </c>
      <c r="L178" s="191" t="s">
        <v>77</v>
      </c>
      <c r="M178" s="191" t="s">
        <v>694</v>
      </c>
      <c r="N178" s="192">
        <v>28</v>
      </c>
      <c r="O178" s="192">
        <v>28</v>
      </c>
      <c r="P178" s="48"/>
      <c r="Q178" s="192">
        <v>1</v>
      </c>
      <c r="R178" s="202">
        <v>25</v>
      </c>
      <c r="S178" s="202">
        <v>45</v>
      </c>
      <c r="T178" s="202">
        <v>1</v>
      </c>
      <c r="U178" s="202">
        <v>5</v>
      </c>
      <c r="V178" s="202">
        <v>12</v>
      </c>
      <c r="W178" s="152" t="s">
        <v>695</v>
      </c>
      <c r="X178" s="159" t="s">
        <v>663</v>
      </c>
      <c r="Y178" s="192"/>
    </row>
    <row r="179" ht="84" spans="1:25">
      <c r="A179" s="42">
        <v>173</v>
      </c>
      <c r="B179" s="190" t="s">
        <v>74</v>
      </c>
      <c r="C179" s="190" t="s">
        <v>131</v>
      </c>
      <c r="D179" s="190" t="s">
        <v>624</v>
      </c>
      <c r="E179" s="190" t="s">
        <v>77</v>
      </c>
      <c r="F179" s="190" t="s">
        <v>658</v>
      </c>
      <c r="G179" s="190" t="s">
        <v>696</v>
      </c>
      <c r="H179" s="190" t="s">
        <v>80</v>
      </c>
      <c r="I179" s="190" t="s">
        <v>697</v>
      </c>
      <c r="J179" s="190" t="s">
        <v>870</v>
      </c>
      <c r="K179" s="190" t="s">
        <v>819</v>
      </c>
      <c r="L179" s="190" t="s">
        <v>77</v>
      </c>
      <c r="M179" s="190" t="s">
        <v>871</v>
      </c>
      <c r="N179" s="190">
        <v>20</v>
      </c>
      <c r="O179" s="190">
        <v>20</v>
      </c>
      <c r="P179" s="48"/>
      <c r="Q179" s="190">
        <v>1</v>
      </c>
      <c r="R179" s="190">
        <v>15</v>
      </c>
      <c r="S179" s="190">
        <v>28</v>
      </c>
      <c r="T179" s="190">
        <v>1</v>
      </c>
      <c r="U179" s="190">
        <v>8</v>
      </c>
      <c r="V179" s="190">
        <v>21</v>
      </c>
      <c r="W179" s="190" t="s">
        <v>699</v>
      </c>
      <c r="X179" s="159" t="s">
        <v>663</v>
      </c>
      <c r="Y179" s="191"/>
    </row>
    <row r="180" s="21" customFormat="1" ht="54" customHeight="1" spans="1:25">
      <c r="A180" s="42">
        <v>174</v>
      </c>
      <c r="B180" s="203" t="s">
        <v>74</v>
      </c>
      <c r="C180" s="203" t="s">
        <v>75</v>
      </c>
      <c r="D180" s="204" t="s">
        <v>76</v>
      </c>
      <c r="E180" s="203" t="s">
        <v>77</v>
      </c>
      <c r="F180" s="203" t="s">
        <v>275</v>
      </c>
      <c r="G180" s="203" t="s">
        <v>276</v>
      </c>
      <c r="H180" s="205" t="s">
        <v>80</v>
      </c>
      <c r="I180" s="203" t="s">
        <v>275</v>
      </c>
      <c r="J180" s="206" t="s">
        <v>800</v>
      </c>
      <c r="K180" s="205">
        <v>2025.5</v>
      </c>
      <c r="L180" s="207" t="s">
        <v>275</v>
      </c>
      <c r="M180" s="203" t="s">
        <v>277</v>
      </c>
      <c r="N180" s="208">
        <v>15</v>
      </c>
      <c r="O180" s="208">
        <v>15</v>
      </c>
      <c r="P180" s="208">
        <v>0</v>
      </c>
      <c r="Q180" s="208">
        <v>1</v>
      </c>
      <c r="R180" s="208">
        <v>15</v>
      </c>
      <c r="S180" s="208">
        <v>35</v>
      </c>
      <c r="T180" s="208"/>
      <c r="U180" s="208">
        <v>3</v>
      </c>
      <c r="V180" s="208">
        <v>10</v>
      </c>
      <c r="W180" s="204" t="s">
        <v>278</v>
      </c>
      <c r="X180" s="204" t="s">
        <v>279</v>
      </c>
      <c r="Y180" s="208"/>
    </row>
    <row r="181" s="21" customFormat="1" ht="54" customHeight="1" spans="1:25">
      <c r="A181" s="42">
        <v>175</v>
      </c>
      <c r="B181" s="209" t="s">
        <v>118</v>
      </c>
      <c r="C181" s="209" t="s">
        <v>135</v>
      </c>
      <c r="D181" s="210" t="s">
        <v>215</v>
      </c>
      <c r="E181" s="210" t="s">
        <v>77</v>
      </c>
      <c r="F181" s="210" t="s">
        <v>275</v>
      </c>
      <c r="G181" s="211" t="s">
        <v>280</v>
      </c>
      <c r="H181" s="210" t="s">
        <v>80</v>
      </c>
      <c r="I181" s="210" t="s">
        <v>275</v>
      </c>
      <c r="J181" s="206" t="s">
        <v>800</v>
      </c>
      <c r="K181" s="205">
        <v>2025.5</v>
      </c>
      <c r="L181" s="210" t="s">
        <v>275</v>
      </c>
      <c r="M181" s="210" t="s">
        <v>1148</v>
      </c>
      <c r="N181" s="208">
        <v>22</v>
      </c>
      <c r="O181" s="208">
        <v>22</v>
      </c>
      <c r="P181" s="208">
        <v>0</v>
      </c>
      <c r="Q181" s="208">
        <v>1</v>
      </c>
      <c r="R181" s="208">
        <v>17</v>
      </c>
      <c r="S181" s="208">
        <v>32</v>
      </c>
      <c r="T181" s="208"/>
      <c r="U181" s="208">
        <v>5</v>
      </c>
      <c r="V181" s="208">
        <v>13</v>
      </c>
      <c r="W181" s="204" t="s">
        <v>106</v>
      </c>
      <c r="X181" s="204" t="s">
        <v>279</v>
      </c>
      <c r="Y181" s="208"/>
    </row>
    <row r="182" s="21" customFormat="1" ht="54" customHeight="1" spans="1:25">
      <c r="A182" s="42">
        <v>176</v>
      </c>
      <c r="B182" s="204" t="s">
        <v>74</v>
      </c>
      <c r="C182" s="204" t="s">
        <v>282</v>
      </c>
      <c r="D182" s="204" t="s">
        <v>283</v>
      </c>
      <c r="E182" s="204" t="s">
        <v>77</v>
      </c>
      <c r="F182" s="204" t="s">
        <v>275</v>
      </c>
      <c r="G182" s="204" t="s">
        <v>284</v>
      </c>
      <c r="H182" s="204" t="s">
        <v>80</v>
      </c>
      <c r="I182" s="204" t="s">
        <v>275</v>
      </c>
      <c r="J182" s="206" t="s">
        <v>800</v>
      </c>
      <c r="K182" s="205">
        <v>2025.5</v>
      </c>
      <c r="L182" s="204" t="s">
        <v>275</v>
      </c>
      <c r="M182" s="204" t="s">
        <v>1149</v>
      </c>
      <c r="N182" s="208">
        <v>10</v>
      </c>
      <c r="O182" s="208">
        <v>10</v>
      </c>
      <c r="P182" s="208">
        <v>0</v>
      </c>
      <c r="Q182" s="208">
        <v>1</v>
      </c>
      <c r="R182" s="208">
        <v>8</v>
      </c>
      <c r="S182" s="208">
        <v>19</v>
      </c>
      <c r="T182" s="208"/>
      <c r="U182" s="208">
        <v>6</v>
      </c>
      <c r="V182" s="208">
        <v>15</v>
      </c>
      <c r="W182" s="204" t="s">
        <v>278</v>
      </c>
      <c r="X182" s="204" t="s">
        <v>279</v>
      </c>
      <c r="Y182" s="208"/>
    </row>
    <row r="183" s="21" customFormat="1" ht="54" customHeight="1" spans="1:25">
      <c r="A183" s="42">
        <v>177</v>
      </c>
      <c r="B183" s="212" t="s">
        <v>74</v>
      </c>
      <c r="C183" s="204" t="s">
        <v>87</v>
      </c>
      <c r="D183" s="204" t="s">
        <v>114</v>
      </c>
      <c r="E183" s="204" t="s">
        <v>77</v>
      </c>
      <c r="F183" s="204" t="s">
        <v>275</v>
      </c>
      <c r="G183" s="204" t="s">
        <v>286</v>
      </c>
      <c r="H183" s="208" t="s">
        <v>80</v>
      </c>
      <c r="I183" s="204" t="s">
        <v>275</v>
      </c>
      <c r="J183" s="206" t="s">
        <v>800</v>
      </c>
      <c r="K183" s="205">
        <v>2025.5</v>
      </c>
      <c r="L183" s="208" t="s">
        <v>275</v>
      </c>
      <c r="M183" s="204" t="s">
        <v>287</v>
      </c>
      <c r="N183" s="208">
        <v>25</v>
      </c>
      <c r="O183" s="208">
        <v>25</v>
      </c>
      <c r="P183" s="208">
        <v>0</v>
      </c>
      <c r="Q183" s="208">
        <v>1</v>
      </c>
      <c r="R183" s="208">
        <v>28</v>
      </c>
      <c r="S183" s="208">
        <v>53</v>
      </c>
      <c r="T183" s="208"/>
      <c r="U183" s="208">
        <v>6</v>
      </c>
      <c r="V183" s="208">
        <v>16</v>
      </c>
      <c r="W183" s="204" t="s">
        <v>278</v>
      </c>
      <c r="X183" s="207" t="s">
        <v>113</v>
      </c>
      <c r="Y183" s="208"/>
    </row>
    <row r="184" s="21" customFormat="1" ht="54" customHeight="1" spans="1:25">
      <c r="A184" s="42">
        <v>178</v>
      </c>
      <c r="B184" s="204" t="s">
        <v>74</v>
      </c>
      <c r="C184" s="204" t="s">
        <v>75</v>
      </c>
      <c r="D184" s="204" t="s">
        <v>76</v>
      </c>
      <c r="E184" s="211" t="s">
        <v>77</v>
      </c>
      <c r="F184" s="211" t="s">
        <v>275</v>
      </c>
      <c r="G184" s="211" t="s">
        <v>288</v>
      </c>
      <c r="H184" s="211" t="s">
        <v>80</v>
      </c>
      <c r="I184" s="211" t="s">
        <v>275</v>
      </c>
      <c r="J184" s="206" t="s">
        <v>800</v>
      </c>
      <c r="K184" s="205">
        <v>2025.5</v>
      </c>
      <c r="L184" s="211" t="s">
        <v>275</v>
      </c>
      <c r="M184" s="211" t="s">
        <v>289</v>
      </c>
      <c r="N184" s="208">
        <v>45</v>
      </c>
      <c r="O184" s="208">
        <v>45</v>
      </c>
      <c r="P184" s="208">
        <v>0</v>
      </c>
      <c r="Q184" s="208">
        <v>1</v>
      </c>
      <c r="R184" s="208">
        <v>25</v>
      </c>
      <c r="S184" s="208">
        <v>65</v>
      </c>
      <c r="T184" s="208"/>
      <c r="U184" s="208">
        <v>5</v>
      </c>
      <c r="V184" s="208">
        <v>13</v>
      </c>
      <c r="W184" s="204" t="s">
        <v>278</v>
      </c>
      <c r="X184" s="204" t="s">
        <v>279</v>
      </c>
      <c r="Y184" s="208"/>
    </row>
    <row r="185" s="22" customFormat="1" ht="54" customHeight="1" spans="1:25">
      <c r="A185" s="42">
        <v>179</v>
      </c>
      <c r="B185" s="190" t="s">
        <v>118</v>
      </c>
      <c r="C185" s="190" t="s">
        <v>119</v>
      </c>
      <c r="D185" s="190" t="s">
        <v>187</v>
      </c>
      <c r="E185" s="213" t="s">
        <v>77</v>
      </c>
      <c r="F185" s="213" t="s">
        <v>275</v>
      </c>
      <c r="G185" s="190" t="s">
        <v>290</v>
      </c>
      <c r="H185" s="201" t="s">
        <v>154</v>
      </c>
      <c r="I185" s="213" t="s">
        <v>275</v>
      </c>
      <c r="J185" s="214" t="s">
        <v>800</v>
      </c>
      <c r="K185" s="215">
        <v>2025.5</v>
      </c>
      <c r="L185" s="173" t="s">
        <v>275</v>
      </c>
      <c r="M185" s="190" t="s">
        <v>291</v>
      </c>
      <c r="N185" s="201">
        <v>10</v>
      </c>
      <c r="O185" s="201">
        <v>10</v>
      </c>
      <c r="P185" s="201">
        <v>0</v>
      </c>
      <c r="Q185" s="201">
        <v>1</v>
      </c>
      <c r="R185" s="201">
        <v>782</v>
      </c>
      <c r="S185" s="201">
        <v>2853</v>
      </c>
      <c r="T185" s="201"/>
      <c r="U185" s="201">
        <v>3</v>
      </c>
      <c r="V185" s="201">
        <v>9</v>
      </c>
      <c r="W185" s="190" t="s">
        <v>292</v>
      </c>
      <c r="X185" s="190" t="s">
        <v>279</v>
      </c>
      <c r="Y185" s="201"/>
    </row>
    <row r="186" s="21" customFormat="1" ht="54" customHeight="1" spans="1:25">
      <c r="A186" s="42">
        <v>180</v>
      </c>
      <c r="B186" s="204" t="s">
        <v>118</v>
      </c>
      <c r="C186" s="204" t="s">
        <v>135</v>
      </c>
      <c r="D186" s="204" t="s">
        <v>215</v>
      </c>
      <c r="E186" s="203" t="s">
        <v>77</v>
      </c>
      <c r="F186" s="203" t="s">
        <v>275</v>
      </c>
      <c r="G186" s="204" t="s">
        <v>293</v>
      </c>
      <c r="H186" s="208" t="s">
        <v>80</v>
      </c>
      <c r="I186" s="203" t="s">
        <v>275</v>
      </c>
      <c r="J186" s="206" t="s">
        <v>800</v>
      </c>
      <c r="K186" s="205">
        <v>2025.5</v>
      </c>
      <c r="L186" s="207" t="s">
        <v>275</v>
      </c>
      <c r="M186" s="204" t="s">
        <v>294</v>
      </c>
      <c r="N186" s="208">
        <v>10</v>
      </c>
      <c r="O186" s="208">
        <v>10</v>
      </c>
      <c r="P186" s="208">
        <v>0</v>
      </c>
      <c r="Q186" s="208">
        <v>1</v>
      </c>
      <c r="R186" s="208">
        <v>782</v>
      </c>
      <c r="S186" s="208">
        <v>2853</v>
      </c>
      <c r="T186" s="208"/>
      <c r="U186" s="208">
        <v>2</v>
      </c>
      <c r="V186" s="208">
        <v>7</v>
      </c>
      <c r="W186" s="204" t="s">
        <v>106</v>
      </c>
      <c r="X186" s="204" t="s">
        <v>279</v>
      </c>
      <c r="Y186" s="208"/>
    </row>
    <row r="187" s="21" customFormat="1" ht="54" customHeight="1" spans="1:25">
      <c r="A187" s="42">
        <v>181</v>
      </c>
      <c r="B187" s="204" t="s">
        <v>118</v>
      </c>
      <c r="C187" s="204" t="s">
        <v>135</v>
      </c>
      <c r="D187" s="204" t="s">
        <v>215</v>
      </c>
      <c r="E187" s="203" t="s">
        <v>77</v>
      </c>
      <c r="F187" s="203" t="s">
        <v>275</v>
      </c>
      <c r="G187" s="204" t="s">
        <v>295</v>
      </c>
      <c r="H187" s="208" t="s">
        <v>80</v>
      </c>
      <c r="I187" s="203" t="s">
        <v>275</v>
      </c>
      <c r="J187" s="206" t="s">
        <v>800</v>
      </c>
      <c r="K187" s="205">
        <v>2025.5</v>
      </c>
      <c r="L187" s="207" t="s">
        <v>275</v>
      </c>
      <c r="M187" s="204" t="s">
        <v>296</v>
      </c>
      <c r="N187" s="208">
        <v>35</v>
      </c>
      <c r="O187" s="208">
        <v>35</v>
      </c>
      <c r="P187" s="208">
        <v>0</v>
      </c>
      <c r="Q187" s="208">
        <v>1</v>
      </c>
      <c r="R187" s="208">
        <v>782</v>
      </c>
      <c r="S187" s="208">
        <v>2853</v>
      </c>
      <c r="T187" s="208"/>
      <c r="U187" s="208">
        <v>2</v>
      </c>
      <c r="V187" s="208">
        <v>6</v>
      </c>
      <c r="W187" s="204" t="s">
        <v>106</v>
      </c>
      <c r="X187" s="204" t="s">
        <v>279</v>
      </c>
      <c r="Y187" s="208"/>
    </row>
    <row r="188" s="23" customFormat="1" ht="64" customHeight="1" spans="1:25">
      <c r="A188" s="42">
        <v>182</v>
      </c>
      <c r="B188" s="216" t="s">
        <v>118</v>
      </c>
      <c r="C188" s="216" t="s">
        <v>135</v>
      </c>
      <c r="D188" s="216" t="s">
        <v>215</v>
      </c>
      <c r="E188" s="217" t="s">
        <v>77</v>
      </c>
      <c r="F188" s="217" t="s">
        <v>275</v>
      </c>
      <c r="G188" s="216" t="s">
        <v>297</v>
      </c>
      <c r="H188" s="218" t="s">
        <v>80</v>
      </c>
      <c r="I188" s="217" t="s">
        <v>275</v>
      </c>
      <c r="J188" s="219" t="s">
        <v>800</v>
      </c>
      <c r="K188" s="111">
        <v>2025.5</v>
      </c>
      <c r="L188" s="106" t="s">
        <v>275</v>
      </c>
      <c r="M188" s="220" t="s">
        <v>298</v>
      </c>
      <c r="N188" s="221">
        <v>10</v>
      </c>
      <c r="O188" s="221">
        <v>10</v>
      </c>
      <c r="P188" s="221">
        <v>0</v>
      </c>
      <c r="Q188" s="221">
        <v>1</v>
      </c>
      <c r="R188" s="218">
        <v>782</v>
      </c>
      <c r="S188" s="218">
        <v>2853</v>
      </c>
      <c r="T188" s="221"/>
      <c r="U188" s="221">
        <v>3</v>
      </c>
      <c r="V188" s="221">
        <v>8</v>
      </c>
      <c r="W188" s="216" t="s">
        <v>106</v>
      </c>
      <c r="X188" s="216" t="s">
        <v>279</v>
      </c>
      <c r="Y188" s="221"/>
    </row>
    <row r="189" s="23" customFormat="1" ht="64" customHeight="1" spans="1:25">
      <c r="A189" s="42">
        <v>183</v>
      </c>
      <c r="B189" s="216" t="s">
        <v>118</v>
      </c>
      <c r="C189" s="216" t="s">
        <v>135</v>
      </c>
      <c r="D189" s="216" t="s">
        <v>215</v>
      </c>
      <c r="E189" s="217" t="s">
        <v>77</v>
      </c>
      <c r="F189" s="217" t="s">
        <v>275</v>
      </c>
      <c r="G189" s="216" t="s">
        <v>1150</v>
      </c>
      <c r="H189" s="218" t="s">
        <v>80</v>
      </c>
      <c r="I189" s="217" t="s">
        <v>275</v>
      </c>
      <c r="J189" s="219" t="s">
        <v>800</v>
      </c>
      <c r="K189" s="111">
        <v>2025.5</v>
      </c>
      <c r="L189" s="106" t="s">
        <v>275</v>
      </c>
      <c r="M189" s="220" t="s">
        <v>1151</v>
      </c>
      <c r="N189" s="221">
        <v>24</v>
      </c>
      <c r="O189" s="221">
        <v>24</v>
      </c>
      <c r="P189" s="221">
        <v>0</v>
      </c>
      <c r="Q189" s="221">
        <v>1</v>
      </c>
      <c r="R189" s="218">
        <v>782</v>
      </c>
      <c r="S189" s="218">
        <v>2853</v>
      </c>
      <c r="T189" s="221"/>
      <c r="U189" s="221">
        <v>5</v>
      </c>
      <c r="V189" s="221">
        <v>14</v>
      </c>
      <c r="W189" s="216" t="s">
        <v>106</v>
      </c>
      <c r="X189" s="216" t="s">
        <v>279</v>
      </c>
      <c r="Y189" s="221"/>
    </row>
    <row r="190" s="23" customFormat="1" ht="64" customHeight="1" spans="1:25">
      <c r="A190" s="42">
        <v>184</v>
      </c>
      <c r="B190" s="216" t="s">
        <v>118</v>
      </c>
      <c r="C190" s="216" t="s">
        <v>135</v>
      </c>
      <c r="D190" s="216" t="s">
        <v>215</v>
      </c>
      <c r="E190" s="217" t="s">
        <v>77</v>
      </c>
      <c r="F190" s="217" t="s">
        <v>275</v>
      </c>
      <c r="G190" s="216" t="s">
        <v>301</v>
      </c>
      <c r="H190" s="218" t="s">
        <v>80</v>
      </c>
      <c r="I190" s="217" t="s">
        <v>275</v>
      </c>
      <c r="J190" s="219" t="s">
        <v>800</v>
      </c>
      <c r="K190" s="111">
        <v>2025.5</v>
      </c>
      <c r="L190" s="106" t="s">
        <v>275</v>
      </c>
      <c r="M190" s="220" t="s">
        <v>302</v>
      </c>
      <c r="N190" s="221">
        <v>16</v>
      </c>
      <c r="O190" s="221">
        <v>16</v>
      </c>
      <c r="P190" s="221">
        <v>0</v>
      </c>
      <c r="Q190" s="221">
        <v>1</v>
      </c>
      <c r="R190" s="218">
        <v>782</v>
      </c>
      <c r="S190" s="218">
        <v>2853</v>
      </c>
      <c r="T190" s="221"/>
      <c r="U190" s="221">
        <v>3</v>
      </c>
      <c r="V190" s="221">
        <v>7</v>
      </c>
      <c r="W190" s="216" t="s">
        <v>106</v>
      </c>
      <c r="X190" s="216" t="s">
        <v>279</v>
      </c>
      <c r="Y190" s="221"/>
    </row>
    <row r="191" s="23" customFormat="1" ht="64" customHeight="1" spans="1:25">
      <c r="A191" s="42">
        <v>185</v>
      </c>
      <c r="B191" s="216" t="s">
        <v>74</v>
      </c>
      <c r="C191" s="216" t="s">
        <v>87</v>
      </c>
      <c r="D191" s="216" t="s">
        <v>124</v>
      </c>
      <c r="E191" s="216" t="s">
        <v>77</v>
      </c>
      <c r="F191" s="216" t="s">
        <v>275</v>
      </c>
      <c r="G191" s="216" t="s">
        <v>1152</v>
      </c>
      <c r="H191" s="218" t="s">
        <v>80</v>
      </c>
      <c r="I191" s="217" t="s">
        <v>275</v>
      </c>
      <c r="J191" s="219" t="s">
        <v>800</v>
      </c>
      <c r="K191" s="111">
        <v>2025.5</v>
      </c>
      <c r="L191" s="106" t="s">
        <v>275</v>
      </c>
      <c r="M191" s="220" t="s">
        <v>1153</v>
      </c>
      <c r="N191" s="221">
        <v>10</v>
      </c>
      <c r="O191" s="221">
        <v>10</v>
      </c>
      <c r="P191" s="221">
        <v>0</v>
      </c>
      <c r="Q191" s="221">
        <v>1</v>
      </c>
      <c r="R191" s="221">
        <v>10</v>
      </c>
      <c r="S191" s="221">
        <v>42</v>
      </c>
      <c r="T191" s="221"/>
      <c r="U191" s="221">
        <v>2</v>
      </c>
      <c r="V191" s="221">
        <v>5</v>
      </c>
      <c r="W191" s="216" t="s">
        <v>278</v>
      </c>
      <c r="X191" s="106" t="s">
        <v>113</v>
      </c>
      <c r="Y191" s="221"/>
    </row>
  </sheetData>
  <mergeCells count="27">
    <mergeCell ref="A1:Y1"/>
    <mergeCell ref="A2:Y2"/>
    <mergeCell ref="B3:D3"/>
    <mergeCell ref="N3:P3"/>
    <mergeCell ref="Q3:V3"/>
    <mergeCell ref="O4:P4"/>
    <mergeCell ref="T4:V4"/>
    <mergeCell ref="A6:M6"/>
    <mergeCell ref="A3:A5"/>
    <mergeCell ref="B4:B5"/>
    <mergeCell ref="C4:C5"/>
    <mergeCell ref="D4:D5"/>
    <mergeCell ref="E3:E5"/>
    <mergeCell ref="F3:F5"/>
    <mergeCell ref="G3:G5"/>
    <mergeCell ref="H3:H5"/>
    <mergeCell ref="I3:I5"/>
    <mergeCell ref="L3:L5"/>
    <mergeCell ref="M3:M5"/>
    <mergeCell ref="N4:N5"/>
    <mergeCell ref="Q4:Q5"/>
    <mergeCell ref="R4:R5"/>
    <mergeCell ref="S4:S5"/>
    <mergeCell ref="W3:W5"/>
    <mergeCell ref="X3:X5"/>
    <mergeCell ref="Y3:Y5"/>
    <mergeCell ref="J3:K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汇总表</vt:lpstr>
      <vt:lpstr>申报表</vt:lpstr>
      <vt:lpstr>桃花源镇最新项目库10.13</vt:lpstr>
      <vt:lpstr>桃花源镇最新汇总表</vt:lpstr>
      <vt:lpstr>桃花源区最新项目库10.13</vt:lpstr>
      <vt:lpstr>桃花源区最新汇总表</vt:lpstr>
      <vt:lpstr>桃花源区申报表12.18</vt:lpstr>
      <vt:lpstr>区汇总表12.18</vt:lpstr>
      <vt:lpstr>原始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浅唱</cp:lastModifiedBy>
  <dcterms:created xsi:type="dcterms:W3CDTF">2024-11-11T07:54:00Z</dcterms:created>
  <dcterms:modified xsi:type="dcterms:W3CDTF">2025-12-18T09:12:35Z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D9278B9B247A4964846C3CC62F210ABD_13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