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5年社保补贴" sheetId="12" r:id="rId1"/>
  </sheets>
  <definedNames>
    <definedName name="_xlnm._FilterDatabase" localSheetId="0" hidden="1">'2025年社保补贴'!$A$5:$L$6</definedName>
    <definedName name="_xlnm.Print_Titles" localSheetId="0">'2025年社保补贴'!$1:$3</definedName>
  </definedNames>
  <calcPr calcId="144525"/>
</workbook>
</file>

<file path=xl/sharedStrings.xml><?xml version="1.0" encoding="utf-8"?>
<sst xmlns="http://schemas.openxmlformats.org/spreadsheetml/2006/main" count="34" uniqueCount="31">
  <si>
    <t>桃源县2025年就业困难人员灵活就业社保补贴公示名单</t>
  </si>
  <si>
    <t>序号</t>
  </si>
  <si>
    <t>姓名</t>
  </si>
  <si>
    <t>身份证号码</t>
  </si>
  <si>
    <t>性别</t>
  </si>
  <si>
    <t>原工作单位</t>
  </si>
  <si>
    <t>家庭住址</t>
  </si>
  <si>
    <t>申报补贴时间段</t>
  </si>
  <si>
    <t>是否4050人员</t>
  </si>
  <si>
    <t>缴费金额（元）</t>
  </si>
  <si>
    <t>补贴金额（元）</t>
  </si>
  <si>
    <t>养老</t>
  </si>
  <si>
    <t>医疗</t>
  </si>
  <si>
    <t>补贴汇总</t>
  </si>
  <si>
    <t>1</t>
  </si>
  <si>
    <t>方明</t>
  </si>
  <si>
    <t>43072519******2720</t>
  </si>
  <si>
    <t>女</t>
  </si>
  <si>
    <t>饮食服务公司</t>
  </si>
  <si>
    <t>漳江街道文昌阁社区</t>
  </si>
  <si>
    <t>202501-202512</t>
  </si>
  <si>
    <t>是</t>
  </si>
  <si>
    <t>2</t>
  </si>
  <si>
    <t>刘少学</t>
  </si>
  <si>
    <t>43242619******0057</t>
  </si>
  <si>
    <t>男</t>
  </si>
  <si>
    <t>食品公司</t>
  </si>
  <si>
    <t>浔阳街道莲花湖社区</t>
  </si>
  <si>
    <t>202509-202512</t>
  </si>
  <si>
    <t>合     计</t>
  </si>
  <si>
    <t xml:space="preserve">             复审：                                           初审：                              制表：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</si>
</sst>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区级新证4050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2" xfId="51"/>
    <cellStyle name="常规 2 4" xfId="52"/>
    <cellStyle name="常规_三角塘社保补贴审核表.(2010.12)" xfId="53"/>
    <cellStyle name="常规 3" xfId="54"/>
    <cellStyle name="常规 4" xfId="55"/>
    <cellStyle name="常规_Sheet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90" zoomScaleNormal="90" workbookViewId="0">
      <selection activeCell="H30" sqref="H30"/>
    </sheetView>
  </sheetViews>
  <sheetFormatPr defaultColWidth="9" defaultRowHeight="13.5"/>
  <cols>
    <col min="1" max="1" width="6.65833333333333" customWidth="1"/>
    <col min="3" max="3" width="19" customWidth="1"/>
    <col min="4" max="4" width="6.525" customWidth="1"/>
    <col min="5" max="5" width="22.9583333333333" customWidth="1"/>
    <col min="6" max="6" width="21.6666666666667" customWidth="1"/>
    <col min="7" max="7" width="16.1666666666667" customWidth="1"/>
    <col min="8" max="8" width="10.1416666666667" customWidth="1"/>
    <col min="9" max="9" width="10.375"/>
    <col min="10" max="10" width="9.375"/>
    <col min="11" max="11" width="11.5"/>
    <col min="12" max="12" width="9.375"/>
  </cols>
  <sheetData>
    <row r="1" ht="49.5" customHeight="1" spans="1:12">
      <c r="A1" s="2" t="s">
        <v>0</v>
      </c>
      <c r="B1" s="2"/>
      <c r="C1" s="2"/>
      <c r="D1" s="2"/>
      <c r="E1" s="2"/>
      <c r="F1" s="2"/>
      <c r="G1" s="2"/>
      <c r="H1" s="2"/>
      <c r="I1" s="18"/>
      <c r="J1" s="18"/>
      <c r="K1" s="18"/>
      <c r="L1" s="18"/>
    </row>
    <row r="2" ht="20.25" customHeight="1" spans="1:12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19" t="s">
        <v>9</v>
      </c>
      <c r="J2" s="19"/>
      <c r="K2" s="19" t="s">
        <v>10</v>
      </c>
      <c r="L2" s="19"/>
    </row>
    <row r="3" customFormat="1" ht="20.25" customHeight="1" spans="1:12">
      <c r="A3" s="3"/>
      <c r="B3" s="4"/>
      <c r="C3" s="4"/>
      <c r="D3" s="3"/>
      <c r="E3" s="4"/>
      <c r="F3" s="4"/>
      <c r="G3" s="3"/>
      <c r="H3" s="3"/>
      <c r="I3" s="20" t="s">
        <v>11</v>
      </c>
      <c r="J3" s="20" t="s">
        <v>12</v>
      </c>
      <c r="K3" s="20" t="s">
        <v>11</v>
      </c>
      <c r="L3" s="20" t="s">
        <v>12</v>
      </c>
    </row>
    <row r="4" customFormat="1" ht="29" customHeight="1" spans="1:12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20">
        <f>K7+L7</f>
        <v>7818.24</v>
      </c>
      <c r="L4" s="20"/>
    </row>
    <row r="5" s="1" customFormat="1" ht="20" customHeight="1" spans="1:12">
      <c r="A5" s="7" t="s">
        <v>14</v>
      </c>
      <c r="B5" s="8" t="s">
        <v>15</v>
      </c>
      <c r="C5" s="9" t="s">
        <v>16</v>
      </c>
      <c r="D5" s="10" t="s">
        <v>17</v>
      </c>
      <c r="E5" s="11" t="s">
        <v>18</v>
      </c>
      <c r="F5" s="11" t="s">
        <v>19</v>
      </c>
      <c r="G5" s="8" t="s">
        <v>20</v>
      </c>
      <c r="H5" s="12" t="s">
        <v>21</v>
      </c>
      <c r="I5" s="21">
        <v>9772.8</v>
      </c>
      <c r="J5" s="21"/>
      <c r="K5" s="9">
        <v>5863.68</v>
      </c>
      <c r="L5" s="22"/>
    </row>
    <row r="6" s="1" customFormat="1" ht="20" customHeight="1" spans="1:12">
      <c r="A6" s="7" t="s">
        <v>22</v>
      </c>
      <c r="B6" s="8" t="s">
        <v>23</v>
      </c>
      <c r="C6" s="9" t="s">
        <v>24</v>
      </c>
      <c r="D6" s="10" t="s">
        <v>25</v>
      </c>
      <c r="E6" s="11" t="s">
        <v>26</v>
      </c>
      <c r="F6" s="11" t="s">
        <v>27</v>
      </c>
      <c r="G6" s="8" t="s">
        <v>28</v>
      </c>
      <c r="H6" s="12" t="s">
        <v>21</v>
      </c>
      <c r="I6" s="21">
        <v>3257.6</v>
      </c>
      <c r="J6" s="21"/>
      <c r="K6" s="9">
        <v>1954.56</v>
      </c>
      <c r="L6" s="22"/>
    </row>
    <row r="7" s="1" customFormat="1" ht="20" customHeight="1" spans="1:12">
      <c r="A7" s="13" t="s">
        <v>29</v>
      </c>
      <c r="B7" s="14"/>
      <c r="C7" s="14"/>
      <c r="D7" s="14"/>
      <c r="E7" s="14"/>
      <c r="F7" s="14"/>
      <c r="G7" s="14"/>
      <c r="H7" s="14"/>
      <c r="I7" s="14"/>
      <c r="J7" s="23"/>
      <c r="K7" s="9">
        <f>SUM(K5:K6)</f>
        <v>7818.24</v>
      </c>
      <c r="L7" s="22">
        <f>SUM(L5:L6)</f>
        <v>0</v>
      </c>
    </row>
    <row r="8" s="1" customFormat="1" ht="20" customHeight="1" spans="1:12">
      <c r="A8" s="15"/>
      <c r="B8" s="16"/>
      <c r="C8" s="16"/>
      <c r="D8" s="16"/>
      <c r="E8" s="16"/>
      <c r="F8" s="16"/>
      <c r="G8" s="16"/>
      <c r="H8" s="16"/>
      <c r="I8" s="16"/>
      <c r="J8" s="24"/>
      <c r="K8" s="25">
        <f>K7+L7</f>
        <v>7818.24</v>
      </c>
      <c r="L8" s="26"/>
    </row>
    <row r="11" spans="1:12">
      <c r="A11" s="17" t="s">
        <v>30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sheetProtection formatCells="0" formatColumns="0" formatRows="0" insertRows="0" insertColumns="0" insertHyperlinks="0" deleteColumns="0" deleteRows="0" sort="0" autoFilter="0" pivotTables="0"/>
  <sortState ref="A4:M55">
    <sortCondition ref="B4"/>
  </sortState>
  <mergeCells count="16">
    <mergeCell ref="A1:L1"/>
    <mergeCell ref="I2:J2"/>
    <mergeCell ref="K2:L2"/>
    <mergeCell ref="A4:J4"/>
    <mergeCell ref="K4:L4"/>
    <mergeCell ref="K8:L8"/>
    <mergeCell ref="A2:A3"/>
    <mergeCell ref="B2:B3"/>
    <mergeCell ref="C2:C3"/>
    <mergeCell ref="D2:D3"/>
    <mergeCell ref="E2:E3"/>
    <mergeCell ref="F2:F3"/>
    <mergeCell ref="G2:G3"/>
    <mergeCell ref="H2:H3"/>
    <mergeCell ref="A7:J8"/>
    <mergeCell ref="A11:L12"/>
  </mergeCells>
  <pageMargins left="0.577083333333333" right="0.545833333333333" top="0.28125" bottom="1" header="0.5" footer="0.5"/>
  <pageSetup paperSize="9" scale="90" fitToHeight="0" orientation="landscape" horizontalDpi="600"/>
  <headerFooter/>
  <ignoredErrors>
    <ignoredError sqref="M1:N7" formula="1"/>
    <ignoredError sqref="A7:J7 J6 B1:L1 A2:L3 A4:J4 L6 A6 H5:H6" numberStoredAsText="1" formula="1"/>
    <ignoredError sqref="K7:L7 J5 A1 K4:L4 L5 A5 A8:L12 D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C h a i n s   s : r e f = " F 4 9 "   r g b C l r = " F F 0 0 0 0 " > < u n r e s o l v e d > < c o m m e n t C h a i n   c h a i n I d = " 0 8 5 c b a 1 4 5 f f 3 2 5 a a c 3 e 5 4 a f 0 b 6 6 5 4 4 1 c e f 6 9 3 6 0 6 " > < i t e m   i d = " 0 5 3 f 3 9 e 1 5 d 8 7 9 5 3 a 6 c e 1 c f 0 8 0 0 b d 1 c 1 2 2 d 1 7 3 9 d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2 "   r g b C l r = " F F 0 0 0 0 " > < u n r e s o l v e d > < c o m m e n t C h a i n   c h a i n I d = " e 4 1 e a 7 6 1 4 a f 9 6 c 3 8 1 a e b 9 5 0 1 6 a 1 1 e 7 e a f 2 b 2 1 4 f d " > < i t e m   i d = " a 9 3 f b b f 4 8 3 1 7 1 d c c 5 f 4 f a 0 3 a 9 c 1 a b d 4 9 9 5 5 5 2 1 4 f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5 "   r g b C l r = " F F 0 0 0 0 " > < u n r e s o l v e d > < c o m m e n t C h a i n   c h a i n I d = " 9 b 0 c 9 f e e 7 0 a 9 7 1 f 3 6 1 5 f 5 f 0 9 d 8 6 4 c 4 1 3 7 8 f 4 6 d 0 4 " > < i t e m   i d = " 1 2 9 a e 1 7 5 d 5 a 6 7 e f 7 1 1 a e 0 2 4 b 1 7 f a 0 9 d 1 e e 8 d c 3 7 a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8 "   r g b C l r = " F F 0 0 0 0 " > < u n r e s o l v e d > < c o m m e n t C h a i n   c h a i n I d = " e 5 7 4 a 6 c 2 c e 3 a 2 2 a a 7 9 3 0 f a 2 c e 5 7 c 6 3 0 1 7 1 0 9 5 c 3 b " > < i t e m   i d = " 3 6 f f 4 e 3 d 6 3 7 e 7 f 0 0 7 7 0 d 2 a 6 6 9 e 4 6 3 d 3 a 8 d f f 9 b 6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c o m m e n t L i s t   s h e e t S t i d = " 1 3 " > < c o m m e n t C h a i n s   s : r e f = " F 4 8 "   r g b C l r = " F F 0 0 0 0 " > < u n r e s o l v e d > < c o m m e n t C h a i n   c h a i n I d = " 8 f 9 5 3 c f 3 b 4 8 7 b c 2 a e 4 0 d 3 1 f 3 8 d 1 7 a 7 9 4 a 9 2 5 b b 8 e " > < i t e m   i d = " 6 2 1 e e f 0 a 2 9 c a 0 1 6 7 5 0 1 0 f 8 7 6 4 d 2 6 4 e 8 b 7 1 8 c 3 9 8 d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1 "   r g b C l r = " F F 0 0 0 0 " > < u n r e s o l v e d > < c o m m e n t C h a i n   c h a i n I d = " 4 6 e f 1 9 c 3 e 2 5 5 f 1 8 4 4 e 1 a 5 b 5 8 8 0 e 7 9 8 b 2 9 d a b c 4 1 d " > < i t e m   i d = " 8 e 9 b f 1 8 9 2 0 0 7 d 5 4 9 5 b 9 b 1 a a f f 4 6 1 9 2 5 5 4 a 2 2 7 d a 1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4 "   r g b C l r = " F F 0 0 0 0 " > < u n r e s o l v e d > < c o m m e n t C h a i n   c h a i n I d = " d 2 0 4 0 5 4 1 2 d c 8 b 3 9 2 1 f 5 b 7 6 7 4 d d f b 7 0 9 1 8 9 2 5 b 3 1 a " > < i t e m   i d = " e b 8 b 7 b 4 f 2 5 6 2 0 e 7 0 7 7 9 9 7 e e 7 3 1 3 0 f f 2 0 6 1 c 3 e b 4 4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7 "   r g b C l r = " F F 0 0 0 0 " > < u n r e s o l v e d > < c o m m e n t C h a i n   c h a i n I d = " 2 3 f 8 a 0 3 3 b 4 f 5 d 7 7 3 0 e a 6 1 c e b 9 5 c a 3 e 5 7 c 1 f 6 4 3 5 a " > < i t e m   i d = " 4 4 e 8 d 7 9 0 8 f 7 7 d a 8 c b 3 9 e 1 9 b f 2 8 f 1 6 a 2 5 b 1 5 6 0 0 a 5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2 " / > < p i x e l a t o r L i s t   s h e e t S t i d = " 4 " / > < p i x e l a t o r L i s t   s h e e t S t i d = " 6 " / > < p i x e l a t o r L i s t   s h e e t S t i d = " 5 " / > < p i x e l a t o r L i s t   s h e e t S t i d = " 2 " / > < p i x e l a t o r L i s t   s h e e t S t i d = " 8 " / > < p i x e l a t o r L i s t   s h e e t S t i d = " 7 " / > < p i x e l a t o r L i s t   s h e e t S t i d = " 1 0 " / > < p i x e l a t o r L i s t   s h e e t S t i d = " 1 5 " / > < p i x e l a t o r L i s t   s h e e t S t i d = " 1 3 " / > < p i x e l a t o r L i s t   s h e e t S t i d = " 1 4 " / > < p i x e l a t o r L i s t   s h e e t S t i d = " 1 7 " / > < p i x e l a t o r L i s t   s h e e t S t i d = " 1 6 " / > < p i x e l a t o r L i s t   s h e e t S t i d = " 1 8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2006-10-29T03:21:00Z</dcterms:created>
  <dcterms:modified xsi:type="dcterms:W3CDTF">2026-01-21T03:08:06Z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F51FEC61A9254EA3860441BB60F11A6E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0</vt:i4>
  </property>
</Properties>
</file>