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</sheets>
  <definedNames>
    <definedName name="_xlnm._FilterDatabase" localSheetId="0" hidden="1">Sheet1!$A$5:$Z$48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<sst xmlns="http://schemas.openxmlformats.org/spreadsheetml/2006/main" count="862" uniqueCount="366">
  <si>
    <t>附件：</t>
  </si>
  <si>
    <t>桃源县2026提前批中央财政常态化帮扶补助资金项目计划汇总表（产业发展）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</si>
  <si>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</si>
  <si>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</si>
  <si>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</si>
  <si>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</si>
  <si>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</si>
  <si>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</si>
  <si>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</si>
  <si>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</si>
  <si>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</si>
  <si>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</si>
  <si>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</si>
  <si>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</si>
  <si>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</si>
  <si>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</si>
  <si>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</si>
  <si>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</si>
  <si>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</si>
  <si>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</si>
  <si>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</si>
  <si>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</si>
  <si>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</si>
  <si>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</si>
  <si>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</si>
  <si>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</si>
  <si>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产业发展</t>
  </si>
  <si>
    <t>生产项目</t>
  </si>
  <si>
    <t>种植业</t>
  </si>
  <si>
    <t>全县29个乡镇（街道）</t>
  </si>
  <si>
    <t>全县所有村（社区）</t>
  </si>
  <si>
    <t>桃源县2026年到户帮扶产业奖补</t>
  </si>
  <si>
    <t>新建</t>
  </si>
  <si>
    <t>桃源县</t>
  </si>
  <si>
    <t>1月</t>
  </si>
  <si>
    <t>11月</t>
  </si>
  <si>
    <t>县农业农村局</t>
  </si>
  <si>
    <t>对全县所有符合条件的“两有”人员进行以奖代补或物化直补等到户帮扶产业奖补。</t>
  </si>
  <si>
    <t>全县符合条件的“两有”户</t>
  </si>
  <si>
    <t> 促进“两有”户产业发展与增收。</t>
  </si>
  <si>
    <t>通过对所有符合条件的“两有”人员进行到户帮扶产业奖补，激励其发展产业或扩大产业规模，为其增收。</t>
  </si>
  <si>
    <t>加工流通项目</t>
  </si>
  <si>
    <t>加工业</t>
  </si>
  <si>
    <t>西安镇</t>
  </si>
  <si>
    <t>东安村</t>
  </si>
  <si>
    <t>手工加工车间</t>
  </si>
  <si>
    <t>手工加工生产线一条</t>
  </si>
  <si>
    <t>全镇村民</t>
  </si>
  <si>
    <t>通过项目实施，发展壮大项目村级集体经济，带动农户就业务工，优先脱贫户与监测户，增加其收入。</t>
  </si>
  <si>
    <t>通过壮大集体经济，带动农户就业和增收。</t>
  </si>
  <si>
    <t>陬市镇</t>
  </si>
  <si>
    <t>鸬鹚洲村</t>
  </si>
  <si>
    <t>富硒水稻基地建设及农机设备购置</t>
  </si>
  <si>
    <t>新建冷链仓库1座80平方，购置插秧机1台</t>
  </si>
  <si>
    <t>增加村集体农民财产性收入，带动周边农户增产增收，提高群众满意度。</t>
  </si>
  <si>
    <t>市场建设和农村物流</t>
  </si>
  <si>
    <t>漆河镇</t>
  </si>
  <si>
    <t>涌泉村</t>
  </si>
  <si>
    <t>农贸市场建设项目</t>
  </si>
  <si>
    <t>新建钢架大棚400平方米，地面硬化400平方米</t>
  </si>
  <si>
    <t>涌泉村，天宝山村</t>
  </si>
  <si>
    <t>增加村集体收入；提升群众满意度。</t>
  </si>
  <si>
    <t>九溪镇</t>
  </si>
  <si>
    <t>六一阁村</t>
  </si>
  <si>
    <t>六一烟叶烤房配套设施建设项目</t>
  </si>
  <si>
    <t>老旧烤房拆除并在原址新建1920平方米烟叶烤房及配套设施</t>
  </si>
  <si>
    <t>通过项目实施发展种植产业，带动本村效益，提高村集体收入和群众满意度。</t>
  </si>
  <si>
    <t>养殖业</t>
  </si>
  <si>
    <t>双溪口镇</t>
  </si>
  <si>
    <t>杨家坪村</t>
  </si>
  <si>
    <t>杨家坪村肉牛养殖基地建设项目</t>
  </si>
  <si>
    <t>新建牛棚480㎡，砖混结构，地面硬化</t>
  </si>
  <si>
    <t>发展养殖业，带动脱贫（监测）劳动力人口就业，增加村集体组织经济收入。</t>
  </si>
  <si>
    <t>桃花源镇</t>
  </si>
  <si>
    <t>白麟洲村
桃花源村
印家铺村</t>
  </si>
  <si>
    <t>500亩蔬菜产业基地基础设施提升项目</t>
  </si>
  <si>
    <t>白麟洲村</t>
  </si>
  <si>
    <t>500亩蔬菜基地土地平整、安装200亩滴灌设施、购置沃得旋耕机1台</t>
  </si>
  <si>
    <t>通过蔬菜基地建设，增加村集体收入，增加农民财产性收入，带动周边农户增产增收，提高群众满意度。</t>
  </si>
  <si>
    <t>汤家山村
虎形村</t>
  </si>
  <si>
    <t>果园基地、归园居民宿配套设施建设</t>
  </si>
  <si>
    <t>改建</t>
  </si>
  <si>
    <t>汤家山村</t>
  </si>
  <si>
    <t>50亩果园品种更新、嫁接；自动水肥一体系统建设；花溪谷民宿配套设施整修，水库堤坝整修</t>
  </si>
  <si>
    <t>通过果园基地、民宿改造建设，增加村集体收入，增加农民财产性收入，带动周边农户增产增收，提高群众满意度。</t>
  </si>
  <si>
    <t>黄土坡村</t>
  </si>
  <si>
    <t>农副产品深加工及配套设施建设</t>
  </si>
  <si>
    <t>加工设备购买及配套设施建设（黄土坡村五组养殖车间整修、二组青年鸡育雏基地100平方米全自动消毒车间整修、新购6万羽蛋鸡养殖设备一套）</t>
  </si>
  <si>
    <t>通过发展产业，增加集体收入，提高群众满意度。</t>
  </si>
  <si>
    <t>沙坪镇</t>
  </si>
  <si>
    <t>新跃村</t>
  </si>
  <si>
    <t>新跃村兴栋竹木加工厂扩建项目</t>
  </si>
  <si>
    <t>新跃村兴栋竹木加工厂扩建场地硬化、浆砌600平方米</t>
  </si>
  <si>
    <t>增加村集体收入；带动农户就业增收；提升群众满意度。</t>
  </si>
  <si>
    <t>湖湘坪村</t>
  </si>
  <si>
    <t>湖湘坪村水稻种植农机购置项目</t>
  </si>
  <si>
    <t>购置水稻收割机一台</t>
  </si>
  <si>
    <t>老屋棚村</t>
  </si>
  <si>
    <t>老屋棚村小黄姜种植项目</t>
  </si>
  <si>
    <t>加工厂房改造100㎡、采购烘干机一台、切片机一台</t>
  </si>
  <si>
    <t>乌云界村</t>
  </si>
  <si>
    <t>乌云界村茶园基地建设</t>
  </si>
  <si>
    <t>整修</t>
  </si>
  <si>
    <t>乌云界村大约坪及和坪组老茶园进行清障清园120亩；老茶树修剪复壮120亩；整修排灌沟渠2300米。</t>
  </si>
  <si>
    <t>热市镇</t>
  </si>
  <si>
    <t>温泉村</t>
  </si>
  <si>
    <t>温泉村农机设备购置项目</t>
  </si>
  <si>
    <t>购置大疆植保无人机（含播撒、吊运系统）、雷沃欧豹拖拉机及配套旋耕机、巨隆科技秸秆粉碎还田机等农机设备共6台（套）。</t>
  </si>
  <si>
    <r>
      <rPr>
        <sz val="8"/>
        <color theme="1"/>
        <rFont val="宋体"/>
        <charset val="134"/>
      </rPr>
      <t>1、带动劳动力就业，促进农民增收。</t>
    </r>
    <r>
      <rPr>
        <sz val="8"/>
        <color rgb="FF000000"/>
        <rFont val="宋体"/>
        <charset val="134"/>
      </rPr>
      <t xml:space="preserve">
2、村集体按协议内容每年获得租金收入；
3、提升群众满意度</t>
    </r>
  </si>
  <si>
    <t>郝仙坪社区</t>
  </si>
  <si>
    <t>新建3座湿谷仓建设项目</t>
  </si>
  <si>
    <t>桃子村</t>
  </si>
  <si>
    <r>
      <rPr>
        <sz val="8"/>
        <color theme="1"/>
        <rFont val="宋体"/>
        <charset val="134"/>
      </rPr>
      <t>1、湿谷仓4.5*4.5*12.5m3座，</t>
    </r>
    <r>
      <rPr>
        <sz val="8"/>
        <color rgb="FF000000"/>
        <rFont val="宋体"/>
        <charset val="134"/>
      </rPr>
      <t>2、高压风机3台，3、湿谷仓内外风网3套，4、料位器3台。</t>
    </r>
  </si>
  <si>
    <r>
      <rPr>
        <sz val="8"/>
        <color theme="1"/>
        <rFont val="宋体"/>
        <charset val="134"/>
      </rPr>
      <t>1. 带动劳动力长期就业，促进农民增收。.</t>
    </r>
    <r>
      <rPr>
        <sz val="8"/>
        <color rgb="FF000000"/>
        <rFont val="宋体"/>
        <charset val="134"/>
      </rPr>
      <t xml:space="preserve">
2、村集体按协议内容每年获得租金收入；
3、提升群众满意度</t>
    </r>
  </si>
  <si>
    <t>牛车河镇</t>
  </si>
  <si>
    <t>殷家桥村</t>
  </si>
  <si>
    <t>殷家桥村油茶林下中药材生态种养融合示范项目</t>
  </si>
  <si>
    <t>麦冬种植62.5亩</t>
  </si>
  <si>
    <t>增加村集体经济收入，提供就业务工，技术指导，农产品收购等</t>
  </si>
  <si>
    <t>马鬃岭镇</t>
  </si>
  <si>
    <t>兴庵村</t>
  </si>
  <si>
    <t>马鬃岭镇兴庵村红薯种植及加工项目</t>
  </si>
  <si>
    <t>新建红薯加工车间20平方米；购置红薯加工设备</t>
  </si>
  <si>
    <t>兴庵村、
马鬃岭镇居委会</t>
  </si>
  <si>
    <t>提高村民收入； 提高村集体收入；提高老百姓的满意度。</t>
  </si>
  <si>
    <t>理公港镇</t>
  </si>
  <si>
    <t>狮子坪村</t>
  </si>
  <si>
    <t>狮子坪村扩建扶贫车间厂房</t>
  </si>
  <si>
    <t>兰溪居委会</t>
  </si>
  <si>
    <r>
      <rPr>
        <sz val="8"/>
        <color theme="1"/>
        <rFont val="宋体"/>
        <charset val="134"/>
      </rPr>
      <t>增加就业岗位，稳定脱贫、残疾等弱劳动力务工，入职员工年收入增加；</t>
    </r>
    <r>
      <rPr>
        <sz val="8"/>
        <color rgb="FF000000"/>
        <rFont val="宋体"/>
        <charset val="134"/>
      </rPr>
      <t>增加村集体经济收入。</t>
    </r>
  </si>
  <si>
    <t>金鸡山村</t>
  </si>
  <si>
    <t>金鸡山村集体采购旋耕机</t>
  </si>
  <si>
    <t>购置履带式旋耕机1台</t>
  </si>
  <si>
    <t>设备正常投入运营后，每年向承租种植大户收取设备租赁租金，增加村集体经济收入。</t>
  </si>
  <si>
    <t>殷家坪村</t>
  </si>
  <si>
    <t>殷家坪村真空包装车间建设项目</t>
  </si>
  <si>
    <r>
      <rPr>
        <sz val="8"/>
        <color theme="1"/>
        <rFont val="宋体"/>
        <charset val="134"/>
      </rPr>
      <t>1、新建农产品真空包装车间</t>
    </r>
    <r>
      <rPr>
        <sz val="8"/>
        <color rgb="FF000000"/>
        <rFont val="宋体"/>
        <charset val="134"/>
      </rPr>
      <t>新建6m×12m标准化农产品真空包装车间，配套主架钢结构、屋面系统、四周围挡封闭、门窗配套、混凝土地坪硬化、钢架防腐防火面漆、隔热设备等安全牢固的场地基础，解决农产品无真空包装的短板。
2、购置标准化包装设备及配套设施
采购安装真空包装机、紫外线消毒杀菌机、贴标、打包全套设备，配套不锈钢清洗池及工作台面、室内恒温空调、电力配套、通风除湿、沥水、储物货架等设施</t>
    </r>
  </si>
  <si>
    <t>增加村集体经济收入；带动农户就业务工，并优先脱贫、监测户固定就业。</t>
  </si>
  <si>
    <t>架桥镇</t>
  </si>
  <si>
    <t>栖凤山村</t>
  </si>
  <si>
    <t>油茶栽种</t>
  </si>
  <si>
    <r>
      <rPr>
        <sz val="8"/>
        <color theme="1"/>
        <rFont val="宋体"/>
        <charset val="134"/>
      </rPr>
      <t>补栽茶苗</t>
    </r>
    <r>
      <rPr>
        <sz val="8"/>
        <color rgb="FF000000"/>
        <rFont val="宋体"/>
        <charset val="134"/>
      </rPr>
      <t>1200亩</t>
    </r>
  </si>
  <si>
    <t>提高村民收入 ，提高村集体收入，提高老百姓的满意度。</t>
  </si>
  <si>
    <t>观音寺镇</t>
  </si>
  <si>
    <t>燕家坪村</t>
  </si>
  <si>
    <t>农产品仓储加工设施用房建设</t>
  </si>
  <si>
    <t>改扩建</t>
  </si>
  <si>
    <t>1.改扩建砖混结构平房100平方米；2.配套设施：安装通风排气扇2台，安装380V动力电表1块，修建排水沟10米；3.购置烘干机、筛选机或货架。</t>
  </si>
  <si>
    <t>增加集体经济收益；解决部分村级剩余劳动力问题，带动农户年收入增收。</t>
  </si>
  <si>
    <t>桃儿堉村</t>
  </si>
  <si>
    <t>农业设备集
体经济发展
项目</t>
  </si>
  <si>
    <t>购置低茬收割机1台。</t>
  </si>
  <si>
    <t>提高村集体收入，提高老百姓的满意度。</t>
  </si>
  <si>
    <t>枫树乡</t>
  </si>
  <si>
    <t>金鸡村</t>
  </si>
  <si>
    <t>金鸡村油茶产业设备配套</t>
  </si>
  <si>
    <t>购买全自动榨油设备一台，购买无人机一架</t>
  </si>
  <si>
    <t>木塘垸镇</t>
  </si>
  <si>
    <t>仁丰村</t>
  </si>
  <si>
    <t>木塘垸镇仁丰村水肥一体化控制系统及其他设施建设</t>
  </si>
  <si>
    <t>水肥一体化控制系统270亩及配套设施</t>
  </si>
  <si>
    <t>提高村集体收入，带动农户就业务工，提高老百姓的满意度。</t>
  </si>
  <si>
    <t>剪市镇</t>
  </si>
  <si>
    <t>八公桥村</t>
  </si>
  <si>
    <t>剪市镇八公桥村农机购置项目</t>
  </si>
  <si>
    <t>购置收割机、旋耕机各一台</t>
  </si>
  <si>
    <t>降低农户农业生产成本，提高粮食产量与种植效益，提高村集体收入，提高老百姓的满意度。</t>
  </si>
  <si>
    <t>杨溪桥镇</t>
  </si>
  <si>
    <t>黄泥田村</t>
  </si>
  <si>
    <t>新增茶业设备</t>
  </si>
  <si>
    <t>生物颗粒机8台，30型装载机1台，高温热风炉1台</t>
  </si>
  <si>
    <t>杨溪桥社区</t>
  </si>
  <si>
    <t>提高集体经济收入，增加务工岗位，提高群众满意度。</t>
  </si>
  <si>
    <t>夷望溪镇</t>
  </si>
  <si>
    <t>红鹤村</t>
  </si>
  <si>
    <t>红鹤村农机购置项目</t>
  </si>
  <si>
    <t>收割机1台、秸秆回收打捆机1台</t>
  </si>
  <si>
    <t>黄石镇</t>
  </si>
  <si>
    <t>凉井社区</t>
  </si>
  <si>
    <t>凉井社区陈湾组果园水肥一体化建设</t>
  </si>
  <si>
    <t>新建蓄水池60立方，65亩果园水肥一体化及配套设施建设、果园培管等</t>
  </si>
  <si>
    <t>提高果园灌溉施肥效率；提高村集体收入；提高村民收入；提高村民满意度。</t>
  </si>
  <si>
    <t>金洪社区</t>
  </si>
  <si>
    <t>金洪社区果园基地水肥一体化建设</t>
  </si>
  <si>
    <t>50亩果园水肥一体化及配套设施建设、果园培管等</t>
  </si>
  <si>
    <t>金洪社区、观音洞村</t>
  </si>
  <si>
    <t>龙潭镇</t>
  </si>
  <si>
    <t>鄢家溪村</t>
  </si>
  <si>
    <t>购置收割机</t>
  </si>
  <si>
    <t>购置收割机1台套</t>
  </si>
  <si>
    <t>鄢家溪村村集体</t>
  </si>
  <si>
    <t>杜家坊村</t>
  </si>
  <si>
    <t>购置耕整机</t>
  </si>
  <si>
    <t>杜家坊</t>
  </si>
  <si>
    <t>购置耕整机一台套</t>
  </si>
  <si>
    <t>杜家坊村村集体</t>
  </si>
  <si>
    <t>茶庵铺镇</t>
  </si>
  <si>
    <t>长板铺村</t>
  </si>
  <si>
    <t>长板铺村新建茶叶加工生产线及小型冷藏库一个</t>
  </si>
  <si>
    <t>新建茶叶生产线1条及小型冷藏库一个</t>
  </si>
  <si>
    <r>
      <rPr>
        <sz val="8"/>
        <color theme="1"/>
        <rFont val="宋体"/>
        <charset val="134"/>
      </rPr>
      <t>增设临时工作岗位，提高村民收入 ，</t>
    </r>
    <r>
      <rPr>
        <sz val="8"/>
        <color rgb="FF000000"/>
        <rFont val="宋体"/>
        <charset val="134"/>
      </rPr>
      <t>提高群众满意度，增加村集体收益。</t>
    </r>
  </si>
  <si>
    <t>佘家坪镇</t>
  </si>
  <si>
    <t>龙阳坪村</t>
  </si>
  <si>
    <t>龙阳坪村集体种植产业发展</t>
  </si>
  <si>
    <t>购置旋耕机1台</t>
  </si>
  <si>
    <t>龙阳坪村村民</t>
  </si>
  <si>
    <t>南岳殿社区</t>
  </si>
  <si>
    <t>佘家坪镇南岳殿社区中药材（野菊花）种植基地建设项目</t>
  </si>
  <si>
    <t>购置烘干设备1套、脱花设备3套</t>
  </si>
  <si>
    <r>
      <rPr>
        <sz val="8"/>
        <color theme="1"/>
        <rFont val="宋体"/>
        <charset val="134"/>
      </rPr>
      <t>增设临时工作岗位，提高村民收入，</t>
    </r>
    <r>
      <rPr>
        <sz val="8"/>
        <color rgb="FF000000"/>
        <rFont val="宋体"/>
        <charset val="134"/>
      </rPr>
      <t>提高群众满意度，增加村集体收益。</t>
    </r>
  </si>
  <si>
    <t>青林乡</t>
  </si>
  <si>
    <t>采菱村</t>
  </si>
  <si>
    <t>采菱村6组、7组水稻基地建设</t>
  </si>
  <si>
    <t>对500米田间机耕路进行整修碎石硬化，畅通农机作业及物资运输通道；完成100米灌溉沟渠硬化改造，提升农田排灌输水效能；新建标准化机电灌溉井2座，补齐农田灌溉保障短板</t>
  </si>
  <si>
    <t>老官坪村</t>
  </si>
  <si>
    <t>粮食产业基础建设</t>
  </si>
  <si>
    <t>新建李家咀组机埠工业房1座，购置水泵3台用于整修李家咀组机埠、樟树湾组机埠、曹家坪组机埠</t>
  </si>
  <si>
    <t>泥窝潭乡</t>
  </si>
  <si>
    <t>五马寨社区</t>
  </si>
  <si>
    <t>催芽工厂建设项目</t>
  </si>
  <si>
    <t>新建80平方米水稻催芽钢构棚厂房（含场地硬化、平整、水电入户安装等），购置催芽机2台，拌种机1台，新建排水沟100米。</t>
  </si>
  <si>
    <r>
      <rPr>
        <sz val="8"/>
        <color theme="1"/>
        <rFont val="宋体"/>
        <charset val="134"/>
      </rPr>
      <t>满足本地早稻种谷催芽需求，</t>
    </r>
    <r>
      <rPr>
        <sz val="8"/>
        <color rgb="FF000000"/>
        <rFont val="宋体"/>
        <charset val="134"/>
      </rPr>
      <t>提高村集体收入，增加务工岗位，提高群众满意度。</t>
    </r>
  </si>
  <si>
    <t>浔阳街道</t>
  </si>
  <si>
    <t>绿溪口村</t>
  </si>
  <si>
    <t>村集体改扩建冷链仓库项目</t>
  </si>
  <si>
    <t>对原有房屋进行改扩建，建设冷链仓库</t>
  </si>
  <si>
    <t>铁船堰社区</t>
  </si>
  <si>
    <t>农业生产仓库项目</t>
  </si>
  <si>
    <t>新建仓库厂房200平米、硬化厂房道路150米</t>
  </si>
  <si>
    <t>三阳港镇</t>
  </si>
  <si>
    <t>沙坡堉村</t>
  </si>
  <si>
    <t>沙坡堉村农机购置项目</t>
  </si>
  <si>
    <t>购置水稻收割机1台、履带式旋耕机1台</t>
  </si>
  <si>
    <t>郑家驿镇</t>
  </si>
  <si>
    <t>青铜溪村</t>
  </si>
  <si>
    <t>竹产品加工设备升级项目</t>
  </si>
  <si>
    <t>购置龙门吊机1台</t>
  </si>
  <si>
    <t>截止目前已收集的各村居申请名单</t>
  </si>
  <si>
    <t>实施主体名称</t>
  </si>
  <si>
    <t>白洋坪村</t>
  </si>
  <si>
    <t>1.新购制茶设备：输送机1台，筛选机2台，费用4.2万元；2.利用现有空间分别建设茶叶包装间、陈列间、检测间，费用15.8万元</t>
  </si>
  <si>
    <t>白洋坪村村民委员会</t>
  </si>
  <si>
    <t>薛家冲村</t>
  </si>
  <si>
    <t>购买货运无人机2台及人工培训费</t>
  </si>
  <si>
    <t>薛家冲村民委员会</t>
  </si>
  <si>
    <t>本项目总投资20万元，聚焦华颖纺织代加工领域，主要承接服装面料裁剪、缝制、整烫、简易包装等纺织成品代加工业务：1.生产场地改造3万元。2.生产设备购置14万元（裁剪设备、缝制设备、整烫包装设备）。3.生产配套及流动资金3万元。</t>
  </si>
  <si>
    <t>东安村民委员会</t>
  </si>
  <si>
    <t>鸬鹚洲新村</t>
  </si>
  <si>
    <t>购置插秧机1台，抛秧机2台</t>
  </si>
  <si>
    <t>鸬鹚洲新村村民委员会</t>
  </si>
  <si>
    <t>畲田村</t>
  </si>
  <si>
    <t>畲田村村民委员会</t>
  </si>
  <si>
    <t>新建钢架棚900平方米，排水系统，水泥地坪硬化900平方，水电照明项目</t>
  </si>
  <si>
    <t>长寿寺村</t>
  </si>
  <si>
    <t>新建600平育秧大棚，设施设备，水电，基地道路硬化等</t>
  </si>
  <si>
    <t>龙昌村</t>
  </si>
  <si>
    <t>地产油茶300亩，新购优质油茶苗4000株，配套产业机耕路1000米</t>
  </si>
  <si>
    <t>龙昌村村民委员会</t>
  </si>
  <si>
    <t>1.老旧烤房拆除并在原址新建1920平方米烟叶烤房及配套设施；2.2300平方米烤房场地硬化；</t>
  </si>
  <si>
    <t>九溪镇六一阁村</t>
  </si>
  <si>
    <t>新建牛棚500㎡，钢架结构，地面硬化。</t>
  </si>
  <si>
    <t>幸福岗村</t>
  </si>
  <si>
    <t>水蜜柚种植80亩</t>
  </si>
  <si>
    <t>先锋村</t>
  </si>
  <si>
    <t>新购置1台烘干机（日烘20吨）</t>
  </si>
  <si>
    <t>加工设备购买及配套设施建设</t>
  </si>
  <si>
    <t>清江铺村</t>
  </si>
  <si>
    <t>大棚建设、水肥一体化系统改建、机耕路建设等</t>
  </si>
  <si>
    <t>竹木加工厂整修食堂450平方米、宿舍860平方米、烤房80平方米。</t>
  </si>
  <si>
    <t>桃源县沙坪镇新跃村民委员会</t>
  </si>
  <si>
    <t>购置水稻收割机一台，旋耕机一台</t>
  </si>
  <si>
    <t>桃源县沙坪镇湖湘坪村民委员会</t>
  </si>
  <si>
    <t>房屋整修200㎡、采购烘干机一台、切片机一台</t>
  </si>
  <si>
    <t>桃源县沙坪镇老屋棚村民委员会</t>
  </si>
  <si>
    <t>购置大疆T100S植保无人机（含播撒、吊运系统）、雷沃欧豹M1004-3X拖拉机及配套旋耕机、巨隆科技1JH-180A秸秆粉碎还田机等农机设备共6台（套）。</t>
  </si>
  <si>
    <t>温泉村民委员会</t>
  </si>
  <si>
    <t>荣禄村</t>
  </si>
  <si>
    <t>搭建柑桔收购大棚，硬化地坪，电力安装，购买选果机</t>
  </si>
  <si>
    <t>荣禄村民委员会</t>
  </si>
  <si>
    <t>天会村</t>
  </si>
  <si>
    <t>搭建柑桔收购大棚，硬化地坪，电力安装</t>
  </si>
  <si>
    <t>天会村民委员会</t>
  </si>
  <si>
    <t>丁家坪居委会</t>
  </si>
  <si>
    <t>建设猪舍600平米、屠宰室30平米、粪尿污水生态池15平米、风扇水帘等控温通风设施1套，由采购本地猪苗100头。</t>
  </si>
  <si>
    <t>桃源县牛车河镇丁家坪居委会</t>
  </si>
  <si>
    <t>麦冬种苗采购62.5亩*800斤；林地整理；有机肥采购；人工种植。</t>
  </si>
  <si>
    <t>桃源县牛车河镇殷家桥村</t>
  </si>
  <si>
    <t>1.红薯种植120亩；
2.新建红薯加工车间40平方米；</t>
  </si>
  <si>
    <t>木槎桥村</t>
  </si>
  <si>
    <t>1.新建大型冷藏室2000立方米；2.新建市场营销中心500平方米；</t>
  </si>
  <si>
    <t>刘炎村</t>
  </si>
  <si>
    <t>蓄水垱浆砌护坡长100米，宽1米，高2米，沟渠清淤800米；购买无人机、农机等生产设备；购买生产物资</t>
  </si>
  <si>
    <t>扶贫车间内修建钢构隔层，宽12米、深18米，隔层安装防火隔墙、吊顶及配套电路，加装护拦及上下楼梯。</t>
  </si>
  <si>
    <t>购置收割机1台、履带式旋耕机1台</t>
  </si>
  <si>
    <t>新建真空包装车间120平方，购置真空包装封口机2台、小型杀菌机1台、贴标机1台、打包机1台、消毒设备1台；配套设置及耗材车间标识牌、消防器材、防护器材、防护用品</t>
  </si>
  <si>
    <t>朝阳村</t>
  </si>
  <si>
    <t>200亩水蜜柚基地喷灌系统建设</t>
  </si>
  <si>
    <t>叶家坡村</t>
  </si>
  <si>
    <t>种植油茶、果树、滴灌、蓄水池、产业路、鸡舍、土鸡养殖鸡苗</t>
  </si>
  <si>
    <t>新建油茶800亩，补栽茶苗500亩</t>
  </si>
  <si>
    <t>长潭坪社区</t>
  </si>
  <si>
    <t>新建150立方米的气调果蔬保鲜冷库</t>
  </si>
  <si>
    <t>桃源县观音寺镇长潭坪社区经济合作社</t>
  </si>
  <si>
    <t>1.改扩建砖混结构平房 100平方米
2.配套设施：安装通风排气扇2台，安装380V动力电表1块，修建排水沟10米。
3.设备购置：购置烘干机、筛选机或货架</t>
  </si>
  <si>
    <t>桃源县观音寺镇燕家坪村经济集体合作组织</t>
  </si>
  <si>
    <t>姚家坪社区</t>
  </si>
  <si>
    <t>姚家坪社区村集体出资22万元（含扶持资金20万元），购置农贸市场好优多超市二楼434平方米现成平层商铺，对外出租。预计年租金收益约1.6万元。</t>
  </si>
  <si>
    <t>桃源县观音寺镇姚家坪社区集体经济组织</t>
  </si>
  <si>
    <t>庄*桥村</t>
  </si>
  <si>
    <t>车间厂房580㎡，附属房35㎡</t>
  </si>
  <si>
    <t>庄*桥村村民委员会</t>
  </si>
  <si>
    <t>金鸡村村民委员会</t>
  </si>
  <si>
    <t>红旗村</t>
  </si>
  <si>
    <t>购买青储收割机一台</t>
  </si>
  <si>
    <t>红旗村村民委员会</t>
  </si>
  <si>
    <t>智能水肥设施270亩、2080㎡大棚配套全自动穴盘播种机及配套设施</t>
  </si>
  <si>
    <t>仁丰村村民委员会</t>
  </si>
  <si>
    <t>沙萝村</t>
  </si>
  <si>
    <t>储粮仓2个，新购铲车一台</t>
  </si>
  <si>
    <t>沙萝村村民委员会</t>
  </si>
  <si>
    <t>八公桥村村民委员会</t>
  </si>
  <si>
    <t>生物颗粒机8台，30型装载机1台，高温热风炉1台，六斗电热烘干机1台</t>
  </si>
  <si>
    <t>杨溪桥镇黄泥田村</t>
  </si>
  <si>
    <t>羯羊铺村</t>
  </si>
  <si>
    <r>
      <rPr>
        <sz val="10"/>
        <color theme="1"/>
        <rFont val="CESI宋体-GB13000"/>
        <charset val="134"/>
      </rPr>
      <t>①厂房新建：</t>
    </r>
    <r>
      <rPr>
        <sz val="10"/>
        <color rgb="FFFF0000"/>
        <rFont val="CESI宋体-GB13000"/>
        <charset val="134"/>
      </rPr>
      <t>300</t>
    </r>
    <r>
      <rPr>
        <sz val="10"/>
        <color theme="1"/>
        <rFont val="CESI宋体-GB13000"/>
        <charset val="134"/>
      </rPr>
      <t>平方
②农产品仓储保鲜冷链基础设施建设：新增湘莲加工生产线1条，包含：莲子脱粒机、莲子去壳去皮一体机、莲子去芯机、莲子烘干机、全自动包装一体机等5台设备；</t>
    </r>
  </si>
  <si>
    <t>杨溪桥镇羯羊铺村</t>
  </si>
  <si>
    <t>煌山村</t>
  </si>
  <si>
    <t xml:space="preserve">①茶叶晾晒区域地面硬化：1000平方
②新增茶叶揉捻机2台；茶叶萎调机2台；茶叶理调机2台；茶叶烘焙机1台
</t>
  </si>
  <si>
    <t>杨溪桥镇煌山村</t>
  </si>
  <si>
    <t>仙人溪村</t>
  </si>
  <si>
    <t>1、道路硬化400米                                  2、一台插秧机、一台农用无人机                      3、2个堰塘护坡100平方米；                            4、农田护坡30平方米</t>
  </si>
  <si>
    <t>仙人溪村民委员会</t>
  </si>
  <si>
    <t>购置干湿分离机1台、TMR拌料机1台、秸秆回收打捆机1台</t>
  </si>
  <si>
    <t>红鹤村村民委员会</t>
  </si>
  <si>
    <t>新建蓄水池60立方，新建滴灌及配套涉及建设75亩</t>
  </si>
  <si>
    <t>凉井社区居委会</t>
  </si>
  <si>
    <t>黄安村</t>
  </si>
  <si>
    <t>新建果园套袋、采摘履带式机器人</t>
  </si>
  <si>
    <t>黄安村村民委员会</t>
  </si>
  <si>
    <t>小洑溪村</t>
  </si>
  <si>
    <t>鲜品黄精深加工成成品全套生产车间，总投180万元。厂房及包装车间室内装修13万，烘干机7万</t>
  </si>
  <si>
    <t>小洑溪村民委员会</t>
  </si>
  <si>
    <t>丁家坊村</t>
  </si>
  <si>
    <t>全自动烘干设备（烤房）和冷冻设施建设（冻库）</t>
  </si>
  <si>
    <t>丁家坊村民委员会</t>
  </si>
  <si>
    <t>扩建厂房</t>
  </si>
  <si>
    <t>杜家坊村民委员会</t>
  </si>
  <si>
    <t>茶庵铺村</t>
  </si>
  <si>
    <t>新增复干机、提升机、输送机</t>
  </si>
  <si>
    <t>茶庵铺村村集体</t>
  </si>
  <si>
    <t>新建茶叶生产线1条</t>
  </si>
  <si>
    <t>长板铺村村集体</t>
  </si>
  <si>
    <t>①新增茶叶理条机2台，震动槽1台；
②新增茶叶杀青机1台，热风炉2台；
③新增变频热收缩机1台、封切机1台；
④新增全自动包装封口机1台。</t>
  </si>
  <si>
    <t>购置菊花烘干设备一台、脱花设备三台</t>
  </si>
  <si>
    <t>南岳殿社区居民委员会</t>
  </si>
  <si>
    <t>购置旋耕机两台</t>
  </si>
  <si>
    <t>龙阳坪村民委员会</t>
  </si>
  <si>
    <t>机耕路500米整修铺碎石，沟渠硬化100米，生产灌溉设备机电井1座建设</t>
  </si>
  <si>
    <t>采菱村村委</t>
  </si>
  <si>
    <t>新建李家咀组机埠建设一座，新建曹家坪组机埠建设一座</t>
  </si>
  <si>
    <t>老官坪村村委</t>
  </si>
  <si>
    <t>新建500平方米水稻催芽厂房</t>
  </si>
  <si>
    <t>桃源县泥窝潭乡五马寨社区居民委员会</t>
  </si>
  <si>
    <t>岩溪寺村</t>
  </si>
  <si>
    <t>80亩油茶基地建设</t>
  </si>
  <si>
    <t>桃源县泥窝潭乡岩溪寺村民委员会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</si>
</sst>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;@"/>
    <numFmt numFmtId="43" formatCode="_ * #,##0.00_ ;_ * \-#,##0.00_ ;_ * &quot;-&quot;??_ ;_ @_ "/>
    <numFmt numFmtId="41" formatCode="_ * #,##0_ ;_ * \-#,##0_ ;_ * &quot;-&quot;_ ;_ @_ "/>
  </numFmts>
  <fonts count="47">
    <font>
      <sz val="11"/>
      <color theme="1"/>
      <name val="等线"/>
      <charset val="134"/>
      <scheme val="minor"/>
    </font>
    <font>
      <sz val="11"/>
      <color theme="1"/>
      <name val="方正书宋_GBK"/>
      <charset val="134"/>
    </font>
    <font>
      <b/>
      <sz val="18"/>
      <color theme="1"/>
      <name val="方正书宋_GBK"/>
      <charset val="134"/>
    </font>
    <font>
      <b/>
      <sz val="14"/>
      <color theme="1"/>
      <name val="方正书宋_GBK"/>
      <charset val="134"/>
    </font>
    <font>
      <sz val="10"/>
      <color theme="1"/>
      <name val="CESI宋体-GB13000"/>
      <charset val="134"/>
    </font>
    <font>
      <sz val="10"/>
      <color rgb="FF000000"/>
      <name val="CESI宋体-GB13000"/>
      <charset val="134"/>
    </font>
    <font>
      <sz val="10"/>
      <name val="CESI宋体-GB13000"/>
      <charset val="134"/>
    </font>
    <font>
      <sz val="9"/>
      <color theme="1"/>
      <name val="宋体"/>
      <charset val="134"/>
    </font>
    <font>
      <sz val="10"/>
      <color theme="1"/>
      <name val="仿宋"/>
      <charset val="134"/>
    </font>
    <font>
      <sz val="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11"/>
      <color theme="1"/>
      <name val="CESI宋体-GB13000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b/>
      <sz val="18"/>
      <color theme="1"/>
      <name val="等线"/>
      <charset val="134"/>
      <scheme val="minor"/>
    </font>
    <font>
      <sz val="8"/>
      <color theme="1"/>
      <name val="宋体"/>
      <charset val="134"/>
    </font>
    <font>
      <sz val="24"/>
      <color theme="1"/>
      <name val="CESI宋体-GB13000"/>
      <charset val="134"/>
    </font>
    <font>
      <sz val="12"/>
      <color theme="1"/>
      <name val="CESI宋体-GB13000"/>
      <charset val="134"/>
    </font>
    <font>
      <sz val="8"/>
      <name val="宋体"/>
      <charset val="134"/>
    </font>
    <font>
      <sz val="8"/>
      <color rgb="FF000000"/>
      <name val="仿宋_GB2312"/>
      <charset val="134"/>
    </font>
    <font>
      <sz val="11"/>
      <color rgb="FF000000"/>
      <name val="等线"/>
      <charset val="134"/>
      <scheme val="minor"/>
    </font>
    <font>
      <sz val="8"/>
      <color rgb="FF000000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color rgb="FFFF0000"/>
      <name val="CESI宋体-GB13000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44" fillId="4" borderId="11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14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57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24" fillId="0" borderId="0" xfId="0" applyFont="1" applyFill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  <color rgb="00FF0000"/>
      <color rgb="00FFE69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485775</xdr:colOff>
      <xdr:row>18</xdr:row>
      <xdr:rowOff>0</xdr:rowOff>
    </xdr:from>
    <xdr:to>
      <xdr:col>8</xdr:col>
      <xdr:colOff>93980</xdr:colOff>
      <xdr:row>18</xdr:row>
      <xdr:rowOff>266700</xdr:rowOff>
    </xdr:to>
    <xdr:pic>
      <xdr:nvPicPr>
        <xdr:cNvPr id="284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914082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391795</xdr:colOff>
      <xdr:row>18</xdr:row>
      <xdr:rowOff>0</xdr:rowOff>
    </xdr:from>
    <xdr:to>
      <xdr:col>8</xdr:col>
      <xdr:colOff>199390</xdr:colOff>
      <xdr:row>18</xdr:row>
      <xdr:rowOff>266700</xdr:rowOff>
    </xdr:to>
    <xdr:pic>
      <xdr:nvPicPr>
        <xdr:cNvPr id="285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12055" y="9140825"/>
          <a:ext cx="25527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18</xdr:row>
      <xdr:rowOff>0</xdr:rowOff>
    </xdr:from>
    <xdr:to>
      <xdr:col>8</xdr:col>
      <xdr:colOff>93980</xdr:colOff>
      <xdr:row>18</xdr:row>
      <xdr:rowOff>266700</xdr:rowOff>
    </xdr:to>
    <xdr:pic>
      <xdr:nvPicPr>
        <xdr:cNvPr id="286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914082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495300</xdr:colOff>
      <xdr:row>18</xdr:row>
      <xdr:rowOff>0</xdr:rowOff>
    </xdr:from>
    <xdr:ext cx="199390" cy="266700"/>
    <xdr:pic>
      <xdr:nvPicPr>
        <xdr:cNvPr id="287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5495" y="914082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495300</xdr:colOff>
      <xdr:row>18</xdr:row>
      <xdr:rowOff>0</xdr:rowOff>
    </xdr:from>
    <xdr:ext cx="199390" cy="266700"/>
    <xdr:pic>
      <xdr:nvPicPr>
        <xdr:cNvPr id="288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21145" y="914082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485775</xdr:colOff>
      <xdr:row>44</xdr:row>
      <xdr:rowOff>0</xdr:rowOff>
    </xdr:from>
    <xdr:to>
      <xdr:col>8</xdr:col>
      <xdr:colOff>93980</xdr:colOff>
      <xdr:row>44</xdr:row>
      <xdr:rowOff>266700</xdr:rowOff>
    </xdr:to>
    <xdr:pic>
      <xdr:nvPicPr>
        <xdr:cNvPr id="2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2687637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391795</xdr:colOff>
      <xdr:row>44</xdr:row>
      <xdr:rowOff>0</xdr:rowOff>
    </xdr:from>
    <xdr:to>
      <xdr:col>8</xdr:col>
      <xdr:colOff>199390</xdr:colOff>
      <xdr:row>44</xdr:row>
      <xdr:rowOff>266700</xdr:rowOff>
    </xdr:to>
    <xdr:pic>
      <xdr:nvPicPr>
        <xdr:cNvPr id="3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12055" y="26876375"/>
          <a:ext cx="25527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44</xdr:row>
      <xdr:rowOff>0</xdr:rowOff>
    </xdr:from>
    <xdr:to>
      <xdr:col>8</xdr:col>
      <xdr:colOff>93980</xdr:colOff>
      <xdr:row>44</xdr:row>
      <xdr:rowOff>266700</xdr:rowOff>
    </xdr:to>
    <xdr:pic>
      <xdr:nvPicPr>
        <xdr:cNvPr id="4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2687637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495300</xdr:colOff>
      <xdr:row>44</xdr:row>
      <xdr:rowOff>0</xdr:rowOff>
    </xdr:from>
    <xdr:ext cx="199390" cy="266700"/>
    <xdr:pic>
      <xdr:nvPicPr>
        <xdr:cNvPr id="5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5495" y="2687637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495300</xdr:colOff>
      <xdr:row>44</xdr:row>
      <xdr:rowOff>0</xdr:rowOff>
    </xdr:from>
    <xdr:ext cx="199390" cy="266700"/>
    <xdr:pic>
      <xdr:nvPicPr>
        <xdr:cNvPr id="6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21145" y="2687637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2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3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4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5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6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7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8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9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10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11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12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13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14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15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16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17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18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19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20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21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22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23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24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25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26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27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28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29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30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31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32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33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34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35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36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180975</xdr:colOff>
      <xdr:row>55</xdr:row>
      <xdr:rowOff>266700</xdr:rowOff>
    </xdr:to>
    <xdr:pic>
      <xdr:nvPicPr>
        <xdr:cNvPr id="37" name="Picture 3"/>
        <xdr:cNvPicPr/>
      </xdr:nvPicPr>
      <xdr:blipFill>
        <a:blip r:embed="rId1"/>
        <a:stretch>
          <a:fillRect/>
        </a:stretch>
      </xdr:blipFill>
      <xdr:spPr>
        <a:xfrm>
          <a:off x="1415415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219075</xdr:colOff>
      <xdr:row>55</xdr:row>
      <xdr:rowOff>266700</xdr:rowOff>
    </xdr:to>
    <xdr:pic>
      <xdr:nvPicPr>
        <xdr:cNvPr id="38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400050</xdr:colOff>
      <xdr:row>55</xdr:row>
      <xdr:rowOff>266700</xdr:rowOff>
    </xdr:to>
    <xdr:pic>
      <xdr:nvPicPr>
        <xdr:cNvPr id="39" name="TextBox 1"/>
        <xdr:cNvPicPr/>
      </xdr:nvPicPr>
      <xdr:blipFill>
        <a:blip r:embed="rId1"/>
        <a:stretch>
          <a:fillRect/>
        </a:stretch>
      </xdr:blipFill>
      <xdr:spPr>
        <a:xfrm>
          <a:off x="1634490" y="21402675"/>
          <a:ext cx="180975" cy="2667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219075</xdr:colOff>
      <xdr:row>55</xdr:row>
      <xdr:rowOff>0</xdr:rowOff>
    </xdr:from>
    <xdr:to>
      <xdr:col>1</xdr:col>
      <xdr:colOff>438150</xdr:colOff>
      <xdr:row>55</xdr:row>
      <xdr:rowOff>266700</xdr:rowOff>
    </xdr:to>
    <xdr:pic>
      <xdr:nvPicPr>
        <xdr:cNvPr id="40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21402675"/>
          <a:ext cx="219075" cy="2667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41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42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43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44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45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46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47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48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49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50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51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52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53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54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55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56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57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58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59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60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61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62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63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64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65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66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67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68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69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70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71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72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73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74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75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180975</xdr:colOff>
      <xdr:row>8</xdr:row>
      <xdr:rowOff>266700</xdr:rowOff>
    </xdr:to>
    <xdr:pic>
      <xdr:nvPicPr>
        <xdr:cNvPr id="76" name="Picture 3"/>
        <xdr:cNvPicPr/>
      </xdr:nvPicPr>
      <xdr:blipFill>
        <a:blip r:embed="rId1"/>
        <a:stretch>
          <a:fillRect/>
        </a:stretch>
      </xdr:blipFill>
      <xdr:spPr>
        <a:xfrm>
          <a:off x="1415415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77" name="Picture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400050</xdr:colOff>
      <xdr:row>8</xdr:row>
      <xdr:rowOff>266700</xdr:rowOff>
    </xdr:to>
    <xdr:pic>
      <xdr:nvPicPr>
        <xdr:cNvPr id="78" name="TextBox 1"/>
        <xdr:cNvPicPr/>
      </xdr:nvPicPr>
      <xdr:blipFill>
        <a:blip r:embed="rId1"/>
        <a:stretch>
          <a:fillRect/>
        </a:stretch>
      </xdr:blipFill>
      <xdr:spPr>
        <a:xfrm>
          <a:off x="1634490" y="3451225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8</xdr:row>
      <xdr:rowOff>0</xdr:rowOff>
    </xdr:from>
    <xdr:to>
      <xdr:col>1</xdr:col>
      <xdr:colOff>438150</xdr:colOff>
      <xdr:row>8</xdr:row>
      <xdr:rowOff>266700</xdr:rowOff>
    </xdr:to>
    <xdr:pic>
      <xdr:nvPicPr>
        <xdr:cNvPr id="79" name="Picture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4490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266700</xdr:rowOff>
    </xdr:to>
    <xdr:pic>
      <xdr:nvPicPr>
        <xdr:cNvPr id="80" name="Picture 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5415" y="3451225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8"/>
  <sheetViews>
    <sheetView view="pageBreakPreview" zoomScaleNormal="130" topLeftCell="A43" workbookViewId="0">
      <selection activeCell="I73" sqref="I73"/>
    </sheetView>
  </sheetViews>
  <sheetFormatPr defaultColWidth="9" defaultRowHeight="14.25"/>
  <cols>
    <col min="1" max="1" width="5.125" style="20" customWidth="1"/>
    <col min="2" max="2" width="8.125" style="20" customWidth="1"/>
    <col min="3" max="3" width="7.50833333333333" style="20" customWidth="1"/>
    <col min="4" max="4" width="8.375" style="20" customWidth="1"/>
    <col min="5" max="5" width="9" style="22" customWidth="1"/>
    <col min="6" max="6" width="8.25" style="23" customWidth="1"/>
    <col min="7" max="7" width="14.25" style="20" customWidth="1"/>
    <col min="8" max="8" width="5.875" style="20" customWidth="1"/>
    <col min="9" max="9" width="7.375" style="20" customWidth="1"/>
    <col min="10" max="10" width="6.50833333333333" style="24" customWidth="1"/>
    <col min="11" max="11" width="6.75" style="24" customWidth="1"/>
    <col min="12" max="12" width="8.875" style="20" customWidth="1"/>
    <col min="13" max="13" width="21.625" style="25" customWidth="1"/>
    <col min="14" max="14" width="8" style="23" customWidth="1"/>
    <col min="15" max="15" width="7.125" style="23" customWidth="1"/>
    <col min="16" max="16" width="6.75" style="23" customWidth="1"/>
    <col min="17" max="17" width="8.25" style="20" customWidth="1"/>
    <col min="18" max="18" width="17.625" style="26" customWidth="1"/>
    <col min="19" max="19" width="15.5083333333333" style="26" customWidth="1"/>
    <col min="20" max="20" width="8.375" style="20" customWidth="1"/>
    <col min="21" max="16384" width="9" style="20"/>
  </cols>
  <sheetData>
    <row r="1" ht="19" customHeight="1" spans="1:3">
      <c r="A1" s="27" t="s">
        <v>0</v>
      </c>
      <c r="B1" s="27"/>
      <c r="C1" s="27"/>
    </row>
    <row r="2" ht="31.5" spans="1:20">
      <c r="A2" s="28" t="s">
        <v>1</v>
      </c>
      <c r="B2" s="28"/>
      <c r="C2" s="28"/>
      <c r="D2" s="28"/>
      <c r="E2" s="29"/>
      <c r="F2" s="28"/>
      <c r="G2" s="28"/>
      <c r="H2" s="28"/>
      <c r="I2" s="28"/>
      <c r="J2" s="40"/>
      <c r="K2" s="40"/>
      <c r="L2" s="28"/>
      <c r="M2" s="41"/>
      <c r="N2" s="28"/>
      <c r="O2" s="28"/>
      <c r="P2" s="28"/>
      <c r="Q2" s="28"/>
      <c r="R2" s="29"/>
      <c r="S2" s="29"/>
      <c r="T2" s="28"/>
    </row>
    <row r="3" s="18" customFormat="1" ht="18.75" spans="1:20">
      <c r="A3" s="30"/>
      <c r="B3" s="30"/>
      <c r="C3" s="30"/>
      <c r="D3" s="30"/>
      <c r="E3" s="31"/>
      <c r="F3" s="32"/>
      <c r="G3" s="30"/>
      <c r="H3" s="30"/>
      <c r="I3" s="30"/>
      <c r="J3" s="42"/>
      <c r="K3" s="42"/>
      <c r="L3" s="30"/>
      <c r="M3" s="43"/>
      <c r="N3" s="32"/>
      <c r="O3" s="32"/>
      <c r="P3" s="32"/>
      <c r="Q3" s="30"/>
      <c r="R3" s="48"/>
      <c r="S3" s="48"/>
      <c r="T3" s="30"/>
    </row>
    <row r="4" s="19" customFormat="1" ht="27" customHeight="1" spans="1:20">
      <c r="A4" s="33" t="s">
        <v>2</v>
      </c>
      <c r="B4" s="33" t="s">
        <v>3</v>
      </c>
      <c r="C4" s="33"/>
      <c r="D4" s="33"/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  <c r="J4" s="44" t="s">
        <v>9</v>
      </c>
      <c r="K4" s="44"/>
      <c r="L4" s="33" t="s">
        <v>10</v>
      </c>
      <c r="M4" s="5" t="s">
        <v>11</v>
      </c>
      <c r="N4" s="33" t="s">
        <v>12</v>
      </c>
      <c r="O4" s="33" t="s">
        <v>13</v>
      </c>
      <c r="P4" s="33"/>
      <c r="Q4" s="33" t="s">
        <v>14</v>
      </c>
      <c r="R4" s="33" t="s">
        <v>15</v>
      </c>
      <c r="S4" s="33" t="s">
        <v>16</v>
      </c>
      <c r="T4" s="33" t="s">
        <v>17</v>
      </c>
    </row>
    <row r="5" s="19" customFormat="1" ht="36" customHeight="1" spans="1:20">
      <c r="A5" s="33"/>
      <c r="B5" s="33" t="s">
        <v>18</v>
      </c>
      <c r="C5" s="34" t="s">
        <v>19</v>
      </c>
      <c r="D5" s="33" t="s">
        <v>20</v>
      </c>
      <c r="E5" s="33"/>
      <c r="F5" s="33"/>
      <c r="G5" s="33"/>
      <c r="H5" s="33"/>
      <c r="I5" s="33"/>
      <c r="J5" s="44" t="s">
        <v>21</v>
      </c>
      <c r="K5" s="44" t="s">
        <v>22</v>
      </c>
      <c r="L5" s="33"/>
      <c r="M5" s="5"/>
      <c r="N5" s="33"/>
      <c r="O5" s="45" t="s">
        <v>23</v>
      </c>
      <c r="P5" s="45" t="s">
        <v>24</v>
      </c>
      <c r="Q5" s="33"/>
      <c r="R5" s="33"/>
      <c r="S5" s="33"/>
      <c r="T5" s="33"/>
    </row>
    <row r="6" s="19" customFormat="1" ht="46" customHeight="1" spans="1:20">
      <c r="A6" s="35"/>
      <c r="B6" s="36" t="s">
        <v>25</v>
      </c>
      <c r="C6" s="37"/>
      <c r="D6" s="38"/>
      <c r="E6" s="35"/>
      <c r="F6" s="35"/>
      <c r="G6" s="35"/>
      <c r="H6" s="35"/>
      <c r="I6" s="35"/>
      <c r="J6" s="35"/>
      <c r="K6" s="35"/>
      <c r="L6" s="35"/>
      <c r="M6" s="5"/>
      <c r="N6" s="35">
        <f>SUM(N7:N48)</f>
        <v>1716.54</v>
      </c>
      <c r="O6" s="35">
        <f>SUM(O7:O48)</f>
        <v>1640</v>
      </c>
      <c r="P6" s="35">
        <f>SUM(P7:P48)</f>
        <v>76.54</v>
      </c>
      <c r="Q6" s="35"/>
      <c r="R6" s="35"/>
      <c r="S6" s="35"/>
      <c r="T6" s="35"/>
    </row>
    <row r="7" s="20" customFormat="1" ht="52.5" spans="1:20">
      <c r="A7" s="39">
        <v>1</v>
      </c>
      <c r="B7" s="39" t="s">
        <v>26</v>
      </c>
      <c r="C7" s="39" t="s">
        <v>27</v>
      </c>
      <c r="D7" s="39" t="s">
        <v>28</v>
      </c>
      <c r="E7" s="39" t="s">
        <v>29</v>
      </c>
      <c r="F7" s="39" t="s">
        <v>30</v>
      </c>
      <c r="G7" s="39" t="s">
        <v>31</v>
      </c>
      <c r="H7" s="39" t="s">
        <v>32</v>
      </c>
      <c r="I7" s="39" t="s">
        <v>33</v>
      </c>
      <c r="J7" s="46" t="s">
        <v>34</v>
      </c>
      <c r="K7" s="46" t="s">
        <v>35</v>
      </c>
      <c r="L7" s="39" t="s">
        <v>36</v>
      </c>
      <c r="M7" s="39" t="s">
        <v>37</v>
      </c>
      <c r="N7" s="39">
        <v>1000</v>
      </c>
      <c r="O7" s="39">
        <v>1000</v>
      </c>
      <c r="P7" s="39"/>
      <c r="Q7" s="39" t="s">
        <v>38</v>
      </c>
      <c r="R7" s="39" t="s">
        <v>39</v>
      </c>
      <c r="S7" s="49" t="s">
        <v>40</v>
      </c>
      <c r="T7" s="39"/>
    </row>
    <row r="8" s="20" customFormat="1" ht="42" spans="1:20">
      <c r="A8" s="39">
        <v>2</v>
      </c>
      <c r="B8" s="39" t="s">
        <v>26</v>
      </c>
      <c r="C8" s="39" t="s">
        <v>41</v>
      </c>
      <c r="D8" s="39" t="s">
        <v>42</v>
      </c>
      <c r="E8" s="39" t="s">
        <v>43</v>
      </c>
      <c r="F8" s="39" t="s">
        <v>44</v>
      </c>
      <c r="G8" s="39" t="s">
        <v>45</v>
      </c>
      <c r="H8" s="39" t="s">
        <v>32</v>
      </c>
      <c r="I8" s="39" t="s">
        <v>43</v>
      </c>
      <c r="J8" s="46" t="s">
        <v>34</v>
      </c>
      <c r="K8" s="46" t="s">
        <v>35</v>
      </c>
      <c r="L8" s="39" t="s">
        <v>43</v>
      </c>
      <c r="M8" s="39" t="s">
        <v>46</v>
      </c>
      <c r="N8" s="39">
        <v>22</v>
      </c>
      <c r="O8" s="39">
        <v>22</v>
      </c>
      <c r="P8" s="39"/>
      <c r="Q8" s="39" t="s">
        <v>47</v>
      </c>
      <c r="R8" s="39" t="s">
        <v>48</v>
      </c>
      <c r="S8" s="49" t="s">
        <v>49</v>
      </c>
      <c r="T8" s="39"/>
    </row>
    <row r="9" s="20" customFormat="1" ht="31.5" spans="1:20">
      <c r="A9" s="39">
        <v>3</v>
      </c>
      <c r="B9" s="39" t="s">
        <v>26</v>
      </c>
      <c r="C9" s="39" t="s">
        <v>27</v>
      </c>
      <c r="D9" s="39" t="s">
        <v>28</v>
      </c>
      <c r="E9" s="39" t="s">
        <v>50</v>
      </c>
      <c r="F9" s="39" t="s">
        <v>51</v>
      </c>
      <c r="G9" s="39" t="s">
        <v>52</v>
      </c>
      <c r="H9" s="39" t="s">
        <v>32</v>
      </c>
      <c r="I9" s="39" t="s">
        <v>51</v>
      </c>
      <c r="J9" s="46" t="s">
        <v>34</v>
      </c>
      <c r="K9" s="46" t="s">
        <v>35</v>
      </c>
      <c r="L9" s="39" t="s">
        <v>50</v>
      </c>
      <c r="M9" s="39" t="s">
        <v>53</v>
      </c>
      <c r="N9" s="39">
        <v>16.5</v>
      </c>
      <c r="O9" s="39">
        <v>15</v>
      </c>
      <c r="P9" s="39">
        <v>1.5</v>
      </c>
      <c r="Q9" s="39" t="s">
        <v>51</v>
      </c>
      <c r="R9" s="39" t="s">
        <v>54</v>
      </c>
      <c r="S9" s="49" t="s">
        <v>49</v>
      </c>
      <c r="T9" s="39"/>
    </row>
    <row r="10" s="20" customFormat="1" ht="48" customHeight="1" spans="1:20">
      <c r="A10" s="39">
        <v>4</v>
      </c>
      <c r="B10" s="39" t="s">
        <v>26</v>
      </c>
      <c r="C10" s="39" t="s">
        <v>41</v>
      </c>
      <c r="D10" s="39" t="s">
        <v>55</v>
      </c>
      <c r="E10" s="39" t="s">
        <v>56</v>
      </c>
      <c r="F10" s="39" t="s">
        <v>57</v>
      </c>
      <c r="G10" s="39" t="s">
        <v>58</v>
      </c>
      <c r="H10" s="39" t="s">
        <v>32</v>
      </c>
      <c r="I10" s="39" t="s">
        <v>57</v>
      </c>
      <c r="J10" s="46" t="s">
        <v>34</v>
      </c>
      <c r="K10" s="46" t="s">
        <v>35</v>
      </c>
      <c r="L10" s="39" t="s">
        <v>56</v>
      </c>
      <c r="M10" s="39" t="s">
        <v>59</v>
      </c>
      <c r="N10" s="39">
        <v>20</v>
      </c>
      <c r="O10" s="39">
        <v>20</v>
      </c>
      <c r="P10" s="39"/>
      <c r="Q10" s="39" t="s">
        <v>60</v>
      </c>
      <c r="R10" s="39" t="s">
        <v>61</v>
      </c>
      <c r="S10" s="49" t="s">
        <v>49</v>
      </c>
      <c r="T10" s="39"/>
    </row>
    <row r="11" s="20" customFormat="1" ht="39" customHeight="1" spans="1:20">
      <c r="A11" s="39">
        <v>5</v>
      </c>
      <c r="B11" s="39" t="s">
        <v>26</v>
      </c>
      <c r="C11" s="39" t="s">
        <v>27</v>
      </c>
      <c r="D11" s="39" t="s">
        <v>28</v>
      </c>
      <c r="E11" s="39" t="s">
        <v>62</v>
      </c>
      <c r="F11" s="39" t="s">
        <v>63</v>
      </c>
      <c r="G11" s="39" t="s">
        <v>64</v>
      </c>
      <c r="H11" s="39" t="s">
        <v>32</v>
      </c>
      <c r="I11" s="39" t="s">
        <v>63</v>
      </c>
      <c r="J11" s="46" t="s">
        <v>34</v>
      </c>
      <c r="K11" s="46" t="s">
        <v>35</v>
      </c>
      <c r="L11" s="39" t="s">
        <v>62</v>
      </c>
      <c r="M11" s="39" t="s">
        <v>65</v>
      </c>
      <c r="N11" s="39">
        <v>12</v>
      </c>
      <c r="O11" s="39">
        <v>12</v>
      </c>
      <c r="P11" s="39"/>
      <c r="Q11" s="39" t="s">
        <v>63</v>
      </c>
      <c r="R11" s="39" t="s">
        <v>66</v>
      </c>
      <c r="S11" s="49" t="s">
        <v>49</v>
      </c>
      <c r="T11" s="39"/>
    </row>
    <row r="12" s="20" customFormat="1" ht="31.5" spans="1:20">
      <c r="A12" s="39">
        <v>6</v>
      </c>
      <c r="B12" s="39" t="s">
        <v>26</v>
      </c>
      <c r="C12" s="39" t="s">
        <v>27</v>
      </c>
      <c r="D12" s="39" t="s">
        <v>67</v>
      </c>
      <c r="E12" s="39" t="s">
        <v>68</v>
      </c>
      <c r="F12" s="39" t="s">
        <v>69</v>
      </c>
      <c r="G12" s="39" t="s">
        <v>70</v>
      </c>
      <c r="H12" s="39" t="s">
        <v>32</v>
      </c>
      <c r="I12" s="39" t="s">
        <v>69</v>
      </c>
      <c r="J12" s="46" t="s">
        <v>34</v>
      </c>
      <c r="K12" s="46" t="s">
        <v>35</v>
      </c>
      <c r="L12" s="39" t="s">
        <v>68</v>
      </c>
      <c r="M12" s="39" t="s">
        <v>71</v>
      </c>
      <c r="N12" s="39">
        <v>23</v>
      </c>
      <c r="O12" s="39">
        <v>15</v>
      </c>
      <c r="P12" s="39">
        <v>8</v>
      </c>
      <c r="Q12" s="39" t="s">
        <v>69</v>
      </c>
      <c r="R12" s="39" t="s">
        <v>72</v>
      </c>
      <c r="S12" s="49" t="s">
        <v>49</v>
      </c>
      <c r="T12" s="39"/>
    </row>
    <row r="13" s="20" customFormat="1" ht="42" spans="1:20">
      <c r="A13" s="39">
        <v>7</v>
      </c>
      <c r="B13" s="39" t="s">
        <v>26</v>
      </c>
      <c r="C13" s="39" t="s">
        <v>27</v>
      </c>
      <c r="D13" s="39" t="s">
        <v>28</v>
      </c>
      <c r="E13" s="39" t="s">
        <v>73</v>
      </c>
      <c r="F13" s="39" t="s">
        <v>74</v>
      </c>
      <c r="G13" s="39" t="s">
        <v>75</v>
      </c>
      <c r="H13" s="39" t="s">
        <v>32</v>
      </c>
      <c r="I13" s="39" t="s">
        <v>76</v>
      </c>
      <c r="J13" s="46" t="s">
        <v>34</v>
      </c>
      <c r="K13" s="46" t="s">
        <v>35</v>
      </c>
      <c r="L13" s="39" t="s">
        <v>73</v>
      </c>
      <c r="M13" s="39" t="s">
        <v>77</v>
      </c>
      <c r="N13" s="39">
        <v>20</v>
      </c>
      <c r="O13" s="39">
        <v>20</v>
      </c>
      <c r="P13" s="39"/>
      <c r="Q13" s="39" t="s">
        <v>74</v>
      </c>
      <c r="R13" s="39" t="s">
        <v>78</v>
      </c>
      <c r="S13" s="49" t="s">
        <v>49</v>
      </c>
      <c r="T13" s="39"/>
    </row>
    <row r="14" s="20" customFormat="1" ht="52.5" spans="1:20">
      <c r="A14" s="39">
        <v>8</v>
      </c>
      <c r="B14" s="39" t="s">
        <v>26</v>
      </c>
      <c r="C14" s="39" t="s">
        <v>27</v>
      </c>
      <c r="D14" s="39" t="s">
        <v>28</v>
      </c>
      <c r="E14" s="39" t="s">
        <v>73</v>
      </c>
      <c r="F14" s="39" t="s">
        <v>79</v>
      </c>
      <c r="G14" s="39" t="s">
        <v>80</v>
      </c>
      <c r="H14" s="39" t="s">
        <v>81</v>
      </c>
      <c r="I14" s="39" t="s">
        <v>82</v>
      </c>
      <c r="J14" s="46" t="s">
        <v>34</v>
      </c>
      <c r="K14" s="46" t="s">
        <v>35</v>
      </c>
      <c r="L14" s="39" t="s">
        <v>73</v>
      </c>
      <c r="M14" s="39" t="s">
        <v>83</v>
      </c>
      <c r="N14" s="39">
        <v>20</v>
      </c>
      <c r="O14" s="39">
        <v>20</v>
      </c>
      <c r="P14" s="39"/>
      <c r="Q14" s="39" t="s">
        <v>79</v>
      </c>
      <c r="R14" s="39" t="s">
        <v>84</v>
      </c>
      <c r="S14" s="49" t="s">
        <v>49</v>
      </c>
      <c r="T14" s="39"/>
    </row>
    <row r="15" s="20" customFormat="1" ht="52.5" spans="1:20">
      <c r="A15" s="39">
        <v>9</v>
      </c>
      <c r="B15" s="39" t="s">
        <v>26</v>
      </c>
      <c r="C15" s="39" t="s">
        <v>27</v>
      </c>
      <c r="D15" s="39" t="s">
        <v>67</v>
      </c>
      <c r="E15" s="39" t="s">
        <v>73</v>
      </c>
      <c r="F15" s="39" t="s">
        <v>85</v>
      </c>
      <c r="G15" s="39" t="s">
        <v>86</v>
      </c>
      <c r="H15" s="39" t="s">
        <v>32</v>
      </c>
      <c r="I15" s="39" t="s">
        <v>85</v>
      </c>
      <c r="J15" s="46" t="s">
        <v>34</v>
      </c>
      <c r="K15" s="46" t="s">
        <v>35</v>
      </c>
      <c r="L15" s="39" t="s">
        <v>73</v>
      </c>
      <c r="M15" s="39" t="s">
        <v>87</v>
      </c>
      <c r="N15" s="39">
        <v>50</v>
      </c>
      <c r="O15" s="39">
        <v>23</v>
      </c>
      <c r="P15" s="39">
        <v>27</v>
      </c>
      <c r="Q15" s="39" t="s">
        <v>85</v>
      </c>
      <c r="R15" s="39" t="s">
        <v>88</v>
      </c>
      <c r="S15" s="49" t="s">
        <v>49</v>
      </c>
      <c r="T15" s="39"/>
    </row>
    <row r="16" s="20" customFormat="1" ht="50" customHeight="1" spans="1:20">
      <c r="A16" s="39">
        <v>10</v>
      </c>
      <c r="B16" s="39" t="s">
        <v>26</v>
      </c>
      <c r="C16" s="39" t="s">
        <v>41</v>
      </c>
      <c r="D16" s="39" t="s">
        <v>42</v>
      </c>
      <c r="E16" s="39" t="s">
        <v>89</v>
      </c>
      <c r="F16" s="39" t="s">
        <v>90</v>
      </c>
      <c r="G16" s="39" t="s">
        <v>91</v>
      </c>
      <c r="H16" s="39" t="s">
        <v>32</v>
      </c>
      <c r="I16" s="39" t="s">
        <v>90</v>
      </c>
      <c r="J16" s="46" t="s">
        <v>34</v>
      </c>
      <c r="K16" s="46" t="s">
        <v>35</v>
      </c>
      <c r="L16" s="47" t="s">
        <v>89</v>
      </c>
      <c r="M16" s="39" t="s">
        <v>92</v>
      </c>
      <c r="N16" s="39">
        <v>10</v>
      </c>
      <c r="O16" s="39">
        <v>10</v>
      </c>
      <c r="P16" s="39"/>
      <c r="Q16" s="39" t="s">
        <v>90</v>
      </c>
      <c r="R16" s="39" t="s">
        <v>93</v>
      </c>
      <c r="S16" s="49" t="s">
        <v>49</v>
      </c>
      <c r="T16" s="39"/>
    </row>
    <row r="17" s="20" customFormat="1" ht="50" customHeight="1" spans="1:20">
      <c r="A17" s="39">
        <v>11</v>
      </c>
      <c r="B17" s="39" t="s">
        <v>26</v>
      </c>
      <c r="C17" s="39" t="s">
        <v>27</v>
      </c>
      <c r="D17" s="39" t="s">
        <v>28</v>
      </c>
      <c r="E17" s="39" t="s">
        <v>89</v>
      </c>
      <c r="F17" s="39" t="s">
        <v>94</v>
      </c>
      <c r="G17" s="39" t="s">
        <v>95</v>
      </c>
      <c r="H17" s="39" t="s">
        <v>32</v>
      </c>
      <c r="I17" s="39" t="s">
        <v>94</v>
      </c>
      <c r="J17" s="46" t="s">
        <v>34</v>
      </c>
      <c r="K17" s="46" t="s">
        <v>35</v>
      </c>
      <c r="L17" s="47" t="s">
        <v>89</v>
      </c>
      <c r="M17" s="39" t="s">
        <v>96</v>
      </c>
      <c r="N17" s="39">
        <v>13.5</v>
      </c>
      <c r="O17" s="39">
        <v>13</v>
      </c>
      <c r="P17" s="39">
        <v>0.5</v>
      </c>
      <c r="Q17" s="39" t="s">
        <v>94</v>
      </c>
      <c r="R17" s="39" t="s">
        <v>61</v>
      </c>
      <c r="S17" s="49" t="s">
        <v>49</v>
      </c>
      <c r="T17" s="39"/>
    </row>
    <row r="18" s="20" customFormat="1" ht="50" customHeight="1" spans="1:20">
      <c r="A18" s="39">
        <v>12</v>
      </c>
      <c r="B18" s="39" t="s">
        <v>26</v>
      </c>
      <c r="C18" s="39" t="s">
        <v>41</v>
      </c>
      <c r="D18" s="39" t="s">
        <v>42</v>
      </c>
      <c r="E18" s="39" t="s">
        <v>89</v>
      </c>
      <c r="F18" s="39" t="s">
        <v>97</v>
      </c>
      <c r="G18" s="39" t="s">
        <v>98</v>
      </c>
      <c r="H18" s="39" t="s">
        <v>32</v>
      </c>
      <c r="I18" s="39" t="s">
        <v>97</v>
      </c>
      <c r="J18" s="46" t="s">
        <v>34</v>
      </c>
      <c r="K18" s="46" t="s">
        <v>35</v>
      </c>
      <c r="L18" s="47" t="s">
        <v>89</v>
      </c>
      <c r="M18" s="39" t="s">
        <v>99</v>
      </c>
      <c r="N18" s="39">
        <f>SUM(O18:P18)</f>
        <v>10</v>
      </c>
      <c r="O18" s="39">
        <v>10</v>
      </c>
      <c r="P18" s="39"/>
      <c r="Q18" s="39" t="s">
        <v>97</v>
      </c>
      <c r="R18" s="39" t="s">
        <v>61</v>
      </c>
      <c r="S18" s="49" t="s">
        <v>49</v>
      </c>
      <c r="T18" s="39"/>
    </row>
    <row r="19" s="20" customFormat="1" ht="50" customHeight="1" spans="1:20">
      <c r="A19" s="39">
        <v>13</v>
      </c>
      <c r="B19" s="39" t="s">
        <v>26</v>
      </c>
      <c r="C19" s="39" t="s">
        <v>27</v>
      </c>
      <c r="D19" s="39" t="s">
        <v>28</v>
      </c>
      <c r="E19" s="39" t="s">
        <v>89</v>
      </c>
      <c r="F19" s="39" t="s">
        <v>100</v>
      </c>
      <c r="G19" s="39" t="s">
        <v>101</v>
      </c>
      <c r="H19" s="39" t="s">
        <v>102</v>
      </c>
      <c r="I19" s="39" t="s">
        <v>100</v>
      </c>
      <c r="J19" s="46" t="s">
        <v>34</v>
      </c>
      <c r="K19" s="46" t="s">
        <v>35</v>
      </c>
      <c r="L19" s="47" t="s">
        <v>89</v>
      </c>
      <c r="M19" s="39" t="s">
        <v>103</v>
      </c>
      <c r="N19" s="39">
        <v>10</v>
      </c>
      <c r="O19" s="39">
        <v>10</v>
      </c>
      <c r="P19" s="39"/>
      <c r="Q19" s="39" t="s">
        <v>100</v>
      </c>
      <c r="R19" s="39" t="s">
        <v>61</v>
      </c>
      <c r="S19" s="49" t="s">
        <v>49</v>
      </c>
      <c r="T19" s="39"/>
    </row>
    <row r="20" s="20" customFormat="1" ht="52.5" spans="1:20">
      <c r="A20" s="39">
        <v>14</v>
      </c>
      <c r="B20" s="39" t="s">
        <v>26</v>
      </c>
      <c r="C20" s="39" t="s">
        <v>27</v>
      </c>
      <c r="D20" s="39" t="s">
        <v>28</v>
      </c>
      <c r="E20" s="39" t="s">
        <v>104</v>
      </c>
      <c r="F20" s="39" t="s">
        <v>105</v>
      </c>
      <c r="G20" s="39" t="s">
        <v>106</v>
      </c>
      <c r="H20" s="39" t="s">
        <v>32</v>
      </c>
      <c r="I20" s="39" t="s">
        <v>105</v>
      </c>
      <c r="J20" s="46" t="s">
        <v>34</v>
      </c>
      <c r="K20" s="46" t="s">
        <v>35</v>
      </c>
      <c r="L20" s="47" t="s">
        <v>104</v>
      </c>
      <c r="M20" s="39" t="s">
        <v>107</v>
      </c>
      <c r="N20" s="39">
        <v>20.34</v>
      </c>
      <c r="O20" s="39">
        <v>20</v>
      </c>
      <c r="P20" s="39">
        <v>0.34</v>
      </c>
      <c r="Q20" s="39" t="s">
        <v>105</v>
      </c>
      <c r="R20" s="39" t="s">
        <v>108</v>
      </c>
      <c r="S20" s="49" t="s">
        <v>49</v>
      </c>
      <c r="T20" s="39"/>
    </row>
    <row r="21" s="20" customFormat="1" ht="52.5" spans="1:20">
      <c r="A21" s="39">
        <v>15</v>
      </c>
      <c r="B21" s="39" t="s">
        <v>26</v>
      </c>
      <c r="C21" s="39" t="s">
        <v>41</v>
      </c>
      <c r="D21" s="39" t="s">
        <v>42</v>
      </c>
      <c r="E21" s="39" t="s">
        <v>104</v>
      </c>
      <c r="F21" s="39" t="s">
        <v>109</v>
      </c>
      <c r="G21" s="39" t="s">
        <v>110</v>
      </c>
      <c r="H21" s="39" t="s">
        <v>32</v>
      </c>
      <c r="I21" s="39" t="s">
        <v>111</v>
      </c>
      <c r="J21" s="46" t="s">
        <v>34</v>
      </c>
      <c r="K21" s="46" t="s">
        <v>35</v>
      </c>
      <c r="L21" s="47" t="s">
        <v>104</v>
      </c>
      <c r="M21" s="39" t="s">
        <v>112</v>
      </c>
      <c r="N21" s="39">
        <v>23.7</v>
      </c>
      <c r="O21" s="39">
        <v>23</v>
      </c>
      <c r="P21" s="39">
        <v>0.7</v>
      </c>
      <c r="Q21" s="39" t="s">
        <v>109</v>
      </c>
      <c r="R21" s="39" t="s">
        <v>113</v>
      </c>
      <c r="S21" s="49" t="s">
        <v>49</v>
      </c>
      <c r="T21" s="39"/>
    </row>
    <row r="22" s="20" customFormat="1" ht="39" customHeight="1" spans="1:20">
      <c r="A22" s="39">
        <v>16</v>
      </c>
      <c r="B22" s="39" t="s">
        <v>26</v>
      </c>
      <c r="C22" s="39" t="s">
        <v>27</v>
      </c>
      <c r="D22" s="39" t="s">
        <v>28</v>
      </c>
      <c r="E22" s="39" t="s">
        <v>114</v>
      </c>
      <c r="F22" s="39" t="s">
        <v>115</v>
      </c>
      <c r="G22" s="39" t="s">
        <v>116</v>
      </c>
      <c r="H22" s="39" t="s">
        <v>32</v>
      </c>
      <c r="I22" s="39" t="s">
        <v>115</v>
      </c>
      <c r="J22" s="46" t="s">
        <v>34</v>
      </c>
      <c r="K22" s="46" t="s">
        <v>35</v>
      </c>
      <c r="L22" s="47" t="s">
        <v>114</v>
      </c>
      <c r="M22" s="39" t="s">
        <v>117</v>
      </c>
      <c r="N22" s="39">
        <v>20</v>
      </c>
      <c r="O22" s="39">
        <v>20</v>
      </c>
      <c r="P22" s="39"/>
      <c r="Q22" s="39" t="s">
        <v>115</v>
      </c>
      <c r="R22" s="39" t="s">
        <v>118</v>
      </c>
      <c r="S22" s="49" t="s">
        <v>49</v>
      </c>
      <c r="T22" s="39"/>
    </row>
    <row r="23" ht="31.5" spans="1:20">
      <c r="A23" s="39">
        <v>17</v>
      </c>
      <c r="B23" s="39" t="s">
        <v>26</v>
      </c>
      <c r="C23" s="39" t="s">
        <v>27</v>
      </c>
      <c r="D23" s="39" t="s">
        <v>28</v>
      </c>
      <c r="E23" s="39" t="s">
        <v>119</v>
      </c>
      <c r="F23" s="39" t="s">
        <v>120</v>
      </c>
      <c r="G23" s="39" t="s">
        <v>121</v>
      </c>
      <c r="H23" s="39" t="s">
        <v>32</v>
      </c>
      <c r="I23" s="39" t="s">
        <v>120</v>
      </c>
      <c r="J23" s="46" t="s">
        <v>34</v>
      </c>
      <c r="K23" s="46" t="s">
        <v>35</v>
      </c>
      <c r="L23" s="47" t="s">
        <v>119</v>
      </c>
      <c r="M23" s="39" t="s">
        <v>122</v>
      </c>
      <c r="N23" s="39">
        <v>10</v>
      </c>
      <c r="O23" s="39">
        <v>10</v>
      </c>
      <c r="P23" s="39"/>
      <c r="Q23" s="39" t="s">
        <v>123</v>
      </c>
      <c r="R23" s="39" t="s">
        <v>124</v>
      </c>
      <c r="S23" s="49" t="s">
        <v>49</v>
      </c>
      <c r="T23" s="39"/>
    </row>
    <row r="24" s="20" customFormat="1" ht="42" spans="1:26">
      <c r="A24" s="39">
        <v>18</v>
      </c>
      <c r="B24" s="39" t="s">
        <v>26</v>
      </c>
      <c r="C24" s="39" t="s">
        <v>41</v>
      </c>
      <c r="D24" s="39" t="s">
        <v>42</v>
      </c>
      <c r="E24" s="39" t="s">
        <v>125</v>
      </c>
      <c r="F24" s="39" t="s">
        <v>126</v>
      </c>
      <c r="G24" s="39" t="s">
        <v>127</v>
      </c>
      <c r="H24" s="39" t="s">
        <v>32</v>
      </c>
      <c r="I24" s="39" t="s">
        <v>128</v>
      </c>
      <c r="J24" s="46" t="s">
        <v>34</v>
      </c>
      <c r="K24" s="46" t="s">
        <v>35</v>
      </c>
      <c r="L24" s="47" t="s">
        <v>125</v>
      </c>
      <c r="M24" s="39" t="s">
        <v>127</v>
      </c>
      <c r="N24" s="39">
        <v>12</v>
      </c>
      <c r="O24" s="39">
        <v>10</v>
      </c>
      <c r="P24" s="39">
        <v>2</v>
      </c>
      <c r="Q24" s="39" t="s">
        <v>126</v>
      </c>
      <c r="R24" s="39" t="s">
        <v>129</v>
      </c>
      <c r="S24" s="49" t="s">
        <v>49</v>
      </c>
      <c r="T24" s="39"/>
      <c r="U24" s="50"/>
      <c r="V24" s="50"/>
      <c r="W24" s="50"/>
      <c r="X24" s="50"/>
      <c r="Y24" s="50"/>
      <c r="Z24" s="50"/>
    </row>
    <row r="25" s="20" customFormat="1" ht="42" spans="1:26">
      <c r="A25" s="39">
        <v>19</v>
      </c>
      <c r="B25" s="39" t="s">
        <v>26</v>
      </c>
      <c r="C25" s="39" t="s">
        <v>27</v>
      </c>
      <c r="D25" s="39" t="s">
        <v>28</v>
      </c>
      <c r="E25" s="39" t="s">
        <v>125</v>
      </c>
      <c r="F25" s="39" t="s">
        <v>130</v>
      </c>
      <c r="G25" s="39" t="s">
        <v>131</v>
      </c>
      <c r="H25" s="39" t="s">
        <v>32</v>
      </c>
      <c r="I25" s="39" t="s">
        <v>130</v>
      </c>
      <c r="J25" s="46" t="s">
        <v>34</v>
      </c>
      <c r="K25" s="46" t="s">
        <v>35</v>
      </c>
      <c r="L25" s="47" t="s">
        <v>125</v>
      </c>
      <c r="M25" s="39" t="s">
        <v>132</v>
      </c>
      <c r="N25" s="39">
        <v>15</v>
      </c>
      <c r="O25" s="39">
        <v>10</v>
      </c>
      <c r="P25" s="39">
        <v>5</v>
      </c>
      <c r="Q25" s="39" t="s">
        <v>130</v>
      </c>
      <c r="R25" s="39" t="s">
        <v>133</v>
      </c>
      <c r="S25" s="49" t="s">
        <v>49</v>
      </c>
      <c r="T25" s="39"/>
      <c r="U25" s="51"/>
      <c r="V25" s="51"/>
      <c r="W25" s="51"/>
      <c r="X25" s="51"/>
      <c r="Y25" s="51"/>
      <c r="Z25" s="51"/>
    </row>
    <row r="26" s="20" customFormat="1" ht="161" customHeight="1" spans="1:26">
      <c r="A26" s="39">
        <v>20</v>
      </c>
      <c r="B26" s="39" t="s">
        <v>26</v>
      </c>
      <c r="C26" s="39" t="s">
        <v>41</v>
      </c>
      <c r="D26" s="39" t="s">
        <v>42</v>
      </c>
      <c r="E26" s="39" t="s">
        <v>125</v>
      </c>
      <c r="F26" s="39" t="s">
        <v>134</v>
      </c>
      <c r="G26" s="39" t="s">
        <v>135</v>
      </c>
      <c r="H26" s="39" t="s">
        <v>32</v>
      </c>
      <c r="I26" s="39" t="s">
        <v>134</v>
      </c>
      <c r="J26" s="46" t="s">
        <v>34</v>
      </c>
      <c r="K26" s="46" t="s">
        <v>35</v>
      </c>
      <c r="L26" s="47" t="s">
        <v>125</v>
      </c>
      <c r="M26" s="39" t="s">
        <v>136</v>
      </c>
      <c r="N26" s="39">
        <v>11.5</v>
      </c>
      <c r="O26" s="39">
        <v>10</v>
      </c>
      <c r="P26" s="39">
        <v>1.5</v>
      </c>
      <c r="Q26" s="39" t="s">
        <v>134</v>
      </c>
      <c r="R26" s="39" t="s">
        <v>137</v>
      </c>
      <c r="S26" s="49" t="s">
        <v>49</v>
      </c>
      <c r="T26" s="39"/>
      <c r="U26" s="51"/>
      <c r="V26" s="51"/>
      <c r="W26" s="51"/>
      <c r="X26" s="51"/>
      <c r="Y26" s="51"/>
      <c r="Z26" s="51"/>
    </row>
    <row r="27" s="20" customFormat="1" ht="55" customHeight="1" spans="1:20">
      <c r="A27" s="39">
        <v>21</v>
      </c>
      <c r="B27" s="39" t="s">
        <v>26</v>
      </c>
      <c r="C27" s="39" t="s">
        <v>27</v>
      </c>
      <c r="D27" s="39" t="s">
        <v>28</v>
      </c>
      <c r="E27" s="39" t="s">
        <v>138</v>
      </c>
      <c r="F27" s="39" t="s">
        <v>139</v>
      </c>
      <c r="G27" s="39" t="s">
        <v>140</v>
      </c>
      <c r="H27" s="39" t="s">
        <v>32</v>
      </c>
      <c r="I27" s="39" t="s">
        <v>139</v>
      </c>
      <c r="J27" s="46" t="s">
        <v>34</v>
      </c>
      <c r="K27" s="46" t="s">
        <v>35</v>
      </c>
      <c r="L27" s="47" t="s">
        <v>138</v>
      </c>
      <c r="M27" s="39" t="s">
        <v>141</v>
      </c>
      <c r="N27" s="39">
        <v>17</v>
      </c>
      <c r="O27" s="39">
        <v>17</v>
      </c>
      <c r="P27" s="39"/>
      <c r="Q27" s="39" t="s">
        <v>139</v>
      </c>
      <c r="R27" s="52" t="s">
        <v>142</v>
      </c>
      <c r="S27" s="49" t="s">
        <v>49</v>
      </c>
      <c r="T27" s="39"/>
    </row>
    <row r="28" s="20" customFormat="1" ht="55" customHeight="1" spans="1:20">
      <c r="A28" s="39">
        <v>22</v>
      </c>
      <c r="B28" s="39" t="s">
        <v>26</v>
      </c>
      <c r="C28" s="39" t="s">
        <v>41</v>
      </c>
      <c r="D28" s="39" t="s">
        <v>42</v>
      </c>
      <c r="E28" s="39" t="s">
        <v>143</v>
      </c>
      <c r="F28" s="39" t="s">
        <v>144</v>
      </c>
      <c r="G28" s="39" t="s">
        <v>145</v>
      </c>
      <c r="H28" s="39" t="s">
        <v>146</v>
      </c>
      <c r="I28" s="39" t="s">
        <v>144</v>
      </c>
      <c r="J28" s="46" t="s">
        <v>34</v>
      </c>
      <c r="K28" s="46" t="s">
        <v>35</v>
      </c>
      <c r="L28" s="47" t="s">
        <v>143</v>
      </c>
      <c r="M28" s="39" t="s">
        <v>147</v>
      </c>
      <c r="N28" s="39">
        <v>29</v>
      </c>
      <c r="O28" s="39">
        <v>20</v>
      </c>
      <c r="P28" s="39">
        <v>9</v>
      </c>
      <c r="Q28" s="39" t="s">
        <v>144</v>
      </c>
      <c r="R28" s="39" t="s">
        <v>148</v>
      </c>
      <c r="S28" s="49" t="s">
        <v>49</v>
      </c>
      <c r="T28" s="39"/>
    </row>
    <row r="29" s="20" customFormat="1" ht="55" customHeight="1" spans="1:20">
      <c r="A29" s="39">
        <v>23</v>
      </c>
      <c r="B29" s="39" t="s">
        <v>26</v>
      </c>
      <c r="C29" s="39" t="s">
        <v>27</v>
      </c>
      <c r="D29" s="39" t="s">
        <v>28</v>
      </c>
      <c r="E29" s="39" t="s">
        <v>143</v>
      </c>
      <c r="F29" s="39" t="s">
        <v>149</v>
      </c>
      <c r="G29" s="39" t="s">
        <v>150</v>
      </c>
      <c r="H29" s="39" t="s">
        <v>32</v>
      </c>
      <c r="I29" s="39" t="s">
        <v>149</v>
      </c>
      <c r="J29" s="46" t="s">
        <v>34</v>
      </c>
      <c r="K29" s="46" t="s">
        <v>35</v>
      </c>
      <c r="L29" s="47" t="s">
        <v>143</v>
      </c>
      <c r="M29" s="39" t="s">
        <v>151</v>
      </c>
      <c r="N29" s="39">
        <v>25</v>
      </c>
      <c r="O29" s="39">
        <v>17</v>
      </c>
      <c r="P29" s="39">
        <v>8</v>
      </c>
      <c r="Q29" s="39" t="s">
        <v>149</v>
      </c>
      <c r="R29" s="52" t="s">
        <v>152</v>
      </c>
      <c r="S29" s="49" t="s">
        <v>49</v>
      </c>
      <c r="T29" s="39"/>
    </row>
    <row r="30" s="20" customFormat="1" ht="55" customHeight="1" spans="1:20">
      <c r="A30" s="39">
        <v>24</v>
      </c>
      <c r="B30" s="39" t="s">
        <v>26</v>
      </c>
      <c r="C30" s="39" t="s">
        <v>41</v>
      </c>
      <c r="D30" s="39" t="s">
        <v>42</v>
      </c>
      <c r="E30" s="39" t="s">
        <v>153</v>
      </c>
      <c r="F30" s="39" t="s">
        <v>154</v>
      </c>
      <c r="G30" s="39" t="s">
        <v>155</v>
      </c>
      <c r="H30" s="39" t="s">
        <v>32</v>
      </c>
      <c r="I30" s="39" t="s">
        <v>154</v>
      </c>
      <c r="J30" s="46" t="s">
        <v>34</v>
      </c>
      <c r="K30" s="46" t="s">
        <v>35</v>
      </c>
      <c r="L30" s="47" t="s">
        <v>153</v>
      </c>
      <c r="M30" s="39" t="s">
        <v>156</v>
      </c>
      <c r="N30" s="39">
        <v>16</v>
      </c>
      <c r="O30" s="39">
        <v>11</v>
      </c>
      <c r="P30" s="39">
        <v>5</v>
      </c>
      <c r="Q30" s="39" t="s">
        <v>154</v>
      </c>
      <c r="R30" s="52" t="s">
        <v>152</v>
      </c>
      <c r="S30" s="49" t="s">
        <v>49</v>
      </c>
      <c r="T30" s="39"/>
    </row>
    <row r="31" s="20" customFormat="1" ht="55" customHeight="1" spans="1:20">
      <c r="A31" s="39">
        <v>25</v>
      </c>
      <c r="B31" s="39" t="s">
        <v>26</v>
      </c>
      <c r="C31" s="39" t="s">
        <v>27</v>
      </c>
      <c r="D31" s="39" t="s">
        <v>28</v>
      </c>
      <c r="E31" s="39" t="s">
        <v>157</v>
      </c>
      <c r="F31" s="39" t="s">
        <v>158</v>
      </c>
      <c r="G31" s="39" t="s">
        <v>159</v>
      </c>
      <c r="H31" s="39" t="s">
        <v>32</v>
      </c>
      <c r="I31" s="39" t="s">
        <v>158</v>
      </c>
      <c r="J31" s="46" t="s">
        <v>34</v>
      </c>
      <c r="K31" s="46" t="s">
        <v>35</v>
      </c>
      <c r="L31" s="47" t="s">
        <v>157</v>
      </c>
      <c r="M31" s="39" t="s">
        <v>160</v>
      </c>
      <c r="N31" s="39">
        <v>11</v>
      </c>
      <c r="O31" s="39">
        <v>11</v>
      </c>
      <c r="P31" s="39"/>
      <c r="Q31" s="39" t="s">
        <v>158</v>
      </c>
      <c r="R31" s="52" t="s">
        <v>161</v>
      </c>
      <c r="S31" s="53" t="s">
        <v>49</v>
      </c>
      <c r="T31" s="39"/>
    </row>
    <row r="32" s="20" customFormat="1" ht="42" spans="1:20">
      <c r="A32" s="39">
        <v>26</v>
      </c>
      <c r="B32" s="39" t="s">
        <v>26</v>
      </c>
      <c r="C32" s="39" t="s">
        <v>27</v>
      </c>
      <c r="D32" s="39" t="s">
        <v>28</v>
      </c>
      <c r="E32" s="39" t="s">
        <v>162</v>
      </c>
      <c r="F32" s="39" t="s">
        <v>163</v>
      </c>
      <c r="G32" s="39" t="s">
        <v>164</v>
      </c>
      <c r="H32" s="39" t="s">
        <v>32</v>
      </c>
      <c r="I32" s="39" t="s">
        <v>163</v>
      </c>
      <c r="J32" s="46" t="s">
        <v>34</v>
      </c>
      <c r="K32" s="46" t="s">
        <v>35</v>
      </c>
      <c r="L32" s="47" t="s">
        <v>162</v>
      </c>
      <c r="M32" s="39" t="s">
        <v>165</v>
      </c>
      <c r="N32" s="39">
        <v>17</v>
      </c>
      <c r="O32" s="39">
        <v>17</v>
      </c>
      <c r="P32" s="39"/>
      <c r="Q32" s="39" t="s">
        <v>163</v>
      </c>
      <c r="R32" s="39" t="s">
        <v>166</v>
      </c>
      <c r="S32" s="49" t="s">
        <v>49</v>
      </c>
      <c r="T32" s="39"/>
    </row>
    <row r="33" s="20" customFormat="1" ht="50" customHeight="1" spans="1:20">
      <c r="A33" s="39">
        <v>27</v>
      </c>
      <c r="B33" s="39" t="s">
        <v>26</v>
      </c>
      <c r="C33" s="39" t="s">
        <v>41</v>
      </c>
      <c r="D33" s="39" t="s">
        <v>42</v>
      </c>
      <c r="E33" s="39" t="s">
        <v>167</v>
      </c>
      <c r="F33" s="39" t="s">
        <v>168</v>
      </c>
      <c r="G33" s="39" t="s">
        <v>169</v>
      </c>
      <c r="H33" s="39" t="s">
        <v>32</v>
      </c>
      <c r="I33" s="39" t="s">
        <v>168</v>
      </c>
      <c r="J33" s="46" t="s">
        <v>34</v>
      </c>
      <c r="K33" s="46" t="s">
        <v>35</v>
      </c>
      <c r="L33" s="47" t="s">
        <v>167</v>
      </c>
      <c r="M33" s="39" t="s">
        <v>170</v>
      </c>
      <c r="N33" s="39">
        <v>15</v>
      </c>
      <c r="O33" s="39">
        <v>15</v>
      </c>
      <c r="P33" s="39"/>
      <c r="Q33" s="39" t="s">
        <v>171</v>
      </c>
      <c r="R33" s="39" t="s">
        <v>172</v>
      </c>
      <c r="S33" s="49" t="s">
        <v>49</v>
      </c>
      <c r="T33" s="39"/>
    </row>
    <row r="34" s="20" customFormat="1" ht="50" customHeight="1" spans="1:20">
      <c r="A34" s="39">
        <v>28</v>
      </c>
      <c r="B34" s="39" t="s">
        <v>26</v>
      </c>
      <c r="C34" s="39" t="s">
        <v>27</v>
      </c>
      <c r="D34" s="39" t="s">
        <v>28</v>
      </c>
      <c r="E34" s="39" t="s">
        <v>173</v>
      </c>
      <c r="F34" s="39" t="s">
        <v>174</v>
      </c>
      <c r="G34" s="39" t="s">
        <v>175</v>
      </c>
      <c r="H34" s="39" t="s">
        <v>32</v>
      </c>
      <c r="I34" s="39" t="s">
        <v>174</v>
      </c>
      <c r="J34" s="46" t="s">
        <v>34</v>
      </c>
      <c r="K34" s="46" t="s">
        <v>35</v>
      </c>
      <c r="L34" s="47" t="s">
        <v>173</v>
      </c>
      <c r="M34" s="39" t="s">
        <v>176</v>
      </c>
      <c r="N34" s="39">
        <f>O34+P34</f>
        <v>19</v>
      </c>
      <c r="O34" s="39">
        <v>18</v>
      </c>
      <c r="P34" s="39">
        <v>1</v>
      </c>
      <c r="Q34" s="39" t="s">
        <v>174</v>
      </c>
      <c r="R34" s="52" t="s">
        <v>152</v>
      </c>
      <c r="S34" s="49" t="s">
        <v>49</v>
      </c>
      <c r="T34" s="39"/>
    </row>
    <row r="35" s="21" customFormat="1" ht="50" customHeight="1" spans="1:20">
      <c r="A35" s="39">
        <v>29</v>
      </c>
      <c r="B35" s="39" t="s">
        <v>26</v>
      </c>
      <c r="C35" s="39" t="s">
        <v>27</v>
      </c>
      <c r="D35" s="39" t="s">
        <v>28</v>
      </c>
      <c r="E35" s="39" t="s">
        <v>177</v>
      </c>
      <c r="F35" s="39" t="s">
        <v>178</v>
      </c>
      <c r="G35" s="39" t="s">
        <v>179</v>
      </c>
      <c r="H35" s="39" t="s">
        <v>32</v>
      </c>
      <c r="I35" s="39" t="s">
        <v>178</v>
      </c>
      <c r="J35" s="46" t="s">
        <v>34</v>
      </c>
      <c r="K35" s="46" t="s">
        <v>35</v>
      </c>
      <c r="L35" s="47" t="s">
        <v>177</v>
      </c>
      <c r="M35" s="39" t="s">
        <v>180</v>
      </c>
      <c r="N35" s="39">
        <v>20</v>
      </c>
      <c r="O35" s="39">
        <v>20</v>
      </c>
      <c r="P35" s="39"/>
      <c r="Q35" s="39" t="s">
        <v>178</v>
      </c>
      <c r="R35" s="39" t="s">
        <v>181</v>
      </c>
      <c r="S35" s="49" t="s">
        <v>49</v>
      </c>
      <c r="T35" s="39"/>
    </row>
    <row r="36" s="20" customFormat="1" ht="31.5" spans="1:20">
      <c r="A36" s="39">
        <v>30</v>
      </c>
      <c r="B36" s="39" t="s">
        <v>26</v>
      </c>
      <c r="C36" s="39" t="s">
        <v>27</v>
      </c>
      <c r="D36" s="39" t="s">
        <v>28</v>
      </c>
      <c r="E36" s="39" t="s">
        <v>177</v>
      </c>
      <c r="F36" s="39" t="s">
        <v>182</v>
      </c>
      <c r="G36" s="39" t="s">
        <v>183</v>
      </c>
      <c r="H36" s="39" t="s">
        <v>32</v>
      </c>
      <c r="I36" s="39" t="s">
        <v>182</v>
      </c>
      <c r="J36" s="46" t="s">
        <v>34</v>
      </c>
      <c r="K36" s="46" t="s">
        <v>35</v>
      </c>
      <c r="L36" s="47" t="s">
        <v>177</v>
      </c>
      <c r="M36" s="39" t="s">
        <v>184</v>
      </c>
      <c r="N36" s="39">
        <v>15</v>
      </c>
      <c r="O36" s="39">
        <v>15</v>
      </c>
      <c r="P36" s="39"/>
      <c r="Q36" s="39" t="s">
        <v>185</v>
      </c>
      <c r="R36" s="39" t="s">
        <v>181</v>
      </c>
      <c r="S36" s="49" t="s">
        <v>49</v>
      </c>
      <c r="T36" s="39"/>
    </row>
    <row r="37" s="20" customFormat="1" ht="42" spans="1:20">
      <c r="A37" s="39">
        <v>31</v>
      </c>
      <c r="B37" s="39" t="s">
        <v>26</v>
      </c>
      <c r="C37" s="39" t="s">
        <v>27</v>
      </c>
      <c r="D37" s="39" t="s">
        <v>28</v>
      </c>
      <c r="E37" s="39" t="s">
        <v>186</v>
      </c>
      <c r="F37" s="39" t="s">
        <v>187</v>
      </c>
      <c r="G37" s="39" t="s">
        <v>188</v>
      </c>
      <c r="H37" s="39" t="s">
        <v>32</v>
      </c>
      <c r="I37" s="39" t="s">
        <v>187</v>
      </c>
      <c r="J37" s="46" t="s">
        <v>34</v>
      </c>
      <c r="K37" s="46" t="s">
        <v>35</v>
      </c>
      <c r="L37" s="47" t="s">
        <v>186</v>
      </c>
      <c r="M37" s="39" t="s">
        <v>189</v>
      </c>
      <c r="N37" s="39">
        <v>20</v>
      </c>
      <c r="O37" s="39">
        <v>18</v>
      </c>
      <c r="P37" s="39">
        <v>2</v>
      </c>
      <c r="Q37" s="39" t="s">
        <v>190</v>
      </c>
      <c r="R37" s="39" t="s">
        <v>166</v>
      </c>
      <c r="S37" s="49" t="s">
        <v>49</v>
      </c>
      <c r="T37" s="39"/>
    </row>
    <row r="38" s="20" customFormat="1" ht="42" spans="1:20">
      <c r="A38" s="39">
        <v>32</v>
      </c>
      <c r="B38" s="39" t="s">
        <v>26</v>
      </c>
      <c r="C38" s="39" t="s">
        <v>27</v>
      </c>
      <c r="D38" s="39" t="s">
        <v>28</v>
      </c>
      <c r="E38" s="39" t="s">
        <v>186</v>
      </c>
      <c r="F38" s="39" t="s">
        <v>191</v>
      </c>
      <c r="G38" s="39" t="s">
        <v>192</v>
      </c>
      <c r="H38" s="39" t="s">
        <v>32</v>
      </c>
      <c r="I38" s="39" t="s">
        <v>193</v>
      </c>
      <c r="J38" s="46" t="s">
        <v>34</v>
      </c>
      <c r="K38" s="46" t="s">
        <v>35</v>
      </c>
      <c r="L38" s="47" t="s">
        <v>186</v>
      </c>
      <c r="M38" s="39" t="s">
        <v>194</v>
      </c>
      <c r="N38" s="39">
        <v>20</v>
      </c>
      <c r="O38" s="39">
        <v>18</v>
      </c>
      <c r="P38" s="39">
        <v>2</v>
      </c>
      <c r="Q38" s="39" t="s">
        <v>195</v>
      </c>
      <c r="R38" s="39" t="s">
        <v>166</v>
      </c>
      <c r="S38" s="49" t="s">
        <v>49</v>
      </c>
      <c r="T38" s="39"/>
    </row>
    <row r="39" s="20" customFormat="1" ht="31.5" spans="1:20">
      <c r="A39" s="39">
        <v>33</v>
      </c>
      <c r="B39" s="39" t="s">
        <v>26</v>
      </c>
      <c r="C39" s="39" t="s">
        <v>41</v>
      </c>
      <c r="D39" s="39" t="s">
        <v>42</v>
      </c>
      <c r="E39" s="39" t="s">
        <v>196</v>
      </c>
      <c r="F39" s="39" t="s">
        <v>197</v>
      </c>
      <c r="G39" s="39" t="s">
        <v>198</v>
      </c>
      <c r="H39" s="39" t="s">
        <v>32</v>
      </c>
      <c r="I39" s="39" t="s">
        <v>197</v>
      </c>
      <c r="J39" s="46" t="s">
        <v>34</v>
      </c>
      <c r="K39" s="46" t="s">
        <v>35</v>
      </c>
      <c r="L39" s="47" t="s">
        <v>196</v>
      </c>
      <c r="M39" s="39" t="s">
        <v>199</v>
      </c>
      <c r="N39" s="39">
        <v>29</v>
      </c>
      <c r="O39" s="39">
        <v>29</v>
      </c>
      <c r="P39" s="39"/>
      <c r="Q39" s="39" t="s">
        <v>197</v>
      </c>
      <c r="R39" s="39" t="s">
        <v>200</v>
      </c>
      <c r="S39" s="53" t="s">
        <v>49</v>
      </c>
      <c r="T39" s="39"/>
    </row>
    <row r="40" s="20" customFormat="1" ht="42" spans="1:20">
      <c r="A40" s="39">
        <v>34</v>
      </c>
      <c r="B40" s="39" t="s">
        <v>26</v>
      </c>
      <c r="C40" s="39" t="s">
        <v>27</v>
      </c>
      <c r="D40" s="39" t="s">
        <v>28</v>
      </c>
      <c r="E40" s="39" t="s">
        <v>201</v>
      </c>
      <c r="F40" s="39" t="s">
        <v>202</v>
      </c>
      <c r="G40" s="39" t="s">
        <v>203</v>
      </c>
      <c r="H40" s="39" t="s">
        <v>32</v>
      </c>
      <c r="I40" s="39" t="s">
        <v>202</v>
      </c>
      <c r="J40" s="46" t="s">
        <v>34</v>
      </c>
      <c r="K40" s="46" t="s">
        <v>35</v>
      </c>
      <c r="L40" s="47" t="s">
        <v>201</v>
      </c>
      <c r="M40" s="39" t="s">
        <v>204</v>
      </c>
      <c r="N40" s="39">
        <v>11</v>
      </c>
      <c r="O40" s="39">
        <v>11</v>
      </c>
      <c r="P40" s="39"/>
      <c r="Q40" s="39" t="s">
        <v>205</v>
      </c>
      <c r="R40" s="39" t="s">
        <v>166</v>
      </c>
      <c r="S40" s="49" t="s">
        <v>49</v>
      </c>
      <c r="T40" s="39"/>
    </row>
    <row r="41" s="20" customFormat="1" ht="65" customHeight="1" spans="1:20">
      <c r="A41" s="39">
        <v>35</v>
      </c>
      <c r="B41" s="39" t="s">
        <v>26</v>
      </c>
      <c r="C41" s="39" t="s">
        <v>27</v>
      </c>
      <c r="D41" s="39" t="s">
        <v>28</v>
      </c>
      <c r="E41" s="39" t="s">
        <v>201</v>
      </c>
      <c r="F41" s="39" t="s">
        <v>206</v>
      </c>
      <c r="G41" s="39" t="s">
        <v>207</v>
      </c>
      <c r="H41" s="39" t="s">
        <v>32</v>
      </c>
      <c r="I41" s="39" t="s">
        <v>206</v>
      </c>
      <c r="J41" s="46" t="s">
        <v>34</v>
      </c>
      <c r="K41" s="46" t="s">
        <v>35</v>
      </c>
      <c r="L41" s="47" t="s">
        <v>201</v>
      </c>
      <c r="M41" s="39" t="s">
        <v>208</v>
      </c>
      <c r="N41" s="39">
        <v>18</v>
      </c>
      <c r="O41" s="39">
        <v>18</v>
      </c>
      <c r="P41" s="39"/>
      <c r="Q41" s="39" t="s">
        <v>206</v>
      </c>
      <c r="R41" s="39" t="s">
        <v>209</v>
      </c>
      <c r="S41" s="49" t="s">
        <v>49</v>
      </c>
      <c r="T41" s="39"/>
    </row>
    <row r="42" s="20" customFormat="1" ht="75" customHeight="1" spans="1:20">
      <c r="A42" s="39">
        <v>36</v>
      </c>
      <c r="B42" s="39" t="s">
        <v>26</v>
      </c>
      <c r="C42" s="39" t="s">
        <v>27</v>
      </c>
      <c r="D42" s="39" t="s">
        <v>28</v>
      </c>
      <c r="E42" s="39" t="s">
        <v>210</v>
      </c>
      <c r="F42" s="39" t="s">
        <v>211</v>
      </c>
      <c r="G42" s="39" t="s">
        <v>212</v>
      </c>
      <c r="H42" s="39" t="s">
        <v>32</v>
      </c>
      <c r="I42" s="39" t="s">
        <v>211</v>
      </c>
      <c r="J42" s="46" t="s">
        <v>34</v>
      </c>
      <c r="K42" s="46" t="s">
        <v>35</v>
      </c>
      <c r="L42" s="47" t="s">
        <v>210</v>
      </c>
      <c r="M42" s="39" t="s">
        <v>213</v>
      </c>
      <c r="N42" s="39">
        <v>10</v>
      </c>
      <c r="O42" s="39">
        <v>10</v>
      </c>
      <c r="P42" s="39"/>
      <c r="Q42" s="39" t="s">
        <v>211</v>
      </c>
      <c r="R42" s="39" t="s">
        <v>166</v>
      </c>
      <c r="S42" s="49" t="s">
        <v>49</v>
      </c>
      <c r="T42" s="39"/>
    </row>
    <row r="43" s="20" customFormat="1" ht="70" customHeight="1" spans="1:20">
      <c r="A43" s="39">
        <v>37</v>
      </c>
      <c r="B43" s="39" t="s">
        <v>26</v>
      </c>
      <c r="C43" s="39" t="s">
        <v>27</v>
      </c>
      <c r="D43" s="39" t="s">
        <v>28</v>
      </c>
      <c r="E43" s="39" t="s">
        <v>210</v>
      </c>
      <c r="F43" s="39" t="s">
        <v>214</v>
      </c>
      <c r="G43" s="39" t="s">
        <v>215</v>
      </c>
      <c r="H43" s="39" t="s">
        <v>32</v>
      </c>
      <c r="I43" s="39" t="s">
        <v>214</v>
      </c>
      <c r="J43" s="46" t="s">
        <v>34</v>
      </c>
      <c r="K43" s="46" t="s">
        <v>35</v>
      </c>
      <c r="L43" s="47" t="s">
        <v>210</v>
      </c>
      <c r="M43" s="39" t="s">
        <v>216</v>
      </c>
      <c r="N43" s="39">
        <v>14</v>
      </c>
      <c r="O43" s="39">
        <v>14</v>
      </c>
      <c r="P43" s="39"/>
      <c r="Q43" s="39" t="s">
        <v>214</v>
      </c>
      <c r="R43" s="39" t="s">
        <v>166</v>
      </c>
      <c r="S43" s="49" t="s">
        <v>49</v>
      </c>
      <c r="T43" s="39"/>
    </row>
    <row r="44" s="20" customFormat="1" ht="60" customHeight="1" spans="1:20">
      <c r="A44" s="39">
        <v>38</v>
      </c>
      <c r="B44" s="39" t="s">
        <v>26</v>
      </c>
      <c r="C44" s="39" t="s">
        <v>27</v>
      </c>
      <c r="D44" s="39" t="s">
        <v>28</v>
      </c>
      <c r="E44" s="39" t="s">
        <v>217</v>
      </c>
      <c r="F44" s="39" t="s">
        <v>218</v>
      </c>
      <c r="G44" s="39" t="s">
        <v>219</v>
      </c>
      <c r="H44" s="39" t="s">
        <v>32</v>
      </c>
      <c r="I44" s="39" t="s">
        <v>218</v>
      </c>
      <c r="J44" s="46" t="s">
        <v>34</v>
      </c>
      <c r="K44" s="46" t="s">
        <v>35</v>
      </c>
      <c r="L44" s="47" t="s">
        <v>217</v>
      </c>
      <c r="M44" s="39" t="s">
        <v>220</v>
      </c>
      <c r="N44" s="39">
        <v>10</v>
      </c>
      <c r="O44" s="39">
        <v>10</v>
      </c>
      <c r="P44" s="39"/>
      <c r="Q44" s="39" t="s">
        <v>218</v>
      </c>
      <c r="R44" s="39" t="s">
        <v>221</v>
      </c>
      <c r="S44" s="49" t="s">
        <v>49</v>
      </c>
      <c r="T44" s="39"/>
    </row>
    <row r="45" s="20" customFormat="1" ht="50" customHeight="1" spans="1:20">
      <c r="A45" s="39">
        <v>39</v>
      </c>
      <c r="B45" s="39" t="s">
        <v>26</v>
      </c>
      <c r="C45" s="39" t="s">
        <v>41</v>
      </c>
      <c r="D45" s="39" t="s">
        <v>42</v>
      </c>
      <c r="E45" s="39" t="s">
        <v>222</v>
      </c>
      <c r="F45" s="39" t="s">
        <v>223</v>
      </c>
      <c r="G45" s="39" t="s">
        <v>224</v>
      </c>
      <c r="H45" s="39" t="s">
        <v>146</v>
      </c>
      <c r="I45" s="39" t="s">
        <v>223</v>
      </c>
      <c r="J45" s="46" t="s">
        <v>34</v>
      </c>
      <c r="K45" s="46" t="s">
        <v>35</v>
      </c>
      <c r="L45" s="47" t="s">
        <v>222</v>
      </c>
      <c r="M45" s="39" t="s">
        <v>225</v>
      </c>
      <c r="N45" s="39">
        <v>12</v>
      </c>
      <c r="O45" s="39">
        <v>10</v>
      </c>
      <c r="P45" s="39">
        <v>2</v>
      </c>
      <c r="Q45" s="39" t="s">
        <v>223</v>
      </c>
      <c r="R45" s="39" t="s">
        <v>61</v>
      </c>
      <c r="S45" s="49" t="s">
        <v>49</v>
      </c>
      <c r="T45" s="39"/>
    </row>
    <row r="46" s="20" customFormat="1" ht="51" customHeight="1" spans="1:20">
      <c r="A46" s="39">
        <v>40</v>
      </c>
      <c r="B46" s="39" t="s">
        <v>26</v>
      </c>
      <c r="C46" s="39" t="s">
        <v>41</v>
      </c>
      <c r="D46" s="39" t="s">
        <v>42</v>
      </c>
      <c r="E46" s="39" t="s">
        <v>222</v>
      </c>
      <c r="F46" s="39" t="s">
        <v>226</v>
      </c>
      <c r="G46" s="39" t="s">
        <v>227</v>
      </c>
      <c r="H46" s="39" t="s">
        <v>32</v>
      </c>
      <c r="I46" s="39" t="s">
        <v>226</v>
      </c>
      <c r="J46" s="46" t="s">
        <v>34</v>
      </c>
      <c r="K46" s="46" t="s">
        <v>35</v>
      </c>
      <c r="L46" s="47" t="s">
        <v>222</v>
      </c>
      <c r="M46" s="39" t="s">
        <v>228</v>
      </c>
      <c r="N46" s="39">
        <v>10</v>
      </c>
      <c r="O46" s="39">
        <v>10</v>
      </c>
      <c r="P46" s="39"/>
      <c r="Q46" s="39" t="s">
        <v>226</v>
      </c>
      <c r="R46" s="39" t="s">
        <v>61</v>
      </c>
      <c r="S46" s="49" t="s">
        <v>49</v>
      </c>
      <c r="T46" s="39"/>
    </row>
    <row r="47" s="20" customFormat="1" ht="54" customHeight="1" spans="1:20">
      <c r="A47" s="39">
        <v>41</v>
      </c>
      <c r="B47" s="39" t="s">
        <v>26</v>
      </c>
      <c r="C47" s="39" t="s">
        <v>27</v>
      </c>
      <c r="D47" s="39" t="s">
        <v>28</v>
      </c>
      <c r="E47" s="39" t="s">
        <v>229</v>
      </c>
      <c r="F47" s="39" t="s">
        <v>230</v>
      </c>
      <c r="G47" s="39" t="s">
        <v>231</v>
      </c>
      <c r="H47" s="39" t="s">
        <v>32</v>
      </c>
      <c r="I47" s="39" t="s">
        <v>230</v>
      </c>
      <c r="J47" s="46" t="s">
        <v>34</v>
      </c>
      <c r="K47" s="46" t="s">
        <v>35</v>
      </c>
      <c r="L47" s="47" t="s">
        <v>229</v>
      </c>
      <c r="M47" s="39" t="s">
        <v>232</v>
      </c>
      <c r="N47" s="39">
        <v>23</v>
      </c>
      <c r="O47" s="39">
        <v>22</v>
      </c>
      <c r="P47" s="39">
        <f>N47-O47</f>
        <v>1</v>
      </c>
      <c r="Q47" s="39" t="s">
        <v>230</v>
      </c>
      <c r="R47" s="39" t="s">
        <v>166</v>
      </c>
      <c r="S47" s="49" t="s">
        <v>49</v>
      </c>
      <c r="T47" s="39"/>
    </row>
    <row r="48" s="20" customFormat="1" ht="48" customHeight="1" spans="1:20">
      <c r="A48" s="39">
        <v>42</v>
      </c>
      <c r="B48" s="39" t="s">
        <v>26</v>
      </c>
      <c r="C48" s="39" t="s">
        <v>41</v>
      </c>
      <c r="D48" s="39" t="s">
        <v>42</v>
      </c>
      <c r="E48" s="39" t="s">
        <v>233</v>
      </c>
      <c r="F48" s="39" t="s">
        <v>234</v>
      </c>
      <c r="G48" s="39" t="s">
        <v>235</v>
      </c>
      <c r="H48" s="39" t="s">
        <v>32</v>
      </c>
      <c r="I48" s="39" t="s">
        <v>234</v>
      </c>
      <c r="J48" s="46" t="s">
        <v>34</v>
      </c>
      <c r="K48" s="46" t="s">
        <v>35</v>
      </c>
      <c r="L48" s="47" t="s">
        <v>233</v>
      </c>
      <c r="M48" s="39" t="s">
        <v>236</v>
      </c>
      <c r="N48" s="39">
        <v>16</v>
      </c>
      <c r="O48" s="39">
        <v>16</v>
      </c>
      <c r="P48" s="39"/>
      <c r="Q48" s="39" t="s">
        <v>234</v>
      </c>
      <c r="R48" s="39" t="s">
        <v>93</v>
      </c>
      <c r="S48" s="49" t="s">
        <v>49</v>
      </c>
      <c r="T48" s="39"/>
    </row>
  </sheetData>
  <sortState ref="A9:U22">
    <sortCondition ref="E9:E22"/>
  </sortState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 verticalCentered="1"/>
  <pageMargins left="0.196527777777778" right="0.0784722222222222" top="0.786805555555556" bottom="0.354166666666667" header="0.314583333333333" footer="0.314583333333333"/>
  <pageSetup paperSize="9" scale="75" fitToHeight="10" orientation="landscape" horizontalDpi="600"/>
  <headerFooter/>
  <rowBreaks count="1" manualBreakCount="1">
    <brk id="4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view="pageBreakPreview" zoomScaleNormal="100" topLeftCell="A6" workbookViewId="0">
      <selection activeCell="D40" sqref="D40"/>
    </sheetView>
  </sheetViews>
  <sheetFormatPr defaultColWidth="9.14166666666667" defaultRowHeight="13.5" outlineLevelCol="3"/>
  <cols>
    <col min="1" max="1" width="18.575" style="1" customWidth="1"/>
    <col min="2" max="2" width="18.2833333333333" style="2" customWidth="1"/>
    <col min="3" max="3" width="29.1416666666667" style="2" customWidth="1"/>
    <col min="4" max="4" width="43" style="2" customWidth="1"/>
    <col min="5" max="16384" width="9.14166666666667" style="2"/>
  </cols>
  <sheetData>
    <row r="1" ht="48" customHeight="1" spans="1:4">
      <c r="A1" s="3" t="s">
        <v>237</v>
      </c>
      <c r="B1" s="3"/>
      <c r="C1" s="3"/>
      <c r="D1" s="3"/>
    </row>
    <row r="3" ht="18.75" spans="1:4">
      <c r="A3" s="4" t="s">
        <v>4</v>
      </c>
      <c r="B3" s="4" t="s">
        <v>5</v>
      </c>
      <c r="C3" s="4" t="s">
        <v>11</v>
      </c>
      <c r="D3" s="4" t="s">
        <v>238</v>
      </c>
    </row>
    <row r="4" ht="48" spans="1:4">
      <c r="A4" s="5" t="s">
        <v>43</v>
      </c>
      <c r="B4" s="5" t="s">
        <v>239</v>
      </c>
      <c r="C4" s="5" t="s">
        <v>240</v>
      </c>
      <c r="D4" s="5" t="s">
        <v>241</v>
      </c>
    </row>
    <row r="5" ht="25" customHeight="1" spans="1:4">
      <c r="A5" s="5"/>
      <c r="B5" s="6" t="s">
        <v>242</v>
      </c>
      <c r="C5" s="6" t="s">
        <v>243</v>
      </c>
      <c r="D5" s="6" t="s">
        <v>244</v>
      </c>
    </row>
    <row r="6" ht="84" spans="1:4">
      <c r="A6" s="5"/>
      <c r="B6" s="5" t="s">
        <v>44</v>
      </c>
      <c r="C6" s="5" t="s">
        <v>245</v>
      </c>
      <c r="D6" s="5" t="s">
        <v>246</v>
      </c>
    </row>
    <row r="7" ht="21" customHeight="1" spans="1:4">
      <c r="A7" s="5" t="s">
        <v>50</v>
      </c>
      <c r="B7" s="5" t="s">
        <v>247</v>
      </c>
      <c r="C7" s="5" t="s">
        <v>248</v>
      </c>
      <c r="D7" s="5" t="s">
        <v>249</v>
      </c>
    </row>
    <row r="8" spans="1:4">
      <c r="A8" s="5"/>
      <c r="B8" s="5" t="s">
        <v>250</v>
      </c>
      <c r="C8" s="7" t="s">
        <v>232</v>
      </c>
      <c r="D8" s="5" t="s">
        <v>251</v>
      </c>
    </row>
    <row r="9" ht="24" spans="1:4">
      <c r="A9" s="5" t="s">
        <v>56</v>
      </c>
      <c r="B9" s="5" t="s">
        <v>57</v>
      </c>
      <c r="C9" s="5" t="s">
        <v>252</v>
      </c>
      <c r="D9" s="5" t="s">
        <v>57</v>
      </c>
    </row>
    <row r="10" ht="24" spans="1:4">
      <c r="A10" s="5"/>
      <c r="B10" s="5" t="s">
        <v>253</v>
      </c>
      <c r="C10" s="5" t="s">
        <v>254</v>
      </c>
      <c r="D10" s="5" t="s">
        <v>253</v>
      </c>
    </row>
    <row r="11" ht="24" spans="1:4">
      <c r="A11" s="5"/>
      <c r="B11" s="5" t="s">
        <v>255</v>
      </c>
      <c r="C11" s="5" t="s">
        <v>256</v>
      </c>
      <c r="D11" s="5" t="s">
        <v>257</v>
      </c>
    </row>
    <row r="12" ht="36" spans="1:4">
      <c r="A12" s="5" t="s">
        <v>62</v>
      </c>
      <c r="B12" s="5" t="s">
        <v>63</v>
      </c>
      <c r="C12" s="5" t="s">
        <v>258</v>
      </c>
      <c r="D12" s="5" t="s">
        <v>259</v>
      </c>
    </row>
    <row r="13" ht="24" spans="1:4">
      <c r="A13" s="5" t="s">
        <v>68</v>
      </c>
      <c r="B13" s="8" t="s">
        <v>69</v>
      </c>
      <c r="C13" s="5" t="s">
        <v>260</v>
      </c>
      <c r="D13" s="8" t="s">
        <v>69</v>
      </c>
    </row>
    <row r="14" ht="25" customHeight="1" spans="1:4">
      <c r="A14" s="5"/>
      <c r="B14" s="9" t="s">
        <v>261</v>
      </c>
      <c r="C14" s="10" t="s">
        <v>262</v>
      </c>
      <c r="D14" s="9" t="s">
        <v>261</v>
      </c>
    </row>
    <row r="15" ht="25" customHeight="1" spans="1:4">
      <c r="A15" s="5"/>
      <c r="B15" s="8" t="s">
        <v>263</v>
      </c>
      <c r="C15" s="5" t="s">
        <v>264</v>
      </c>
      <c r="D15" s="8" t="s">
        <v>263</v>
      </c>
    </row>
    <row r="16" ht="22" customHeight="1" spans="1:4">
      <c r="A16" s="7" t="s">
        <v>73</v>
      </c>
      <c r="B16" s="7" t="s">
        <v>85</v>
      </c>
      <c r="C16" s="7" t="s">
        <v>265</v>
      </c>
      <c r="D16" s="7" t="s">
        <v>85</v>
      </c>
    </row>
    <row r="17" ht="24" spans="1:4">
      <c r="A17" s="7"/>
      <c r="B17" s="5" t="s">
        <v>266</v>
      </c>
      <c r="C17" s="5" t="s">
        <v>267</v>
      </c>
      <c r="D17" s="5" t="s">
        <v>266</v>
      </c>
    </row>
    <row r="18" ht="24" spans="1:4">
      <c r="A18" s="5" t="s">
        <v>89</v>
      </c>
      <c r="B18" s="5" t="s">
        <v>90</v>
      </c>
      <c r="C18" s="11" t="s">
        <v>268</v>
      </c>
      <c r="D18" s="11" t="s">
        <v>269</v>
      </c>
    </row>
    <row r="19" ht="24" customHeight="1" spans="1:4">
      <c r="A19" s="5"/>
      <c r="B19" s="5" t="s">
        <v>94</v>
      </c>
      <c r="C19" s="11" t="s">
        <v>270</v>
      </c>
      <c r="D19" s="11" t="s">
        <v>271</v>
      </c>
    </row>
    <row r="20" ht="24" spans="1:4">
      <c r="A20" s="5"/>
      <c r="B20" s="5" t="s">
        <v>97</v>
      </c>
      <c r="C20" s="11" t="s">
        <v>272</v>
      </c>
      <c r="D20" s="11" t="s">
        <v>273</v>
      </c>
    </row>
    <row r="21" ht="48" spans="1:4">
      <c r="A21" s="6" t="s">
        <v>104</v>
      </c>
      <c r="B21" s="6" t="s">
        <v>105</v>
      </c>
      <c r="C21" s="6" t="s">
        <v>274</v>
      </c>
      <c r="D21" s="6" t="s">
        <v>275</v>
      </c>
    </row>
    <row r="22" ht="24" spans="1:4">
      <c r="A22" s="6"/>
      <c r="B22" s="6" t="s">
        <v>276</v>
      </c>
      <c r="C22" s="6" t="s">
        <v>277</v>
      </c>
      <c r="D22" s="6" t="s">
        <v>278</v>
      </c>
    </row>
    <row r="23" ht="24" spans="1:4">
      <c r="A23" s="6"/>
      <c r="B23" s="6" t="s">
        <v>279</v>
      </c>
      <c r="C23" s="6" t="s">
        <v>280</v>
      </c>
      <c r="D23" s="6" t="s">
        <v>281</v>
      </c>
    </row>
    <row r="24" ht="36" spans="1:4">
      <c r="A24" s="5" t="s">
        <v>114</v>
      </c>
      <c r="B24" s="5" t="s">
        <v>282</v>
      </c>
      <c r="C24" s="11" t="s">
        <v>283</v>
      </c>
      <c r="D24" s="5" t="s">
        <v>284</v>
      </c>
    </row>
    <row r="25" ht="24" spans="1:4">
      <c r="A25" s="5"/>
      <c r="B25" s="5" t="s">
        <v>115</v>
      </c>
      <c r="C25" s="5" t="s">
        <v>285</v>
      </c>
      <c r="D25" s="5" t="s">
        <v>286</v>
      </c>
    </row>
    <row r="26" ht="24" spans="1:4">
      <c r="A26" s="12" t="s">
        <v>119</v>
      </c>
      <c r="B26" s="12" t="s">
        <v>120</v>
      </c>
      <c r="C26" s="12" t="s">
        <v>287</v>
      </c>
      <c r="D26" s="12" t="s">
        <v>120</v>
      </c>
    </row>
    <row r="27" ht="24" spans="1:4">
      <c r="A27" s="12"/>
      <c r="B27" s="12" t="s">
        <v>288</v>
      </c>
      <c r="C27" s="12" t="s">
        <v>289</v>
      </c>
      <c r="D27" s="12" t="s">
        <v>288</v>
      </c>
    </row>
    <row r="28" ht="36" spans="1:4">
      <c r="A28" s="12"/>
      <c r="B28" s="7" t="s">
        <v>290</v>
      </c>
      <c r="C28" s="7" t="s">
        <v>291</v>
      </c>
      <c r="D28" s="7" t="s">
        <v>290</v>
      </c>
    </row>
    <row r="29" ht="36" spans="1:4">
      <c r="A29" s="5" t="s">
        <v>125</v>
      </c>
      <c r="B29" s="5" t="s">
        <v>126</v>
      </c>
      <c r="C29" s="5" t="s">
        <v>292</v>
      </c>
      <c r="D29" s="5" t="s">
        <v>126</v>
      </c>
    </row>
    <row r="30" ht="24" customHeight="1" spans="1:4">
      <c r="A30" s="5"/>
      <c r="B30" s="5" t="s">
        <v>130</v>
      </c>
      <c r="C30" s="7" t="s">
        <v>293</v>
      </c>
      <c r="D30" s="5" t="s">
        <v>130</v>
      </c>
    </row>
    <row r="31" ht="60" spans="1:4">
      <c r="A31" s="5"/>
      <c r="B31" s="5" t="s">
        <v>134</v>
      </c>
      <c r="C31" s="5" t="s">
        <v>294</v>
      </c>
      <c r="D31" s="5" t="s">
        <v>134</v>
      </c>
    </row>
    <row r="32" ht="25" customHeight="1" spans="1:4">
      <c r="A32" s="5" t="s">
        <v>138</v>
      </c>
      <c r="B32" s="5" t="s">
        <v>295</v>
      </c>
      <c r="C32" s="5" t="s">
        <v>296</v>
      </c>
      <c r="D32" s="5" t="s">
        <v>295</v>
      </c>
    </row>
    <row r="33" ht="24" spans="1:4">
      <c r="A33" s="5"/>
      <c r="B33" s="7" t="s">
        <v>297</v>
      </c>
      <c r="C33" s="5" t="s">
        <v>298</v>
      </c>
      <c r="D33" s="5" t="s">
        <v>297</v>
      </c>
    </row>
    <row r="34" ht="25" customHeight="1" spans="1:4">
      <c r="A34" s="5"/>
      <c r="B34" s="6" t="s">
        <v>139</v>
      </c>
      <c r="C34" s="5" t="s">
        <v>299</v>
      </c>
      <c r="D34" s="8" t="s">
        <v>139</v>
      </c>
    </row>
    <row r="35" spans="1:4">
      <c r="A35" s="5" t="s">
        <v>143</v>
      </c>
      <c r="B35" s="5" t="s">
        <v>300</v>
      </c>
      <c r="C35" s="13" t="s">
        <v>301</v>
      </c>
      <c r="D35" s="5" t="s">
        <v>302</v>
      </c>
    </row>
    <row r="36" ht="72" spans="1:4">
      <c r="A36" s="5"/>
      <c r="B36" s="5" t="s">
        <v>144</v>
      </c>
      <c r="C36" s="13" t="s">
        <v>303</v>
      </c>
      <c r="D36" s="5" t="s">
        <v>304</v>
      </c>
    </row>
    <row r="37" ht="48" spans="1:4">
      <c r="A37" s="5"/>
      <c r="B37" s="5" t="s">
        <v>305</v>
      </c>
      <c r="C37" s="13" t="s">
        <v>306</v>
      </c>
      <c r="D37" s="5" t="s">
        <v>307</v>
      </c>
    </row>
    <row r="38" ht="21" customHeight="1" spans="1:4">
      <c r="A38" s="5" t="s">
        <v>153</v>
      </c>
      <c r="B38" s="5" t="s">
        <v>308</v>
      </c>
      <c r="C38" s="5" t="s">
        <v>309</v>
      </c>
      <c r="D38" s="5" t="s">
        <v>310</v>
      </c>
    </row>
    <row r="39" ht="24" spans="1:4">
      <c r="A39" s="5"/>
      <c r="B39" s="5" t="s">
        <v>154</v>
      </c>
      <c r="C39" s="5" t="s">
        <v>156</v>
      </c>
      <c r="D39" s="5" t="s">
        <v>311</v>
      </c>
    </row>
    <row r="40" ht="21" customHeight="1" spans="1:4">
      <c r="A40" s="5"/>
      <c r="B40" s="5" t="s">
        <v>312</v>
      </c>
      <c r="C40" s="5" t="s">
        <v>313</v>
      </c>
      <c r="D40" s="5" t="s">
        <v>314</v>
      </c>
    </row>
    <row r="41" ht="24" spans="1:4">
      <c r="A41" s="5" t="s">
        <v>157</v>
      </c>
      <c r="B41" s="5" t="s">
        <v>158</v>
      </c>
      <c r="C41" s="5" t="s">
        <v>315</v>
      </c>
      <c r="D41" s="5" t="s">
        <v>316</v>
      </c>
    </row>
    <row r="42" ht="27" customHeight="1" spans="1:4">
      <c r="A42" s="5" t="s">
        <v>162</v>
      </c>
      <c r="B42" s="5" t="s">
        <v>317</v>
      </c>
      <c r="C42" s="5" t="s">
        <v>318</v>
      </c>
      <c r="D42" s="5" t="s">
        <v>319</v>
      </c>
    </row>
    <row r="43" ht="24" customHeight="1" spans="1:4">
      <c r="A43" s="5"/>
      <c r="B43" s="5" t="s">
        <v>163</v>
      </c>
      <c r="C43" s="13" t="s">
        <v>165</v>
      </c>
      <c r="D43" s="5" t="s">
        <v>320</v>
      </c>
    </row>
    <row r="44" ht="24" spans="1:4">
      <c r="A44" s="5" t="s">
        <v>167</v>
      </c>
      <c r="B44" s="5" t="s">
        <v>168</v>
      </c>
      <c r="C44" s="5" t="s">
        <v>321</v>
      </c>
      <c r="D44" s="5" t="s">
        <v>322</v>
      </c>
    </row>
    <row r="45" ht="72" spans="1:4">
      <c r="A45" s="5"/>
      <c r="B45" s="5" t="s">
        <v>323</v>
      </c>
      <c r="C45" s="13" t="s">
        <v>324</v>
      </c>
      <c r="D45" s="5" t="s">
        <v>325</v>
      </c>
    </row>
    <row r="46" ht="48" spans="1:4">
      <c r="A46" s="5"/>
      <c r="B46" s="5" t="s">
        <v>326</v>
      </c>
      <c r="C46" s="5" t="s">
        <v>327</v>
      </c>
      <c r="D46" s="5" t="s">
        <v>328</v>
      </c>
    </row>
    <row r="47" ht="48" spans="1:4">
      <c r="A47" s="5" t="s">
        <v>173</v>
      </c>
      <c r="B47" s="5" t="s">
        <v>329</v>
      </c>
      <c r="C47" s="5" t="s">
        <v>330</v>
      </c>
      <c r="D47" s="5" t="s">
        <v>331</v>
      </c>
    </row>
    <row r="48" ht="24" spans="1:4">
      <c r="A48" s="5"/>
      <c r="B48" s="5" t="s">
        <v>174</v>
      </c>
      <c r="C48" s="5" t="s">
        <v>332</v>
      </c>
      <c r="D48" s="5" t="s">
        <v>333</v>
      </c>
    </row>
    <row r="49" ht="24" spans="1:4">
      <c r="A49" s="14" t="s">
        <v>177</v>
      </c>
      <c r="B49" s="14" t="s">
        <v>178</v>
      </c>
      <c r="C49" s="14" t="s">
        <v>334</v>
      </c>
      <c r="D49" s="14" t="s">
        <v>335</v>
      </c>
    </row>
    <row r="50" ht="30" customHeight="1" spans="1:4">
      <c r="A50" s="14"/>
      <c r="B50" s="14" t="s">
        <v>336</v>
      </c>
      <c r="C50" s="7" t="s">
        <v>337</v>
      </c>
      <c r="D50" s="5" t="s">
        <v>338</v>
      </c>
    </row>
    <row r="51" ht="36" spans="1:4">
      <c r="A51" s="5" t="s">
        <v>186</v>
      </c>
      <c r="B51" s="5" t="s">
        <v>339</v>
      </c>
      <c r="C51" s="5" t="s">
        <v>340</v>
      </c>
      <c r="D51" s="5" t="s">
        <v>341</v>
      </c>
    </row>
    <row r="52" ht="24" spans="1:4">
      <c r="A52" s="5"/>
      <c r="B52" s="5" t="s">
        <v>342</v>
      </c>
      <c r="C52" s="5" t="s">
        <v>343</v>
      </c>
      <c r="D52" s="5" t="s">
        <v>344</v>
      </c>
    </row>
    <row r="53" ht="23" customHeight="1" spans="1:4">
      <c r="A53" s="5"/>
      <c r="B53" s="5" t="s">
        <v>191</v>
      </c>
      <c r="C53" s="5" t="s">
        <v>345</v>
      </c>
      <c r="D53" s="5" t="s">
        <v>346</v>
      </c>
    </row>
    <row r="54" ht="26" customHeight="1" spans="1:4">
      <c r="A54" s="5" t="s">
        <v>196</v>
      </c>
      <c r="B54" s="5" t="s">
        <v>347</v>
      </c>
      <c r="C54" s="5" t="s">
        <v>348</v>
      </c>
      <c r="D54" s="5" t="s">
        <v>349</v>
      </c>
    </row>
    <row r="55" ht="26" customHeight="1" spans="1:4">
      <c r="A55" s="5"/>
      <c r="B55" s="15" t="s">
        <v>197</v>
      </c>
      <c r="C55" s="16" t="s">
        <v>350</v>
      </c>
      <c r="D55" s="17" t="s">
        <v>351</v>
      </c>
    </row>
    <row r="56" ht="48" spans="1:4">
      <c r="A56" s="5"/>
      <c r="B56" s="5" t="s">
        <v>347</v>
      </c>
      <c r="C56" s="5" t="s">
        <v>352</v>
      </c>
      <c r="D56" s="5" t="s">
        <v>349</v>
      </c>
    </row>
    <row r="57" spans="1:4">
      <c r="A57" s="5" t="s">
        <v>201</v>
      </c>
      <c r="B57" s="5" t="s">
        <v>206</v>
      </c>
      <c r="C57" s="5" t="s">
        <v>353</v>
      </c>
      <c r="D57" s="5" t="s">
        <v>354</v>
      </c>
    </row>
    <row r="58" ht="27" customHeight="1" spans="1:4">
      <c r="A58" s="5"/>
      <c r="B58" s="5" t="s">
        <v>202</v>
      </c>
      <c r="C58" s="5" t="s">
        <v>355</v>
      </c>
      <c r="D58" s="5" t="s">
        <v>356</v>
      </c>
    </row>
    <row r="59" ht="24" spans="1:4">
      <c r="A59" s="5" t="s">
        <v>210</v>
      </c>
      <c r="B59" s="8" t="s">
        <v>211</v>
      </c>
      <c r="C59" s="7" t="s">
        <v>357</v>
      </c>
      <c r="D59" s="8" t="s">
        <v>358</v>
      </c>
    </row>
    <row r="60" ht="24" spans="1:4">
      <c r="A60" s="5"/>
      <c r="B60" s="8" t="s">
        <v>214</v>
      </c>
      <c r="C60" s="5" t="s">
        <v>359</v>
      </c>
      <c r="D60" s="8" t="s">
        <v>360</v>
      </c>
    </row>
    <row r="61" ht="30" customHeight="1" spans="1:4">
      <c r="A61" s="5" t="s">
        <v>217</v>
      </c>
      <c r="B61" s="5" t="s">
        <v>218</v>
      </c>
      <c r="C61" s="5" t="s">
        <v>361</v>
      </c>
      <c r="D61" s="5" t="s">
        <v>362</v>
      </c>
    </row>
    <row r="62" ht="30" customHeight="1" spans="1:4">
      <c r="A62" s="5"/>
      <c r="B62" s="8" t="s">
        <v>363</v>
      </c>
      <c r="C62" s="8" t="s">
        <v>364</v>
      </c>
      <c r="D62" s="5" t="s">
        <v>365</v>
      </c>
    </row>
  </sheetData>
  <mergeCells count="23">
    <mergeCell ref="A1:D1"/>
    <mergeCell ref="A4:A6"/>
    <mergeCell ref="A7:A8"/>
    <mergeCell ref="A9:A11"/>
    <mergeCell ref="A13:A15"/>
    <mergeCell ref="A16:A17"/>
    <mergeCell ref="A18:A20"/>
    <mergeCell ref="A21:A23"/>
    <mergeCell ref="A24:A25"/>
    <mergeCell ref="A26:A28"/>
    <mergeCell ref="A29:A31"/>
    <mergeCell ref="A32:A34"/>
    <mergeCell ref="A35:A37"/>
    <mergeCell ref="A38:A40"/>
    <mergeCell ref="A42:A43"/>
    <mergeCell ref="A44:A46"/>
    <mergeCell ref="A47:A48"/>
    <mergeCell ref="A49:A50"/>
    <mergeCell ref="A51:A53"/>
    <mergeCell ref="A54:A56"/>
    <mergeCell ref="A57:A58"/>
    <mergeCell ref="A59:A60"/>
    <mergeCell ref="A61:A62"/>
  </mergeCells>
  <pageMargins left="0.75" right="0.75" top="1" bottom="1" header="0.5" footer="0.5"/>
  <pageSetup paperSize="9" scale="82" orientation="portrait"/>
  <headerFooter/>
  <rowBreaks count="2" manualBreakCount="2">
    <brk id="25" max="16383" man="1"/>
    <brk id="4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2022-11-18T01:59:00Z</dcterms:created>
  <cp:lastPrinted>2023-09-24T10:09:00Z</cp:lastPrinted>
  <dcterms:modified xsi:type="dcterms:W3CDTF">2026-08-18T01:24:04Z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8A6AF8A8A654CBA60E1A426A3B5ABE26_43</vt:lpwstr>
  </property>
  <property fmtid="{D5CDD505-2E9C-101B-9397-08002B2CF9AE}" pid="4" name="CalculationRule">
    <vt:i4>0</vt:i4>
  </property>
</Properties>
</file>