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definedNames>
    <definedName name="_xlnm._FilterDatabase" localSheetId="0" hidden="1">Sheet1!$A$6:$T$17</definedName>
    <definedName name="_xlnm.Print_Titles" localSheetId="0">Sheet1!$4:$5</definedName>
  </definedNames>
  <calcPr calcId="144525"/>
</workbook>
</file>

<file path=xl/sharedStrings.xml><?xml version="1.0" encoding="utf-8"?>
<sst xmlns="http://schemas.openxmlformats.org/spreadsheetml/2006/main" count="180" uniqueCount="92">
  <si>
    <t>附件：</t>
  </si>
  <si>
    <t>桃源县2026年第六批省级财政常态化帮扶补助资金项目计划表</t>
  </si>
  <si>
    <t>序号</t>
  </si>
  <si>
    <t>项目类别</t>
  </si>
  <si>
    <t>乡镇</t>
  </si>
  <si>
    <t>村</t>
  </si>
  <si>
    <t>项目名称</t>
  </si>
  <si>
    <t>建设
性质</t>
  </si>
  <si>
    <t>实施
地点</t>
  </si>
  <si>
    <t>时间进度</t>
  </si>
  <si>
    <t>责任单位</t>
  </si>
  <si>
    <t>建设内容及规模</t>
  </si>
  <si>
    <t>项目预算总投资（万元）</t>
  </si>
  <si>
    <t>其中</t>
  </si>
  <si>
    <t>受益
对象（人）</t>
  </si>
  <si>
    <t>绩效目标</t>
  </si>
  <si>
    <t>联农带农机制</t>
  </si>
  <si>
    <t>备注</t>
  </si>
  <si>
    <t>项目类型</t>
  </si>
  <si>
    <t>二级项目类型</t>
  </si>
  <si>
    <t>项目子类型</t>
  </si>
  <si>
    <t>计划开工时间</t>
  </si>
  <si>
    <t>计划完工时间</t>
  </si>
  <si>
    <t>财政衔接资金
（万元）</t>
  </si>
  <si>
    <t>其他资金（万元）</t>
  </si>
  <si>
    <t>合  计</t>
  </si>
  <si>
    <t>乡村建设行动</t>
  </si>
  <si>
    <t>农村基础设施</t>
  </si>
  <si>
    <t>农村供水保障设施建设</t>
  </si>
  <si>
    <t>西安镇</t>
  </si>
  <si>
    <t>桥塘村</t>
  </si>
  <si>
    <t>铜盆冲集中供水工程</t>
  </si>
  <si>
    <t>新建</t>
  </si>
  <si>
    <t>6月</t>
  </si>
  <si>
    <t>12月</t>
  </si>
  <si>
    <t>县水利局</t>
  </si>
  <si>
    <t>新建水源、简易制水工艺、管网铺装11.2km</t>
  </si>
  <si>
    <t>提高供水保证率、水质合格率、群众满意度</t>
  </si>
  <si>
    <t>通过新建调节池、管网铺装提高543人的供水保证率。</t>
  </si>
  <si>
    <t>牛车河镇</t>
  </si>
  <si>
    <t>三红村</t>
  </si>
  <si>
    <t>三红村饮水工程</t>
  </si>
  <si>
    <t>7月</t>
  </si>
  <si>
    <t>新建水源、简易制水工艺、管网铺装4.2km</t>
  </si>
  <si>
    <t>通过新建水源、管网铺装提高450人的供水保证率。</t>
  </si>
  <si>
    <t>黄石镇</t>
  </si>
  <si>
    <t>观音洞村</t>
  </si>
  <si>
    <t>观音洞村小型集中供水工程</t>
  </si>
  <si>
    <t>8月</t>
  </si>
  <si>
    <t>新建水源、简易制水工艺、管网铺装3.1km</t>
  </si>
  <si>
    <t>通过新建水源、管网铺装提高433人的供水保证率。</t>
  </si>
  <si>
    <t>桃花井村</t>
  </si>
  <si>
    <t>桃花村小集中供水工程</t>
  </si>
  <si>
    <t>桃花村</t>
  </si>
  <si>
    <t>11月</t>
  </si>
  <si>
    <t>黄石水厂管网延伸2.6km</t>
  </si>
  <si>
    <t>通过管网延伸提高83人的供水保证率。</t>
  </si>
  <si>
    <t>夷望溪镇</t>
  </si>
  <si>
    <t>夷望溪村</t>
  </si>
  <si>
    <t>夷望溪村供水工程</t>
  </si>
  <si>
    <t>改扩建</t>
  </si>
  <si>
    <t>10月</t>
  </si>
  <si>
    <t>新建取水设施、简易制水工艺、管网铺装2.1km</t>
  </si>
  <si>
    <t>通过新建取水设施、管网铺装、安装消毒设施提高985人的水质合格率。</t>
  </si>
  <si>
    <t>简家溪村</t>
  </si>
  <si>
    <t>长湾山塘供水工程</t>
  </si>
  <si>
    <t>新建水源、新建蓄水池、管网铺装7.8km</t>
  </si>
  <si>
    <t>通过新建水源、管网铺装提高522人的供水保证率。</t>
  </si>
  <si>
    <t>杨溪桥镇</t>
  </si>
  <si>
    <t>十八登村</t>
  </si>
  <si>
    <t>十八登村饮水工程</t>
  </si>
  <si>
    <t>新建水源、简易制水工艺、管网铺装4.4km</t>
  </si>
  <si>
    <t>通过新建水源、管网铺装提高362人的供水保证率。</t>
  </si>
  <si>
    <t>江里溪村</t>
  </si>
  <si>
    <t>江里溪村饮水工程</t>
  </si>
  <si>
    <t>9月</t>
  </si>
  <si>
    <t>茶庵铺水厂管网延伸12.3km</t>
  </si>
  <si>
    <t>通过茶庵铺水厂管网延伸提高426人的供水保证率。</t>
  </si>
  <si>
    <t>铁山溪村</t>
  </si>
  <si>
    <t>铁山溪村饮水工程</t>
  </si>
  <si>
    <t>茶庵铺水厂管网延伸3.6km</t>
  </si>
  <si>
    <t>通过茶庵铺水厂管网延伸提高137人的供水保证率。</t>
  </si>
  <si>
    <t>沙堤村</t>
  </si>
  <si>
    <t>沙堤村饮水工程</t>
  </si>
  <si>
    <t>茶庵铺水厂管网延伸5.7km</t>
  </si>
  <si>
    <t>通过茶庵铺水厂管网延伸提高267人的供水保证率。</t>
  </si>
  <si>
    <t>龙潭镇</t>
  </si>
  <si>
    <t>梨树垭村</t>
  </si>
  <si>
    <t>梨树垭村集中供水工程</t>
  </si>
  <si>
    <t>5月</t>
  </si>
  <si>
    <t>新建水源、新建蓄水池2座、管网铺装13.7km</t>
  </si>
  <si>
    <t>通过新建水源、管网铺装提高320人的供水保证率。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</si>
</sst>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14"/>
      <color theme="1"/>
      <name val="仿宋_GB2312"/>
      <charset val="134"/>
    </font>
    <font>
      <sz val="10"/>
      <color theme="1"/>
      <name val="仿宋_GB2312"/>
      <charset val="134"/>
    </font>
    <font>
      <sz val="8"/>
      <color theme="1"/>
      <name val="仿宋_GB2312"/>
      <charset val="134"/>
    </font>
    <font>
      <sz val="26"/>
      <color theme="1"/>
      <name val="方正小标宋_GBK"/>
      <charset val="134"/>
    </font>
    <font>
      <sz val="12"/>
      <color theme="1"/>
      <name val="仿宋_GB2312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10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sz val="8"/>
      <color theme="1"/>
      <name val="等线"/>
      <charset val="134"/>
      <scheme val="minor"/>
    </font>
    <font>
      <sz val="8"/>
      <color theme="1"/>
      <name val="宋体"/>
      <charset val="134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9" applyNumberFormat="0" applyAlignment="0" applyProtection="0">
      <alignment vertical="center"/>
    </xf>
    <xf numFmtId="0" fontId="26" fillId="11" borderId="5" applyNumberFormat="0" applyAlignment="0" applyProtection="0">
      <alignment vertical="center"/>
    </xf>
    <xf numFmtId="0" fontId="27" fillId="12" borderId="10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0" xfId="0" applyFont="1" applyFill="1">
      <alignment vertical="center"/>
    </xf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T18"/>
  <sheetViews>
    <sheetView tabSelected="1" workbookViewId="0">
      <selection activeCell="A1" sqref="$A1:$XFD1048576"/>
    </sheetView>
  </sheetViews>
  <sheetFormatPr defaultColWidth="9" defaultRowHeight="14.25"/>
  <cols>
    <col min="1" max="1" width="5.125" customWidth="1"/>
    <col min="2" max="2" width="9.125" customWidth="1"/>
    <col min="3" max="3" width="10.375" customWidth="1"/>
    <col min="4" max="4" width="10.875" customWidth="1"/>
    <col min="5" max="5" width="7.125" style="5" customWidth="1"/>
    <col min="6" max="6" width="7.25" style="6" customWidth="1"/>
    <col min="7" max="7" width="12.05" customWidth="1"/>
    <col min="8" max="8" width="5.875" customWidth="1"/>
    <col min="9" max="9" width="6.625" customWidth="1"/>
    <col min="10" max="10" width="5.875" customWidth="1"/>
    <col min="11" max="11" width="6" customWidth="1"/>
    <col min="12" max="12" width="9.875" style="7" customWidth="1"/>
    <col min="13" max="13" width="18.125" customWidth="1"/>
    <col min="14" max="14" width="7.125" style="6" customWidth="1"/>
    <col min="15" max="15" width="6.375" style="6" customWidth="1"/>
    <col min="16" max="16" width="6.25" style="6" customWidth="1"/>
    <col min="17" max="17" width="6.25" style="4" customWidth="1"/>
    <col min="18" max="18" width="14.125" style="7" customWidth="1"/>
    <col min="19" max="19" width="17.75" style="7" customWidth="1"/>
    <col min="20" max="20" width="6.375" customWidth="1"/>
  </cols>
  <sheetData>
    <row r="1" ht="23" customHeight="1" spans="1:3">
      <c r="A1" s="8" t="s">
        <v>0</v>
      </c>
      <c r="B1" s="8"/>
      <c r="C1" s="8"/>
    </row>
    <row r="2" ht="45" customHeight="1" spans="1:20">
      <c r="A2" s="9" t="s">
        <v>1</v>
      </c>
      <c r="B2" s="9"/>
      <c r="C2" s="9"/>
      <c r="D2" s="9"/>
      <c r="E2" s="10"/>
      <c r="F2" s="9"/>
      <c r="G2" s="9"/>
      <c r="H2" s="9"/>
      <c r="I2" s="9"/>
      <c r="J2" s="9"/>
      <c r="K2" s="9"/>
      <c r="L2" s="10"/>
      <c r="M2" s="9"/>
      <c r="N2" s="9"/>
      <c r="O2" s="9"/>
      <c r="P2" s="9"/>
      <c r="Q2" s="28"/>
      <c r="R2" s="10"/>
      <c r="S2" s="10"/>
      <c r="T2" s="9"/>
    </row>
    <row r="3" s="1" customFormat="1" ht="13" customHeight="1" spans="1:20">
      <c r="A3" s="11"/>
      <c r="B3" s="11"/>
      <c r="C3" s="11"/>
      <c r="D3" s="11"/>
      <c r="E3" s="12"/>
      <c r="F3" s="13"/>
      <c r="G3" s="11"/>
      <c r="H3" s="11"/>
      <c r="I3" s="11"/>
      <c r="J3" s="11"/>
      <c r="K3" s="11"/>
      <c r="L3" s="24"/>
      <c r="M3" s="11"/>
      <c r="N3" s="13"/>
      <c r="O3" s="13"/>
      <c r="P3" s="13"/>
      <c r="Q3" s="29"/>
      <c r="R3" s="24"/>
      <c r="S3" s="24"/>
      <c r="T3" s="11"/>
    </row>
    <row r="4" s="2" customFormat="1" ht="21" customHeight="1" spans="1:20">
      <c r="A4" s="14" t="s">
        <v>2</v>
      </c>
      <c r="B4" s="14" t="s">
        <v>3</v>
      </c>
      <c r="C4" s="14"/>
      <c r="D4" s="14"/>
      <c r="E4" s="14" t="s">
        <v>4</v>
      </c>
      <c r="F4" s="14" t="s">
        <v>5</v>
      </c>
      <c r="G4" s="14" t="s">
        <v>6</v>
      </c>
      <c r="H4" s="14" t="s">
        <v>7</v>
      </c>
      <c r="I4" s="14" t="s">
        <v>8</v>
      </c>
      <c r="J4" s="14" t="s">
        <v>9</v>
      </c>
      <c r="K4" s="14"/>
      <c r="L4" s="14" t="s">
        <v>10</v>
      </c>
      <c r="M4" s="14" t="s">
        <v>11</v>
      </c>
      <c r="N4" s="25" t="s">
        <v>12</v>
      </c>
      <c r="O4" s="14" t="s">
        <v>13</v>
      </c>
      <c r="P4" s="14"/>
      <c r="Q4" s="30" t="s">
        <v>14</v>
      </c>
      <c r="R4" s="15" t="s">
        <v>15</v>
      </c>
      <c r="S4" s="15" t="s">
        <v>16</v>
      </c>
      <c r="T4" s="15" t="s">
        <v>17</v>
      </c>
    </row>
    <row r="5" s="2" customFormat="1" ht="39" customHeight="1" spans="1:20">
      <c r="A5" s="14"/>
      <c r="B5" s="15" t="s">
        <v>18</v>
      </c>
      <c r="C5" s="15" t="s">
        <v>19</v>
      </c>
      <c r="D5" s="15" t="s">
        <v>20</v>
      </c>
      <c r="E5" s="14"/>
      <c r="F5" s="14"/>
      <c r="G5" s="14"/>
      <c r="H5" s="14"/>
      <c r="I5" s="14"/>
      <c r="J5" s="25" t="s">
        <v>21</v>
      </c>
      <c r="K5" s="25" t="s">
        <v>22</v>
      </c>
      <c r="L5" s="14"/>
      <c r="M5" s="14"/>
      <c r="N5" s="25"/>
      <c r="O5" s="25" t="s">
        <v>23</v>
      </c>
      <c r="P5" s="25" t="s">
        <v>24</v>
      </c>
      <c r="Q5" s="30"/>
      <c r="R5" s="15"/>
      <c r="S5" s="15"/>
      <c r="T5" s="15"/>
    </row>
    <row r="6" s="2" customFormat="1" ht="30" customHeight="1" spans="1:20">
      <c r="A6" s="16"/>
      <c r="B6" s="17" t="s">
        <v>25</v>
      </c>
      <c r="C6" s="18"/>
      <c r="D6" s="19"/>
      <c r="E6" s="16"/>
      <c r="F6" s="16"/>
      <c r="G6" s="16"/>
      <c r="H6" s="16"/>
      <c r="I6" s="16"/>
      <c r="J6" s="16"/>
      <c r="K6" s="16"/>
      <c r="L6" s="16"/>
      <c r="M6" s="16"/>
      <c r="N6" s="26">
        <f>SUM(N7:N17)</f>
        <v>452</v>
      </c>
      <c r="O6" s="26">
        <f>SUM(O7:O17)</f>
        <v>428</v>
      </c>
      <c r="P6" s="26">
        <f>SUM(P7:P17)</f>
        <v>24</v>
      </c>
      <c r="Q6" s="31"/>
      <c r="R6" s="16"/>
      <c r="S6" s="16"/>
      <c r="T6" s="16"/>
    </row>
    <row r="7" s="3" customFormat="1" ht="40" customHeight="1" spans="1:20">
      <c r="A7" s="20">
        <v>1</v>
      </c>
      <c r="B7" s="20" t="s">
        <v>26</v>
      </c>
      <c r="C7" s="20" t="s">
        <v>27</v>
      </c>
      <c r="D7" s="20" t="s">
        <v>28</v>
      </c>
      <c r="E7" s="20" t="s">
        <v>29</v>
      </c>
      <c r="F7" s="20" t="s">
        <v>30</v>
      </c>
      <c r="G7" s="20" t="s">
        <v>31</v>
      </c>
      <c r="H7" s="20" t="s">
        <v>32</v>
      </c>
      <c r="I7" s="20" t="s">
        <v>30</v>
      </c>
      <c r="J7" s="20" t="s">
        <v>33</v>
      </c>
      <c r="K7" s="20" t="s">
        <v>34</v>
      </c>
      <c r="L7" s="20" t="s">
        <v>35</v>
      </c>
      <c r="M7" s="20" t="s">
        <v>36</v>
      </c>
      <c r="N7" s="20">
        <f t="shared" ref="N7:N17" si="0">O7+P7</f>
        <v>20</v>
      </c>
      <c r="O7" s="20">
        <v>18</v>
      </c>
      <c r="P7" s="20">
        <v>2</v>
      </c>
      <c r="Q7" s="20">
        <v>543</v>
      </c>
      <c r="R7" s="20" t="s">
        <v>37</v>
      </c>
      <c r="S7" s="20" t="s">
        <v>38</v>
      </c>
      <c r="T7" s="20"/>
    </row>
    <row r="8" s="3" customFormat="1" ht="40" customHeight="1" spans="1:20">
      <c r="A8" s="20">
        <v>2</v>
      </c>
      <c r="B8" s="20" t="s">
        <v>26</v>
      </c>
      <c r="C8" s="20" t="s">
        <v>27</v>
      </c>
      <c r="D8" s="20" t="s">
        <v>28</v>
      </c>
      <c r="E8" s="20" t="s">
        <v>39</v>
      </c>
      <c r="F8" s="20" t="s">
        <v>40</v>
      </c>
      <c r="G8" s="20" t="s">
        <v>41</v>
      </c>
      <c r="H8" s="20" t="s">
        <v>32</v>
      </c>
      <c r="I8" s="20" t="s">
        <v>40</v>
      </c>
      <c r="J8" s="20" t="s">
        <v>42</v>
      </c>
      <c r="K8" s="20" t="s">
        <v>34</v>
      </c>
      <c r="L8" s="20" t="s">
        <v>35</v>
      </c>
      <c r="M8" s="20" t="s">
        <v>43</v>
      </c>
      <c r="N8" s="20">
        <f t="shared" si="0"/>
        <v>25</v>
      </c>
      <c r="O8" s="20">
        <v>22</v>
      </c>
      <c r="P8" s="20">
        <v>3</v>
      </c>
      <c r="Q8" s="20">
        <v>450</v>
      </c>
      <c r="R8" s="20" t="s">
        <v>37</v>
      </c>
      <c r="S8" s="20" t="s">
        <v>44</v>
      </c>
      <c r="T8" s="20"/>
    </row>
    <row r="9" s="3" customFormat="1" ht="40" customHeight="1" spans="1:20">
      <c r="A9" s="20">
        <v>3</v>
      </c>
      <c r="B9" s="20" t="s">
        <v>26</v>
      </c>
      <c r="C9" s="20" t="s">
        <v>27</v>
      </c>
      <c r="D9" s="20" t="s">
        <v>28</v>
      </c>
      <c r="E9" s="20" t="s">
        <v>45</v>
      </c>
      <c r="F9" s="20" t="s">
        <v>46</v>
      </c>
      <c r="G9" s="20" t="s">
        <v>47</v>
      </c>
      <c r="H9" s="20" t="s">
        <v>32</v>
      </c>
      <c r="I9" s="20" t="s">
        <v>46</v>
      </c>
      <c r="J9" s="20" t="s">
        <v>48</v>
      </c>
      <c r="K9" s="20" t="s">
        <v>34</v>
      </c>
      <c r="L9" s="20" t="s">
        <v>35</v>
      </c>
      <c r="M9" s="20" t="s">
        <v>49</v>
      </c>
      <c r="N9" s="20">
        <f t="shared" si="0"/>
        <v>31</v>
      </c>
      <c r="O9" s="20">
        <v>28</v>
      </c>
      <c r="P9" s="20">
        <v>3</v>
      </c>
      <c r="Q9" s="20">
        <v>433</v>
      </c>
      <c r="R9" s="20" t="s">
        <v>37</v>
      </c>
      <c r="S9" s="20" t="s">
        <v>50</v>
      </c>
      <c r="T9" s="20"/>
    </row>
    <row r="10" s="3" customFormat="1" ht="40" customHeight="1" spans="1:20">
      <c r="A10" s="20">
        <v>4</v>
      </c>
      <c r="B10" s="20" t="s">
        <v>26</v>
      </c>
      <c r="C10" s="20" t="s">
        <v>27</v>
      </c>
      <c r="D10" s="20" t="s">
        <v>28</v>
      </c>
      <c r="E10" s="20" t="s">
        <v>45</v>
      </c>
      <c r="F10" s="20" t="s">
        <v>51</v>
      </c>
      <c r="G10" s="20" t="s">
        <v>52</v>
      </c>
      <c r="H10" s="20" t="s">
        <v>32</v>
      </c>
      <c r="I10" s="20" t="s">
        <v>53</v>
      </c>
      <c r="J10" s="20" t="s">
        <v>42</v>
      </c>
      <c r="K10" s="20" t="s">
        <v>54</v>
      </c>
      <c r="L10" s="20" t="s">
        <v>35</v>
      </c>
      <c r="M10" s="20" t="s">
        <v>55</v>
      </c>
      <c r="N10" s="20">
        <f t="shared" si="0"/>
        <v>3</v>
      </c>
      <c r="O10" s="20">
        <v>3</v>
      </c>
      <c r="P10" s="20">
        <v>0</v>
      </c>
      <c r="Q10" s="20">
        <v>83</v>
      </c>
      <c r="R10" s="20" t="s">
        <v>37</v>
      </c>
      <c r="S10" s="20" t="s">
        <v>56</v>
      </c>
      <c r="T10" s="20"/>
    </row>
    <row r="11" s="3" customFormat="1" ht="40" customHeight="1" spans="1:20">
      <c r="A11" s="20">
        <v>5</v>
      </c>
      <c r="B11" s="20" t="s">
        <v>26</v>
      </c>
      <c r="C11" s="20" t="s">
        <v>27</v>
      </c>
      <c r="D11" s="20" t="s">
        <v>28</v>
      </c>
      <c r="E11" s="20" t="s">
        <v>57</v>
      </c>
      <c r="F11" s="20" t="s">
        <v>58</v>
      </c>
      <c r="G11" s="20" t="s">
        <v>59</v>
      </c>
      <c r="H11" s="20" t="s">
        <v>60</v>
      </c>
      <c r="I11" s="20" t="s">
        <v>58</v>
      </c>
      <c r="J11" s="20" t="s">
        <v>61</v>
      </c>
      <c r="K11" s="20" t="s">
        <v>34</v>
      </c>
      <c r="L11" s="20" t="s">
        <v>35</v>
      </c>
      <c r="M11" s="20" t="s">
        <v>62</v>
      </c>
      <c r="N11" s="20">
        <f t="shared" si="0"/>
        <v>13</v>
      </c>
      <c r="O11" s="20">
        <v>12</v>
      </c>
      <c r="P11" s="20">
        <v>1</v>
      </c>
      <c r="Q11" s="20">
        <v>985</v>
      </c>
      <c r="R11" s="20" t="s">
        <v>37</v>
      </c>
      <c r="S11" s="20" t="s">
        <v>63</v>
      </c>
      <c r="T11" s="20"/>
    </row>
    <row r="12" s="3" customFormat="1" ht="40" customHeight="1" spans="1:20">
      <c r="A12" s="20">
        <v>6</v>
      </c>
      <c r="B12" s="20" t="s">
        <v>26</v>
      </c>
      <c r="C12" s="20" t="s">
        <v>27</v>
      </c>
      <c r="D12" s="20" t="s">
        <v>28</v>
      </c>
      <c r="E12" s="20" t="s">
        <v>57</v>
      </c>
      <c r="F12" s="20" t="s">
        <v>64</v>
      </c>
      <c r="G12" s="20" t="s">
        <v>65</v>
      </c>
      <c r="H12" s="20" t="s">
        <v>32</v>
      </c>
      <c r="I12" s="20" t="s">
        <v>64</v>
      </c>
      <c r="J12" s="20" t="s">
        <v>61</v>
      </c>
      <c r="K12" s="20" t="s">
        <v>34</v>
      </c>
      <c r="L12" s="20" t="s">
        <v>35</v>
      </c>
      <c r="M12" s="20" t="s">
        <v>66</v>
      </c>
      <c r="N12" s="20">
        <f t="shared" si="0"/>
        <v>14</v>
      </c>
      <c r="O12" s="20">
        <v>13</v>
      </c>
      <c r="P12" s="20">
        <v>1</v>
      </c>
      <c r="Q12" s="20">
        <v>522</v>
      </c>
      <c r="R12" s="20" t="s">
        <v>37</v>
      </c>
      <c r="S12" s="20" t="s">
        <v>67</v>
      </c>
      <c r="T12" s="20"/>
    </row>
    <row r="13" s="3" customFormat="1" ht="40" customHeight="1" spans="1:20">
      <c r="A13" s="20">
        <v>7</v>
      </c>
      <c r="B13" s="20" t="s">
        <v>26</v>
      </c>
      <c r="C13" s="20" t="s">
        <v>27</v>
      </c>
      <c r="D13" s="20" t="s">
        <v>28</v>
      </c>
      <c r="E13" s="20" t="s">
        <v>68</v>
      </c>
      <c r="F13" s="20" t="s">
        <v>69</v>
      </c>
      <c r="G13" s="20" t="s">
        <v>70</v>
      </c>
      <c r="H13" s="20" t="s">
        <v>60</v>
      </c>
      <c r="I13" s="20" t="s">
        <v>69</v>
      </c>
      <c r="J13" s="20" t="s">
        <v>48</v>
      </c>
      <c r="K13" s="20" t="s">
        <v>34</v>
      </c>
      <c r="L13" s="20" t="s">
        <v>35</v>
      </c>
      <c r="M13" s="20" t="s">
        <v>71</v>
      </c>
      <c r="N13" s="20">
        <f t="shared" si="0"/>
        <v>13</v>
      </c>
      <c r="O13" s="20">
        <v>12</v>
      </c>
      <c r="P13" s="20">
        <v>1</v>
      </c>
      <c r="Q13" s="20">
        <v>362</v>
      </c>
      <c r="R13" s="20" t="s">
        <v>37</v>
      </c>
      <c r="S13" s="20" t="s">
        <v>72</v>
      </c>
      <c r="T13" s="20"/>
    </row>
    <row r="14" s="3" customFormat="1" ht="40" customHeight="1" spans="1:20">
      <c r="A14" s="20">
        <v>8</v>
      </c>
      <c r="B14" s="20" t="s">
        <v>26</v>
      </c>
      <c r="C14" s="20" t="s">
        <v>27</v>
      </c>
      <c r="D14" s="20" t="s">
        <v>28</v>
      </c>
      <c r="E14" s="20" t="s">
        <v>68</v>
      </c>
      <c r="F14" s="20" t="s">
        <v>73</v>
      </c>
      <c r="G14" s="20" t="s">
        <v>74</v>
      </c>
      <c r="H14" s="20" t="s">
        <v>60</v>
      </c>
      <c r="I14" s="20" t="s">
        <v>73</v>
      </c>
      <c r="J14" s="20" t="s">
        <v>75</v>
      </c>
      <c r="K14" s="20" t="s">
        <v>34</v>
      </c>
      <c r="L14" s="20" t="s">
        <v>35</v>
      </c>
      <c r="M14" s="20" t="s">
        <v>76</v>
      </c>
      <c r="N14" s="20">
        <f t="shared" si="0"/>
        <v>101</v>
      </c>
      <c r="O14" s="20">
        <v>97</v>
      </c>
      <c r="P14" s="20">
        <v>4</v>
      </c>
      <c r="Q14" s="20">
        <v>426</v>
      </c>
      <c r="R14" s="20" t="s">
        <v>37</v>
      </c>
      <c r="S14" s="20" t="s">
        <v>77</v>
      </c>
      <c r="T14" s="20"/>
    </row>
    <row r="15" s="3" customFormat="1" ht="40" customHeight="1" spans="1:20">
      <c r="A15" s="20">
        <v>9</v>
      </c>
      <c r="B15" s="20" t="s">
        <v>26</v>
      </c>
      <c r="C15" s="20" t="s">
        <v>27</v>
      </c>
      <c r="D15" s="20" t="s">
        <v>28</v>
      </c>
      <c r="E15" s="20" t="s">
        <v>68</v>
      </c>
      <c r="F15" s="20" t="s">
        <v>78</v>
      </c>
      <c r="G15" s="20" t="s">
        <v>79</v>
      </c>
      <c r="H15" s="20" t="s">
        <v>60</v>
      </c>
      <c r="I15" s="20" t="s">
        <v>78</v>
      </c>
      <c r="J15" s="20" t="s">
        <v>75</v>
      </c>
      <c r="K15" s="20" t="s">
        <v>34</v>
      </c>
      <c r="L15" s="20" t="s">
        <v>35</v>
      </c>
      <c r="M15" s="20" t="s">
        <v>80</v>
      </c>
      <c r="N15" s="20">
        <f t="shared" si="0"/>
        <v>88</v>
      </c>
      <c r="O15" s="20">
        <v>85</v>
      </c>
      <c r="P15" s="20">
        <v>3</v>
      </c>
      <c r="Q15" s="20">
        <v>137</v>
      </c>
      <c r="R15" s="20" t="s">
        <v>37</v>
      </c>
      <c r="S15" s="20" t="s">
        <v>81</v>
      </c>
      <c r="T15" s="20"/>
    </row>
    <row r="16" s="3" customFormat="1" ht="40" customHeight="1" spans="1:20">
      <c r="A16" s="20">
        <v>10</v>
      </c>
      <c r="B16" s="20" t="s">
        <v>26</v>
      </c>
      <c r="C16" s="20" t="s">
        <v>27</v>
      </c>
      <c r="D16" s="20" t="s">
        <v>28</v>
      </c>
      <c r="E16" s="20" t="s">
        <v>68</v>
      </c>
      <c r="F16" s="20" t="s">
        <v>82</v>
      </c>
      <c r="G16" s="20" t="s">
        <v>83</v>
      </c>
      <c r="H16" s="20" t="s">
        <v>60</v>
      </c>
      <c r="I16" s="20" t="s">
        <v>82</v>
      </c>
      <c r="J16" s="20" t="s">
        <v>75</v>
      </c>
      <c r="K16" s="20" t="s">
        <v>34</v>
      </c>
      <c r="L16" s="20" t="s">
        <v>35</v>
      </c>
      <c r="M16" s="20" t="s">
        <v>84</v>
      </c>
      <c r="N16" s="20">
        <f t="shared" si="0"/>
        <v>86</v>
      </c>
      <c r="O16" s="20">
        <v>83</v>
      </c>
      <c r="P16" s="20">
        <v>3</v>
      </c>
      <c r="Q16" s="20">
        <v>267</v>
      </c>
      <c r="R16" s="20" t="s">
        <v>37</v>
      </c>
      <c r="S16" s="20" t="s">
        <v>85</v>
      </c>
      <c r="T16" s="20"/>
    </row>
    <row r="17" s="3" customFormat="1" ht="40" customHeight="1" spans="1:20">
      <c r="A17" s="20">
        <v>11</v>
      </c>
      <c r="B17" s="20" t="s">
        <v>26</v>
      </c>
      <c r="C17" s="20" t="s">
        <v>27</v>
      </c>
      <c r="D17" s="20" t="s">
        <v>28</v>
      </c>
      <c r="E17" s="20" t="s">
        <v>86</v>
      </c>
      <c r="F17" s="20" t="s">
        <v>87</v>
      </c>
      <c r="G17" s="20" t="s">
        <v>88</v>
      </c>
      <c r="H17" s="20" t="s">
        <v>60</v>
      </c>
      <c r="I17" s="20" t="s">
        <v>87</v>
      </c>
      <c r="J17" s="20" t="s">
        <v>89</v>
      </c>
      <c r="K17" s="20" t="s">
        <v>34</v>
      </c>
      <c r="L17" s="20" t="s">
        <v>35</v>
      </c>
      <c r="M17" s="20" t="s">
        <v>90</v>
      </c>
      <c r="N17" s="20">
        <f t="shared" si="0"/>
        <v>58</v>
      </c>
      <c r="O17" s="20">
        <v>55</v>
      </c>
      <c r="P17" s="20">
        <v>3</v>
      </c>
      <c r="Q17" s="20">
        <v>320</v>
      </c>
      <c r="R17" s="20" t="s">
        <v>37</v>
      </c>
      <c r="S17" s="20" t="s">
        <v>91</v>
      </c>
      <c r="T17" s="20"/>
    </row>
    <row r="18" s="4" customFormat="1" spans="1:20">
      <c r="A18" s="21"/>
      <c r="B18" s="21"/>
      <c r="C18" s="21"/>
      <c r="D18" s="21"/>
      <c r="E18" s="22"/>
      <c r="F18" s="23"/>
      <c r="G18" s="21"/>
      <c r="H18" s="21"/>
      <c r="I18" s="21"/>
      <c r="J18" s="21"/>
      <c r="K18" s="21"/>
      <c r="L18" s="27"/>
      <c r="M18" s="21"/>
      <c r="N18" s="23"/>
      <c r="O18" s="23"/>
      <c r="P18" s="23"/>
      <c r="Q18" s="21"/>
      <c r="R18" s="27"/>
      <c r="S18" s="27"/>
      <c r="T18" s="21"/>
    </row>
  </sheetData>
  <sortState ref="A9:T22">
    <sortCondition ref="E9:E22"/>
  </sortState>
  <mergeCells count="20">
    <mergeCell ref="A1:C1"/>
    <mergeCell ref="A2:T2"/>
    <mergeCell ref="A3:T3"/>
    <mergeCell ref="B4:D4"/>
    <mergeCell ref="J4:K4"/>
    <mergeCell ref="O4:P4"/>
    <mergeCell ref="B6:D6"/>
    <mergeCell ref="A4:A5"/>
    <mergeCell ref="E4:E5"/>
    <mergeCell ref="F4:F5"/>
    <mergeCell ref="G4:G5"/>
    <mergeCell ref="H4:H5"/>
    <mergeCell ref="I4:I5"/>
    <mergeCell ref="L4:L5"/>
    <mergeCell ref="M4:M5"/>
    <mergeCell ref="N4:N5"/>
    <mergeCell ref="Q4:Q5"/>
    <mergeCell ref="R4:R5"/>
    <mergeCell ref="S4:S5"/>
    <mergeCell ref="T4:T5"/>
  </mergeCells>
  <printOptions horizontalCentered="1" verticalCentered="1"/>
  <pageMargins left="0.196527777777778" right="0.0784722222222222" top="0.354166666666667" bottom="0.156944444444444" header="0.196527777777778" footer="0.511805555555556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珍惜</cp:lastModifiedBy>
  <dcterms:created xsi:type="dcterms:W3CDTF">2022-11-08T17:59:00Z</dcterms:created>
  <cp:lastPrinted>2023-09-15T02:09:00Z</cp:lastPrinted>
  <dcterms:modified xsi:type="dcterms:W3CDTF">2026-10-20T05:38:57Z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845E5D766FD4414AB275172821DA9EB0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