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二季度汇总" sheetId="1" r:id="rId1"/>
    <sheet name="4月" sheetId="2" r:id="rId2"/>
    <sheet name="5月" sheetId="3" r:id="rId3"/>
    <sheet name="6月" sheetId="4" r:id="rId4"/>
  </sheets>
  <calcPr calcId="144525"/>
</workbook>
</file>

<file path=xl/sharedStrings.xml><?xml version="1.0" encoding="utf-8"?>
<sst xmlns="http://schemas.openxmlformats.org/spreadsheetml/2006/main" count="117" uniqueCount="25">
  <si>
    <t>桃源县城第二污水处理厂二季度运行水质汇总报表</t>
  </si>
  <si>
    <t>日期</t>
  </si>
  <si>
    <t>进水量(M³）</t>
  </si>
  <si>
    <t>出水量(M³）</t>
  </si>
  <si>
    <t>污泥处理量（吨）</t>
  </si>
  <si>
    <t>CODmg/l</t>
  </si>
  <si>
    <t>BODmg/l</t>
  </si>
  <si>
    <t>SSmg/l</t>
  </si>
  <si>
    <t>NH3-Nmg/l</t>
  </si>
  <si>
    <t>TPmg/l</t>
  </si>
  <si>
    <t>TNmg/l</t>
  </si>
  <si>
    <t>PH</t>
  </si>
  <si>
    <t>进水</t>
  </si>
  <si>
    <t>出水</t>
  </si>
  <si>
    <t>4月</t>
  </si>
  <si>
    <t>5月</t>
  </si>
  <si>
    <t>6月</t>
  </si>
  <si>
    <t>总计：</t>
  </si>
  <si>
    <t>桃源县城第二污水处理厂运行4月水质报表</t>
  </si>
  <si>
    <t>平均值</t>
  </si>
  <si>
    <t>最大值</t>
  </si>
  <si>
    <t>最小值</t>
  </si>
  <si>
    <t>合计</t>
  </si>
  <si>
    <t>桃源县城第二污水处理厂运行5月水质报表</t>
  </si>
  <si>
    <t>桃源县城第二污水处理厂运行6月水质报表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</si>
</sst>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L10" sqref="L10"/>
    </sheetView>
  </sheetViews>
  <sheetFormatPr defaultColWidth="9" defaultRowHeight="14" outlineLevelRow="6"/>
  <cols>
    <col min="1" max="1" width="7.45454545454545" customWidth="1"/>
    <col min="3" max="3" width="8.63636363636364" customWidth="1"/>
    <col min="4" max="4" width="10.2727272727273" customWidth="1"/>
  </cols>
  <sheetData>
    <row r="1" ht="25.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5" spans="1:18">
      <c r="A2" s="2" t="s">
        <v>1</v>
      </c>
      <c r="B2" s="3" t="s">
        <v>2</v>
      </c>
      <c r="C2" s="3" t="s">
        <v>3</v>
      </c>
      <c r="D2" s="8" t="s">
        <v>4</v>
      </c>
      <c r="E2" s="2" t="s">
        <v>5</v>
      </c>
      <c r="F2" s="2"/>
      <c r="G2" s="2" t="s">
        <v>6</v>
      </c>
      <c r="H2" s="2"/>
      <c r="I2" s="2" t="s">
        <v>7</v>
      </c>
      <c r="J2" s="2"/>
      <c r="K2" s="2" t="s">
        <v>8</v>
      </c>
      <c r="L2" s="2"/>
      <c r="M2" s="2" t="s">
        <v>9</v>
      </c>
      <c r="N2" s="2"/>
      <c r="O2" s="2" t="s">
        <v>10</v>
      </c>
      <c r="P2" s="2"/>
      <c r="Q2" s="2" t="s">
        <v>11</v>
      </c>
      <c r="R2" s="2"/>
    </row>
    <row r="3" ht="15" spans="1:18">
      <c r="A3" s="4"/>
      <c r="B3" s="5"/>
      <c r="C3" s="5"/>
      <c r="D3" s="9"/>
      <c r="E3" s="2" t="s">
        <v>12</v>
      </c>
      <c r="F3" s="2" t="s">
        <v>13</v>
      </c>
      <c r="G3" s="2" t="s">
        <v>12</v>
      </c>
      <c r="H3" s="2" t="s">
        <v>13</v>
      </c>
      <c r="I3" s="2" t="s">
        <v>12</v>
      </c>
      <c r="J3" s="2" t="s">
        <v>13</v>
      </c>
      <c r="K3" s="2" t="s">
        <v>12</v>
      </c>
      <c r="L3" s="2" t="s">
        <v>13</v>
      </c>
      <c r="M3" s="2" t="s">
        <v>12</v>
      </c>
      <c r="N3" s="2" t="s">
        <v>13</v>
      </c>
      <c r="O3" s="2" t="s">
        <v>12</v>
      </c>
      <c r="P3" s="2" t="s">
        <v>13</v>
      </c>
      <c r="Q3" s="2" t="s">
        <v>12</v>
      </c>
      <c r="R3" s="2" t="s">
        <v>13</v>
      </c>
    </row>
    <row r="4" spans="1:18">
      <c r="A4" s="10" t="s">
        <v>14</v>
      </c>
      <c r="B4" s="10">
        <v>221645</v>
      </c>
      <c r="C4" s="10">
        <v>211770</v>
      </c>
      <c r="D4" s="11">
        <v>82.886</v>
      </c>
      <c r="E4" s="10">
        <v>2497.03</v>
      </c>
      <c r="F4" s="10">
        <v>389.04</v>
      </c>
      <c r="G4" s="10">
        <v>730.05</v>
      </c>
      <c r="H4" s="10">
        <v>71.79</v>
      </c>
      <c r="I4" s="10">
        <v>4573</v>
      </c>
      <c r="J4" s="10">
        <v>72</v>
      </c>
      <c r="K4" s="10">
        <v>395.06</v>
      </c>
      <c r="L4" s="10">
        <v>6.44</v>
      </c>
      <c r="M4" s="10">
        <v>40.89</v>
      </c>
      <c r="N4" s="10">
        <v>5.73</v>
      </c>
      <c r="O4" s="10">
        <v>436.35</v>
      </c>
      <c r="P4" s="10">
        <v>217.18</v>
      </c>
      <c r="Q4" s="10">
        <v>228.58</v>
      </c>
      <c r="R4" s="10">
        <v>245.78</v>
      </c>
    </row>
    <row r="5" spans="1:18">
      <c r="A5" s="10" t="s">
        <v>15</v>
      </c>
      <c r="B5" s="10">
        <v>250347</v>
      </c>
      <c r="C5" s="10">
        <v>241192</v>
      </c>
      <c r="D5" s="11">
        <v>49.251</v>
      </c>
      <c r="E5" s="10">
        <v>2437.39</v>
      </c>
      <c r="F5" s="10">
        <v>343.19</v>
      </c>
      <c r="G5" s="10">
        <v>873.29</v>
      </c>
      <c r="H5" s="10">
        <v>78.33</v>
      </c>
      <c r="I5" s="10">
        <v>4822</v>
      </c>
      <c r="J5" s="10">
        <v>81.5</v>
      </c>
      <c r="K5" s="10">
        <v>379.15</v>
      </c>
      <c r="L5" s="10">
        <v>5.41</v>
      </c>
      <c r="M5" s="10">
        <v>43.42</v>
      </c>
      <c r="N5" s="10">
        <v>6.3</v>
      </c>
      <c r="O5" s="10">
        <v>448.84</v>
      </c>
      <c r="P5" s="10">
        <v>153.78</v>
      </c>
      <c r="Q5" s="10">
        <v>228.95</v>
      </c>
      <c r="R5" s="10">
        <v>241.03</v>
      </c>
    </row>
    <row r="6" spans="1:18">
      <c r="A6" s="10" t="s">
        <v>16</v>
      </c>
      <c r="B6" s="10">
        <v>179969</v>
      </c>
      <c r="C6" s="10">
        <v>172101</v>
      </c>
      <c r="D6" s="11">
        <v>50.285</v>
      </c>
      <c r="E6" s="10">
        <v>1831.91</v>
      </c>
      <c r="F6" s="10">
        <v>408.3</v>
      </c>
      <c r="G6" s="10">
        <v>622.77</v>
      </c>
      <c r="H6" s="10">
        <v>78.34</v>
      </c>
      <c r="I6" s="10">
        <v>4107</v>
      </c>
      <c r="J6" s="10">
        <v>71.5</v>
      </c>
      <c r="K6" s="10">
        <v>544.46</v>
      </c>
      <c r="L6" s="10">
        <v>4.34</v>
      </c>
      <c r="M6" s="10">
        <v>41.11</v>
      </c>
      <c r="N6" s="10">
        <v>9.46</v>
      </c>
      <c r="O6" s="10">
        <v>589.01</v>
      </c>
      <c r="P6" s="10">
        <v>255.54</v>
      </c>
      <c r="Q6" s="10">
        <v>224.71</v>
      </c>
      <c r="R6" s="10">
        <v>235.89</v>
      </c>
    </row>
    <row r="7" s="7" customFormat="1" spans="1:18">
      <c r="A7" s="10" t="s">
        <v>17</v>
      </c>
      <c r="B7" s="10">
        <f t="shared" ref="B7:R7" si="0">SUM(B4:B6)</f>
        <v>651961</v>
      </c>
      <c r="C7" s="10">
        <f t="shared" si="0"/>
        <v>625063</v>
      </c>
      <c r="D7" s="10">
        <f t="shared" si="0"/>
        <v>182.422</v>
      </c>
      <c r="E7" s="10">
        <f t="shared" si="0"/>
        <v>6766.33</v>
      </c>
      <c r="F7" s="10">
        <f t="shared" si="0"/>
        <v>1140.53</v>
      </c>
      <c r="G7" s="10">
        <f t="shared" si="0"/>
        <v>2226.11</v>
      </c>
      <c r="H7" s="10">
        <f t="shared" si="0"/>
        <v>228.46</v>
      </c>
      <c r="I7" s="10">
        <f t="shared" si="0"/>
        <v>13502</v>
      </c>
      <c r="J7" s="10">
        <f t="shared" si="0"/>
        <v>225</v>
      </c>
      <c r="K7" s="10">
        <f t="shared" si="0"/>
        <v>1318.67</v>
      </c>
      <c r="L7" s="10">
        <f t="shared" si="0"/>
        <v>16.19</v>
      </c>
      <c r="M7" s="10">
        <f t="shared" si="0"/>
        <v>125.42</v>
      </c>
      <c r="N7" s="10">
        <f t="shared" si="0"/>
        <v>21.49</v>
      </c>
      <c r="O7" s="10">
        <f t="shared" si="0"/>
        <v>1474.2</v>
      </c>
      <c r="P7" s="10">
        <f t="shared" si="0"/>
        <v>626.5</v>
      </c>
      <c r="Q7" s="10">
        <f t="shared" si="0"/>
        <v>682.24</v>
      </c>
      <c r="R7" s="10">
        <f t="shared" si="0"/>
        <v>722.7</v>
      </c>
    </row>
  </sheetData>
  <mergeCells count="12">
    <mergeCell ref="A1:R1"/>
    <mergeCell ref="E2:F2"/>
    <mergeCell ref="G2:H2"/>
    <mergeCell ref="I2:J2"/>
    <mergeCell ref="K2:L2"/>
    <mergeCell ref="M2:N2"/>
    <mergeCell ref="O2:P2"/>
    <mergeCell ref="Q2:R2"/>
    <mergeCell ref="A2:A3"/>
    <mergeCell ref="B2:B3"/>
    <mergeCell ref="C2:C3"/>
    <mergeCell ref="D2:D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opLeftCell="A23" workbookViewId="0">
      <selection activeCell="A1" sqref="A1:Q37"/>
    </sheetView>
  </sheetViews>
  <sheetFormatPr defaultColWidth="9" defaultRowHeight="14"/>
  <cols>
    <col min="2" max="2" width="12" customWidth="1"/>
    <col min="3" max="3" width="11.9090909090909" customWidth="1"/>
  </cols>
  <sheetData>
    <row r="1" ht="25.5" spans="1:17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5" spans="1:17">
      <c r="A2" s="2" t="s">
        <v>1</v>
      </c>
      <c r="B2" s="3" t="s">
        <v>2</v>
      </c>
      <c r="C2" s="3" t="s">
        <v>3</v>
      </c>
      <c r="D2" s="2" t="s">
        <v>5</v>
      </c>
      <c r="E2" s="2"/>
      <c r="F2" s="2" t="s">
        <v>6</v>
      </c>
      <c r="G2" s="2"/>
      <c r="H2" s="2" t="s">
        <v>7</v>
      </c>
      <c r="I2" s="2"/>
      <c r="J2" s="2" t="s">
        <v>8</v>
      </c>
      <c r="K2" s="2"/>
      <c r="L2" s="2" t="s">
        <v>9</v>
      </c>
      <c r="M2" s="2"/>
      <c r="N2" s="2" t="s">
        <v>10</v>
      </c>
      <c r="O2" s="2"/>
      <c r="P2" s="2" t="s">
        <v>11</v>
      </c>
      <c r="Q2" s="2"/>
    </row>
    <row r="3" ht="15" spans="1:17">
      <c r="A3" s="4"/>
      <c r="B3" s="5"/>
      <c r="C3" s="5"/>
      <c r="D3" s="2" t="s">
        <v>12</v>
      </c>
      <c r="E3" s="2" t="s">
        <v>13</v>
      </c>
      <c r="F3" s="2" t="s">
        <v>12</v>
      </c>
      <c r="G3" s="2" t="s">
        <v>13</v>
      </c>
      <c r="H3" s="2" t="s">
        <v>12</v>
      </c>
      <c r="I3" s="2" t="s">
        <v>13</v>
      </c>
      <c r="J3" s="2" t="s">
        <v>12</v>
      </c>
      <c r="K3" s="2" t="s">
        <v>13</v>
      </c>
      <c r="L3" s="2" t="s">
        <v>12</v>
      </c>
      <c r="M3" s="2" t="s">
        <v>13</v>
      </c>
      <c r="N3" s="2" t="s">
        <v>12</v>
      </c>
      <c r="O3" s="2" t="s">
        <v>13</v>
      </c>
      <c r="P3" s="2" t="s">
        <v>12</v>
      </c>
      <c r="Q3" s="2" t="s">
        <v>13</v>
      </c>
    </row>
    <row r="4" ht="15" spans="1:17">
      <c r="A4" s="2">
        <v>1</v>
      </c>
      <c r="B4" s="2">
        <v>8357</v>
      </c>
      <c r="C4" s="2">
        <v>7960</v>
      </c>
      <c r="D4" s="2">
        <v>95.68</v>
      </c>
      <c r="E4" s="2">
        <v>24.67</v>
      </c>
      <c r="F4" s="2">
        <v>26.97</v>
      </c>
      <c r="G4" s="2">
        <v>2.37</v>
      </c>
      <c r="H4" s="2">
        <v>144</v>
      </c>
      <c r="I4" s="2">
        <v>2.75</v>
      </c>
      <c r="J4" s="2">
        <v>4.69</v>
      </c>
      <c r="K4" s="2">
        <v>0.08</v>
      </c>
      <c r="L4" s="2">
        <v>0.98</v>
      </c>
      <c r="M4" s="2">
        <v>0.27</v>
      </c>
      <c r="N4" s="2">
        <v>8.14</v>
      </c>
      <c r="O4" s="2">
        <v>3.86</v>
      </c>
      <c r="P4" s="2">
        <v>7.85</v>
      </c>
      <c r="Q4" s="2">
        <v>8.25</v>
      </c>
    </row>
    <row r="5" ht="15" spans="1:17">
      <c r="A5" s="2">
        <v>2</v>
      </c>
      <c r="B5" s="2">
        <v>9042</v>
      </c>
      <c r="C5" s="2">
        <v>8784</v>
      </c>
      <c r="D5" s="2">
        <v>104.61</v>
      </c>
      <c r="E5" s="2">
        <v>19.09</v>
      </c>
      <c r="F5" s="2">
        <v>21.15</v>
      </c>
      <c r="G5" s="2">
        <v>2.11</v>
      </c>
      <c r="H5" s="2">
        <v>155</v>
      </c>
      <c r="I5" s="2">
        <v>3</v>
      </c>
      <c r="J5" s="2">
        <v>14.39</v>
      </c>
      <c r="K5" s="2">
        <v>0.4</v>
      </c>
      <c r="L5" s="2">
        <v>1.77</v>
      </c>
      <c r="M5" s="2">
        <v>0.22</v>
      </c>
      <c r="N5" s="2">
        <v>17.72</v>
      </c>
      <c r="O5" s="2">
        <v>7.79</v>
      </c>
      <c r="P5" s="2">
        <v>7.83</v>
      </c>
      <c r="Q5" s="2">
        <v>8.24</v>
      </c>
    </row>
    <row r="6" ht="15" spans="1:17">
      <c r="A6" s="2">
        <v>3</v>
      </c>
      <c r="B6" s="2">
        <v>7454</v>
      </c>
      <c r="C6" s="2">
        <v>7177</v>
      </c>
      <c r="D6" s="2">
        <v>74.29</v>
      </c>
      <c r="E6" s="2">
        <v>20.74</v>
      </c>
      <c r="F6" s="2">
        <v>20.71</v>
      </c>
      <c r="G6" s="2">
        <v>2.43</v>
      </c>
      <c r="H6" s="2">
        <v>151</v>
      </c>
      <c r="I6" s="2">
        <v>2.75</v>
      </c>
      <c r="J6" s="2">
        <v>8.21</v>
      </c>
      <c r="K6" s="2">
        <v>0.18</v>
      </c>
      <c r="L6" s="2">
        <v>1.36</v>
      </c>
      <c r="M6" s="2">
        <v>0.21</v>
      </c>
      <c r="N6" s="2">
        <v>10.4</v>
      </c>
      <c r="O6" s="2">
        <v>7.27</v>
      </c>
      <c r="P6" s="2">
        <v>7.77</v>
      </c>
      <c r="Q6" s="2">
        <v>8.29</v>
      </c>
    </row>
    <row r="7" ht="15" spans="1:17">
      <c r="A7" s="2">
        <v>4</v>
      </c>
      <c r="B7" s="2">
        <v>5734</v>
      </c>
      <c r="C7" s="2">
        <v>5490</v>
      </c>
      <c r="D7" s="2">
        <v>76.97</v>
      </c>
      <c r="E7" s="2">
        <v>17.21</v>
      </c>
      <c r="F7" s="2">
        <v>16.74</v>
      </c>
      <c r="G7" s="2">
        <v>3.1</v>
      </c>
      <c r="H7" s="2">
        <v>149</v>
      </c>
      <c r="I7" s="2">
        <v>2.25</v>
      </c>
      <c r="J7" s="2">
        <v>8.72</v>
      </c>
      <c r="K7" s="2">
        <v>0.34</v>
      </c>
      <c r="L7" s="2">
        <v>1.39</v>
      </c>
      <c r="M7" s="2">
        <v>0.06</v>
      </c>
      <c r="N7" s="2">
        <v>10.95</v>
      </c>
      <c r="O7" s="2">
        <v>7.19</v>
      </c>
      <c r="P7" s="2">
        <v>7.54</v>
      </c>
      <c r="Q7" s="2">
        <v>8.22</v>
      </c>
    </row>
    <row r="8" ht="15" spans="1:17">
      <c r="A8" s="2">
        <v>5</v>
      </c>
      <c r="B8" s="2">
        <v>5238</v>
      </c>
      <c r="C8" s="2">
        <v>5014</v>
      </c>
      <c r="D8" s="2">
        <v>68.75</v>
      </c>
      <c r="E8" s="2">
        <v>14.26</v>
      </c>
      <c r="F8" s="2">
        <v>26.61</v>
      </c>
      <c r="G8" s="2">
        <v>2.09</v>
      </c>
      <c r="H8" s="2">
        <v>155</v>
      </c>
      <c r="I8" s="2">
        <v>3.5</v>
      </c>
      <c r="J8" s="2">
        <v>9.42</v>
      </c>
      <c r="K8" s="2">
        <v>0.4</v>
      </c>
      <c r="L8" s="2">
        <v>1.29</v>
      </c>
      <c r="M8" s="2">
        <v>0.19</v>
      </c>
      <c r="N8" s="2">
        <v>11.08</v>
      </c>
      <c r="O8" s="2">
        <v>7.54</v>
      </c>
      <c r="P8" s="2">
        <v>7.92</v>
      </c>
      <c r="Q8" s="2">
        <v>8.34</v>
      </c>
    </row>
    <row r="9" ht="15" spans="1:17">
      <c r="A9" s="2">
        <v>6</v>
      </c>
      <c r="B9" s="2">
        <v>7275</v>
      </c>
      <c r="C9" s="2">
        <v>6748</v>
      </c>
      <c r="D9" s="2">
        <v>65.84</v>
      </c>
      <c r="E9" s="2">
        <v>17.31</v>
      </c>
      <c r="F9" s="2">
        <v>19</v>
      </c>
      <c r="G9" s="2">
        <v>2.52</v>
      </c>
      <c r="H9" s="2">
        <v>159</v>
      </c>
      <c r="I9" s="2">
        <v>3</v>
      </c>
      <c r="J9" s="2">
        <v>12.26</v>
      </c>
      <c r="K9" s="2">
        <v>0.09</v>
      </c>
      <c r="L9" s="2">
        <v>0.28</v>
      </c>
      <c r="M9" s="2">
        <v>0.04</v>
      </c>
      <c r="N9" s="2">
        <v>12.73</v>
      </c>
      <c r="O9" s="2">
        <v>8.48</v>
      </c>
      <c r="P9" s="2">
        <v>7.75</v>
      </c>
      <c r="Q9" s="2">
        <v>8.25</v>
      </c>
    </row>
    <row r="10" ht="15" spans="1:17">
      <c r="A10" s="2">
        <v>7</v>
      </c>
      <c r="B10" s="2">
        <v>9178</v>
      </c>
      <c r="C10" s="2">
        <v>8928</v>
      </c>
      <c r="D10" s="2">
        <v>55.92</v>
      </c>
      <c r="E10" s="2">
        <v>8.13</v>
      </c>
      <c r="F10" s="2">
        <v>21.41</v>
      </c>
      <c r="G10" s="2">
        <v>2.53</v>
      </c>
      <c r="H10" s="2">
        <v>157</v>
      </c>
      <c r="I10" s="2">
        <v>3.25</v>
      </c>
      <c r="J10" s="2">
        <v>16.87</v>
      </c>
      <c r="K10" s="2">
        <v>0.23</v>
      </c>
      <c r="L10" s="2">
        <v>1.68</v>
      </c>
      <c r="M10" s="2">
        <v>0.16</v>
      </c>
      <c r="N10" s="2">
        <v>17.17</v>
      </c>
      <c r="O10" s="2">
        <v>7.12</v>
      </c>
      <c r="P10" s="2">
        <v>7.55</v>
      </c>
      <c r="Q10" s="2">
        <v>8.17</v>
      </c>
    </row>
    <row r="11" ht="15" spans="1:17">
      <c r="A11" s="2">
        <v>8</v>
      </c>
      <c r="B11" s="2">
        <v>7586</v>
      </c>
      <c r="C11" s="2">
        <v>7199</v>
      </c>
      <c r="D11" s="2">
        <v>65.19</v>
      </c>
      <c r="E11" s="2">
        <v>16.26</v>
      </c>
      <c r="F11" s="2">
        <v>18.85</v>
      </c>
      <c r="G11" s="2">
        <v>2.17</v>
      </c>
      <c r="H11" s="2">
        <v>155</v>
      </c>
      <c r="I11" s="2">
        <v>3.75</v>
      </c>
      <c r="J11" s="2">
        <v>7.79</v>
      </c>
      <c r="K11" s="2">
        <v>0.17</v>
      </c>
      <c r="L11" s="2">
        <v>0.74</v>
      </c>
      <c r="M11" s="2">
        <v>0.18</v>
      </c>
      <c r="N11" s="2">
        <v>9.75</v>
      </c>
      <c r="O11" s="2">
        <v>8.58</v>
      </c>
      <c r="P11" s="2">
        <v>7.49</v>
      </c>
      <c r="Q11" s="2">
        <v>8.2</v>
      </c>
    </row>
    <row r="12" ht="15" spans="1:17">
      <c r="A12" s="2">
        <v>9</v>
      </c>
      <c r="B12" s="2">
        <v>6890</v>
      </c>
      <c r="C12" s="2">
        <v>6613</v>
      </c>
      <c r="D12" s="2">
        <v>70.48</v>
      </c>
      <c r="E12" s="2">
        <v>8.06</v>
      </c>
      <c r="F12" s="2">
        <v>23.58</v>
      </c>
      <c r="G12" s="2">
        <v>2.78</v>
      </c>
      <c r="H12" s="2">
        <v>135</v>
      </c>
      <c r="I12" s="2">
        <v>1.25</v>
      </c>
      <c r="J12" s="2">
        <v>8.57</v>
      </c>
      <c r="K12" s="2">
        <v>0.34</v>
      </c>
      <c r="L12" s="2">
        <v>0.89</v>
      </c>
      <c r="M12" s="2">
        <v>0.21</v>
      </c>
      <c r="N12" s="2">
        <v>9.34</v>
      </c>
      <c r="O12" s="2">
        <v>7.28</v>
      </c>
      <c r="P12" s="2">
        <v>7.55</v>
      </c>
      <c r="Q12" s="2">
        <v>8.15</v>
      </c>
    </row>
    <row r="13" ht="15" spans="1:17">
      <c r="A13" s="2">
        <v>10</v>
      </c>
      <c r="B13" s="2">
        <v>6493</v>
      </c>
      <c r="C13" s="2">
        <v>5968</v>
      </c>
      <c r="D13" s="2">
        <v>88.6</v>
      </c>
      <c r="E13" s="2">
        <v>7.8</v>
      </c>
      <c r="F13" s="2">
        <v>18.15</v>
      </c>
      <c r="G13" s="2">
        <v>2.19</v>
      </c>
      <c r="H13" s="2">
        <v>139</v>
      </c>
      <c r="I13" s="2">
        <v>2</v>
      </c>
      <c r="J13" s="2">
        <v>10.46</v>
      </c>
      <c r="K13" s="2">
        <v>0.31</v>
      </c>
      <c r="L13" s="2">
        <v>1.08</v>
      </c>
      <c r="M13" s="2">
        <v>0.2</v>
      </c>
      <c r="N13" s="2">
        <v>11.76</v>
      </c>
      <c r="O13" s="2">
        <v>7.72</v>
      </c>
      <c r="P13" s="2">
        <v>7.46</v>
      </c>
      <c r="Q13" s="2">
        <v>8.09</v>
      </c>
    </row>
    <row r="14" ht="15" spans="1:17">
      <c r="A14" s="2">
        <v>11</v>
      </c>
      <c r="B14" s="2">
        <v>8209</v>
      </c>
      <c r="C14" s="2">
        <v>8036</v>
      </c>
      <c r="D14" s="2">
        <v>64.57</v>
      </c>
      <c r="E14" s="2">
        <v>12.91</v>
      </c>
      <c r="F14" s="2">
        <v>22.55</v>
      </c>
      <c r="G14" s="2">
        <v>2.31</v>
      </c>
      <c r="H14" s="2">
        <v>137</v>
      </c>
      <c r="I14" s="2">
        <v>2.25</v>
      </c>
      <c r="J14" s="2">
        <v>9.81</v>
      </c>
      <c r="K14" s="2">
        <v>0.4</v>
      </c>
      <c r="L14" s="2">
        <v>1.46</v>
      </c>
      <c r="M14" s="2">
        <v>0.22</v>
      </c>
      <c r="N14" s="2">
        <v>11.42</v>
      </c>
      <c r="O14" s="2">
        <v>5.99</v>
      </c>
      <c r="P14" s="2">
        <v>7.51</v>
      </c>
      <c r="Q14" s="2">
        <v>8.12</v>
      </c>
    </row>
    <row r="15" ht="15" spans="1:17">
      <c r="A15" s="2">
        <v>12</v>
      </c>
      <c r="B15" s="2">
        <v>8212</v>
      </c>
      <c r="C15" s="2">
        <v>7888</v>
      </c>
      <c r="D15" s="2">
        <v>73.12</v>
      </c>
      <c r="E15" s="2">
        <v>7</v>
      </c>
      <c r="F15" s="2">
        <v>23.04</v>
      </c>
      <c r="G15" s="2">
        <v>2.08</v>
      </c>
      <c r="H15" s="2">
        <v>116</v>
      </c>
      <c r="I15" s="2">
        <v>1.5</v>
      </c>
      <c r="J15" s="2">
        <v>13.58</v>
      </c>
      <c r="K15" s="2">
        <v>0.61</v>
      </c>
      <c r="L15" s="2">
        <v>1.02</v>
      </c>
      <c r="M15" s="2">
        <v>0.26</v>
      </c>
      <c r="N15" s="2">
        <v>14.03</v>
      </c>
      <c r="O15" s="2">
        <v>7.85</v>
      </c>
      <c r="P15" s="2">
        <v>7.55</v>
      </c>
      <c r="Q15" s="2">
        <v>8.16</v>
      </c>
    </row>
    <row r="16" ht="15" spans="1:17">
      <c r="A16" s="2">
        <v>13</v>
      </c>
      <c r="B16" s="2">
        <v>8605</v>
      </c>
      <c r="C16" s="2">
        <v>8180</v>
      </c>
      <c r="D16" s="2">
        <v>76.02</v>
      </c>
      <c r="E16" s="2">
        <v>11.02</v>
      </c>
      <c r="F16" s="2">
        <v>20.24</v>
      </c>
      <c r="G16" s="2">
        <v>2.84</v>
      </c>
      <c r="H16" s="2">
        <v>140</v>
      </c>
      <c r="I16" s="2">
        <v>1.5</v>
      </c>
      <c r="J16" s="2">
        <v>8.24</v>
      </c>
      <c r="K16" s="2">
        <v>0.18</v>
      </c>
      <c r="L16" s="2">
        <v>0.82</v>
      </c>
      <c r="M16" s="2">
        <v>0.21</v>
      </c>
      <c r="N16" s="2">
        <v>10.19</v>
      </c>
      <c r="O16" s="2">
        <v>6.88</v>
      </c>
      <c r="P16" s="2">
        <v>7.56</v>
      </c>
      <c r="Q16" s="2">
        <v>8.2</v>
      </c>
    </row>
    <row r="17" ht="15" spans="1:17">
      <c r="A17" s="2">
        <v>14</v>
      </c>
      <c r="B17" s="2">
        <v>8193</v>
      </c>
      <c r="C17" s="2">
        <v>7826</v>
      </c>
      <c r="D17" s="2">
        <v>80.5</v>
      </c>
      <c r="E17" s="2">
        <v>17.47</v>
      </c>
      <c r="F17" s="2">
        <v>20.65</v>
      </c>
      <c r="G17" s="2">
        <v>2.97</v>
      </c>
      <c r="H17" s="2">
        <v>167</v>
      </c>
      <c r="I17" s="2">
        <v>1.25</v>
      </c>
      <c r="J17" s="2">
        <v>12.15</v>
      </c>
      <c r="K17" s="2">
        <v>0.12</v>
      </c>
      <c r="L17" s="2">
        <v>0.89</v>
      </c>
      <c r="M17" s="2">
        <v>0.2</v>
      </c>
      <c r="N17" s="2">
        <v>12.37</v>
      </c>
      <c r="O17" s="2">
        <v>4.79</v>
      </c>
      <c r="P17" s="2">
        <v>7.57</v>
      </c>
      <c r="Q17" s="2">
        <v>8.21</v>
      </c>
    </row>
    <row r="18" ht="15" spans="1:17">
      <c r="A18" s="2">
        <v>15</v>
      </c>
      <c r="B18" s="2">
        <v>7374</v>
      </c>
      <c r="C18" s="2">
        <v>7068</v>
      </c>
      <c r="D18" s="2">
        <v>85.85</v>
      </c>
      <c r="E18" s="2">
        <v>9.34</v>
      </c>
      <c r="F18" s="2">
        <v>21.07</v>
      </c>
      <c r="G18" s="2">
        <v>2.79</v>
      </c>
      <c r="H18" s="2">
        <v>153</v>
      </c>
      <c r="I18" s="2">
        <v>2</v>
      </c>
      <c r="J18" s="2">
        <v>9.25</v>
      </c>
      <c r="K18" s="2">
        <v>0.14</v>
      </c>
      <c r="L18" s="2">
        <v>0.8</v>
      </c>
      <c r="M18" s="2">
        <v>0.2</v>
      </c>
      <c r="N18" s="2">
        <v>9.69</v>
      </c>
      <c r="O18" s="2">
        <v>6.65</v>
      </c>
      <c r="P18" s="2">
        <v>7.81</v>
      </c>
      <c r="Q18" s="2">
        <v>8.23</v>
      </c>
    </row>
    <row r="19" ht="15" spans="1:17">
      <c r="A19" s="2">
        <v>16</v>
      </c>
      <c r="B19" s="2">
        <v>7927</v>
      </c>
      <c r="C19" s="2">
        <v>7498</v>
      </c>
      <c r="D19" s="2">
        <v>80.7</v>
      </c>
      <c r="E19" s="2">
        <v>5.89</v>
      </c>
      <c r="F19" s="2">
        <v>22.14</v>
      </c>
      <c r="G19" s="2">
        <v>2.1</v>
      </c>
      <c r="H19" s="2">
        <v>148</v>
      </c>
      <c r="I19" s="2">
        <v>2.25</v>
      </c>
      <c r="J19" s="2">
        <v>12.15</v>
      </c>
      <c r="K19" s="2">
        <v>0.21</v>
      </c>
      <c r="L19" s="2">
        <v>0.93</v>
      </c>
      <c r="M19" s="2">
        <v>0.21</v>
      </c>
      <c r="N19" s="2">
        <v>12.46</v>
      </c>
      <c r="O19" s="2">
        <v>6.23</v>
      </c>
      <c r="P19" s="2">
        <v>7.85</v>
      </c>
      <c r="Q19" s="2">
        <v>8.29</v>
      </c>
    </row>
    <row r="20" ht="15" spans="1:17">
      <c r="A20" s="2">
        <v>17</v>
      </c>
      <c r="B20" s="2">
        <v>7213</v>
      </c>
      <c r="C20" s="2">
        <v>6899</v>
      </c>
      <c r="D20" s="2">
        <v>98.16</v>
      </c>
      <c r="E20" s="2">
        <v>12.82</v>
      </c>
      <c r="F20" s="2">
        <v>22.72</v>
      </c>
      <c r="G20" s="2">
        <v>2.36</v>
      </c>
      <c r="H20" s="2">
        <v>155</v>
      </c>
      <c r="I20" s="2">
        <v>2.75</v>
      </c>
      <c r="J20" s="2">
        <v>12.99</v>
      </c>
      <c r="K20" s="2">
        <v>0.29</v>
      </c>
      <c r="L20" s="2">
        <v>0.99</v>
      </c>
      <c r="M20" s="2">
        <v>0.22</v>
      </c>
      <c r="N20" s="2">
        <v>14.98</v>
      </c>
      <c r="O20" s="2">
        <v>6.91</v>
      </c>
      <c r="P20" s="2">
        <v>7.62</v>
      </c>
      <c r="Q20" s="2">
        <v>8.23</v>
      </c>
    </row>
    <row r="21" ht="15" spans="1:17">
      <c r="A21" s="2">
        <v>18</v>
      </c>
      <c r="B21" s="2">
        <v>6482</v>
      </c>
      <c r="C21" s="2">
        <v>6189</v>
      </c>
      <c r="D21" s="2">
        <v>105.49</v>
      </c>
      <c r="E21" s="2">
        <v>11.56</v>
      </c>
      <c r="F21" s="2">
        <v>25.9</v>
      </c>
      <c r="G21" s="2">
        <v>2.21</v>
      </c>
      <c r="H21" s="2">
        <v>157</v>
      </c>
      <c r="I21" s="2">
        <v>1.5</v>
      </c>
      <c r="J21" s="2">
        <v>10.85</v>
      </c>
      <c r="K21" s="2">
        <v>0.34</v>
      </c>
      <c r="L21" s="2">
        <v>1.35</v>
      </c>
      <c r="M21" s="2">
        <v>0.12</v>
      </c>
      <c r="N21" s="2">
        <v>13.29</v>
      </c>
      <c r="O21" s="2">
        <v>5.38</v>
      </c>
      <c r="P21" s="2">
        <v>7.52</v>
      </c>
      <c r="Q21" s="2">
        <v>8.19</v>
      </c>
    </row>
    <row r="22" ht="15" spans="1:17">
      <c r="A22" s="2">
        <v>19</v>
      </c>
      <c r="B22" s="2">
        <v>5824</v>
      </c>
      <c r="C22" s="2">
        <v>5521</v>
      </c>
      <c r="D22" s="2">
        <v>87.18</v>
      </c>
      <c r="E22" s="2">
        <v>7.62</v>
      </c>
      <c r="F22" s="2">
        <v>22.72</v>
      </c>
      <c r="G22" s="2">
        <v>2.8</v>
      </c>
      <c r="H22" s="2">
        <v>161</v>
      </c>
      <c r="I22" s="2">
        <v>1.25</v>
      </c>
      <c r="J22" s="2">
        <v>16.73</v>
      </c>
      <c r="K22" s="2">
        <v>0.13</v>
      </c>
      <c r="L22" s="2">
        <v>1.49</v>
      </c>
      <c r="M22" s="2">
        <v>0.19</v>
      </c>
      <c r="N22" s="2">
        <v>16.96</v>
      </c>
      <c r="O22" s="2">
        <v>6.96</v>
      </c>
      <c r="P22" s="2">
        <v>7.59</v>
      </c>
      <c r="Q22" s="2">
        <v>8.21</v>
      </c>
    </row>
    <row r="23" ht="15" spans="1:17">
      <c r="A23" s="2">
        <v>20</v>
      </c>
      <c r="B23" s="2">
        <v>6951</v>
      </c>
      <c r="C23" s="2">
        <v>6380</v>
      </c>
      <c r="D23" s="2">
        <v>85.83</v>
      </c>
      <c r="E23" s="2">
        <v>12.03</v>
      </c>
      <c r="F23" s="2">
        <v>29.41</v>
      </c>
      <c r="G23" s="2">
        <v>2.09</v>
      </c>
      <c r="H23" s="2">
        <v>163</v>
      </c>
      <c r="I23" s="2">
        <v>1</v>
      </c>
      <c r="J23" s="2">
        <v>20.95</v>
      </c>
      <c r="K23" s="2">
        <v>0.1</v>
      </c>
      <c r="L23" s="2">
        <v>1.55</v>
      </c>
      <c r="M23" s="2">
        <v>0.18</v>
      </c>
      <c r="N23" s="2">
        <v>23.44</v>
      </c>
      <c r="O23" s="2">
        <v>7.68</v>
      </c>
      <c r="P23" s="2">
        <v>7.55</v>
      </c>
      <c r="Q23" s="2">
        <v>8.23</v>
      </c>
    </row>
    <row r="24" ht="15" spans="1:17">
      <c r="A24" s="2">
        <v>21</v>
      </c>
      <c r="B24" s="2">
        <v>8127</v>
      </c>
      <c r="C24" s="2">
        <v>7781</v>
      </c>
      <c r="D24" s="2">
        <v>94.56</v>
      </c>
      <c r="E24" s="2">
        <v>8.15</v>
      </c>
      <c r="F24" s="2">
        <v>28.49</v>
      </c>
      <c r="G24" s="2">
        <v>2.73</v>
      </c>
      <c r="H24" s="2">
        <v>165</v>
      </c>
      <c r="I24" s="2">
        <v>1.5</v>
      </c>
      <c r="J24" s="2">
        <v>26.13</v>
      </c>
      <c r="K24" s="2">
        <v>0.1</v>
      </c>
      <c r="L24" s="2">
        <v>2.67</v>
      </c>
      <c r="M24" s="2">
        <v>0.16</v>
      </c>
      <c r="N24" s="2">
        <v>28.33</v>
      </c>
      <c r="O24" s="2">
        <v>8.36</v>
      </c>
      <c r="P24" s="2">
        <v>7.58</v>
      </c>
      <c r="Q24" s="2">
        <v>8.21</v>
      </c>
    </row>
    <row r="25" ht="15" spans="1:17">
      <c r="A25" s="2">
        <v>22</v>
      </c>
      <c r="B25" s="2">
        <v>7709</v>
      </c>
      <c r="C25" s="2">
        <v>7311</v>
      </c>
      <c r="D25" s="2">
        <v>84.84</v>
      </c>
      <c r="E25" s="2">
        <v>12.19</v>
      </c>
      <c r="F25" s="2">
        <v>29.31</v>
      </c>
      <c r="G25" s="2">
        <v>2.39</v>
      </c>
      <c r="H25" s="2">
        <v>157</v>
      </c>
      <c r="I25" s="2">
        <v>2.75</v>
      </c>
      <c r="J25" s="2">
        <v>21.32</v>
      </c>
      <c r="K25" s="2">
        <v>0.15</v>
      </c>
      <c r="L25" s="2">
        <v>2.2</v>
      </c>
      <c r="M25" s="2">
        <v>0.21</v>
      </c>
      <c r="N25" s="2">
        <v>22.15</v>
      </c>
      <c r="O25" s="2">
        <v>9.88</v>
      </c>
      <c r="P25" s="2">
        <v>7.81</v>
      </c>
      <c r="Q25" s="2">
        <v>8.23</v>
      </c>
    </row>
    <row r="26" ht="15" spans="1:17">
      <c r="A26" s="2">
        <v>23</v>
      </c>
      <c r="B26" s="2">
        <v>7127</v>
      </c>
      <c r="C26" s="2">
        <v>6759</v>
      </c>
      <c r="D26" s="2">
        <v>74.36</v>
      </c>
      <c r="E26" s="2">
        <v>10.74</v>
      </c>
      <c r="F26" s="2">
        <v>28.21</v>
      </c>
      <c r="G26" s="2">
        <v>2.05</v>
      </c>
      <c r="H26" s="2">
        <v>151</v>
      </c>
      <c r="I26" s="2">
        <v>3</v>
      </c>
      <c r="J26" s="2">
        <v>12.68</v>
      </c>
      <c r="K26" s="2">
        <v>0.12</v>
      </c>
      <c r="L26" s="2">
        <v>1.34</v>
      </c>
      <c r="M26" s="2">
        <v>0.21</v>
      </c>
      <c r="N26" s="2">
        <v>13.34</v>
      </c>
      <c r="O26" s="2">
        <v>9.49</v>
      </c>
      <c r="P26" s="2">
        <v>7.76</v>
      </c>
      <c r="Q26" s="2">
        <v>8.19</v>
      </c>
    </row>
    <row r="27" ht="15" spans="1:17">
      <c r="A27" s="2">
        <v>24</v>
      </c>
      <c r="B27" s="2">
        <v>7527</v>
      </c>
      <c r="C27" s="2">
        <v>7315</v>
      </c>
      <c r="D27" s="2">
        <v>95</v>
      </c>
      <c r="E27" s="2">
        <v>9.09</v>
      </c>
      <c r="F27" s="2">
        <v>25.08</v>
      </c>
      <c r="G27" s="2">
        <v>2.08</v>
      </c>
      <c r="H27" s="2">
        <v>159</v>
      </c>
      <c r="I27" s="2">
        <v>2.5</v>
      </c>
      <c r="J27" s="2">
        <v>13.27</v>
      </c>
      <c r="K27" s="2">
        <v>0.14</v>
      </c>
      <c r="L27" s="2">
        <v>1.7</v>
      </c>
      <c r="M27" s="2">
        <v>0.21</v>
      </c>
      <c r="N27" s="2">
        <v>14.04</v>
      </c>
      <c r="O27" s="2">
        <v>8.54</v>
      </c>
      <c r="P27" s="2">
        <v>7.69</v>
      </c>
      <c r="Q27" s="2">
        <v>8.22</v>
      </c>
    </row>
    <row r="28" ht="15" spans="1:17">
      <c r="A28" s="2">
        <v>25</v>
      </c>
      <c r="B28" s="2">
        <v>8409</v>
      </c>
      <c r="C28" s="2">
        <v>7985</v>
      </c>
      <c r="D28" s="2">
        <v>100.15</v>
      </c>
      <c r="E28" s="2">
        <v>18.89</v>
      </c>
      <c r="F28" s="2">
        <v>29.63</v>
      </c>
      <c r="G28" s="2">
        <v>2.75</v>
      </c>
      <c r="H28" s="2">
        <v>159</v>
      </c>
      <c r="I28" s="2">
        <v>2.75</v>
      </c>
      <c r="J28" s="2">
        <v>16.39</v>
      </c>
      <c r="K28" s="2">
        <v>0.14</v>
      </c>
      <c r="L28" s="2">
        <v>1.66</v>
      </c>
      <c r="M28" s="2">
        <v>0.12</v>
      </c>
      <c r="N28" s="2">
        <v>17.68</v>
      </c>
      <c r="O28" s="2">
        <v>7.44</v>
      </c>
      <c r="P28" s="2">
        <v>7.71</v>
      </c>
      <c r="Q28" s="2">
        <v>8.25</v>
      </c>
    </row>
    <row r="29" ht="15" spans="1:17">
      <c r="A29" s="2">
        <v>26</v>
      </c>
      <c r="B29" s="2">
        <v>7976</v>
      </c>
      <c r="C29" s="2">
        <v>7600</v>
      </c>
      <c r="D29" s="2">
        <v>82.53</v>
      </c>
      <c r="E29" s="2">
        <v>25.19</v>
      </c>
      <c r="F29" s="2">
        <v>32.11</v>
      </c>
      <c r="G29" s="2">
        <v>2.03</v>
      </c>
      <c r="H29" s="2">
        <v>163</v>
      </c>
      <c r="I29" s="2">
        <v>3.25</v>
      </c>
      <c r="J29" s="2">
        <v>8.37</v>
      </c>
      <c r="K29" s="2">
        <v>0.13</v>
      </c>
      <c r="L29" s="2">
        <v>0.57</v>
      </c>
      <c r="M29" s="2">
        <v>0.2</v>
      </c>
      <c r="N29" s="2">
        <v>8.89</v>
      </c>
      <c r="O29" s="2">
        <v>7.05</v>
      </c>
      <c r="P29" s="2">
        <v>7.61</v>
      </c>
      <c r="Q29" s="2">
        <v>8.2</v>
      </c>
    </row>
    <row r="30" ht="15" spans="1:17">
      <c r="A30" s="2">
        <v>27</v>
      </c>
      <c r="B30" s="2">
        <v>7716</v>
      </c>
      <c r="C30" s="2">
        <v>7433</v>
      </c>
      <c r="D30" s="2">
        <v>69.89</v>
      </c>
      <c r="E30" s="2">
        <v>9.84</v>
      </c>
      <c r="F30" s="2">
        <v>28.65</v>
      </c>
      <c r="G30" s="2">
        <v>2.05</v>
      </c>
      <c r="H30" s="2">
        <v>158</v>
      </c>
      <c r="I30" s="2">
        <v>2.5</v>
      </c>
      <c r="J30" s="2">
        <v>9.59</v>
      </c>
      <c r="K30" s="2">
        <v>0.31</v>
      </c>
      <c r="L30" s="2">
        <v>0.75</v>
      </c>
      <c r="M30" s="2">
        <v>0.2</v>
      </c>
      <c r="N30" s="2">
        <v>10.43</v>
      </c>
      <c r="O30" s="2">
        <v>6.24</v>
      </c>
      <c r="P30" s="2">
        <v>7.59</v>
      </c>
      <c r="Q30" s="2">
        <v>8.15</v>
      </c>
    </row>
    <row r="31" ht="15" spans="1:17">
      <c r="A31" s="2">
        <v>28</v>
      </c>
      <c r="B31" s="2">
        <v>7123</v>
      </c>
      <c r="C31" s="2">
        <v>6844</v>
      </c>
      <c r="D31" s="2">
        <v>80.88</v>
      </c>
      <c r="E31" s="2">
        <v>6.46</v>
      </c>
      <c r="F31" s="2">
        <v>18.99</v>
      </c>
      <c r="G31" s="2">
        <v>2.46</v>
      </c>
      <c r="H31" s="2">
        <v>161</v>
      </c>
      <c r="I31" s="2">
        <v>3</v>
      </c>
      <c r="J31" s="2">
        <v>13.16</v>
      </c>
      <c r="K31" s="2">
        <v>0.14</v>
      </c>
      <c r="L31" s="2">
        <v>1.43</v>
      </c>
      <c r="M31" s="2">
        <v>0.21</v>
      </c>
      <c r="N31" s="2">
        <v>15.14</v>
      </c>
      <c r="O31" s="2">
        <v>6.01</v>
      </c>
      <c r="P31" s="2">
        <v>7.37</v>
      </c>
      <c r="Q31" s="2">
        <v>8.09</v>
      </c>
    </row>
    <row r="32" ht="15" spans="1:17">
      <c r="A32" s="2">
        <v>29</v>
      </c>
      <c r="B32" s="2">
        <v>6261</v>
      </c>
      <c r="C32" s="2">
        <v>6056</v>
      </c>
      <c r="D32" s="2">
        <v>105.63</v>
      </c>
      <c r="E32" s="2">
        <v>17.26</v>
      </c>
      <c r="F32" s="2">
        <v>32.3</v>
      </c>
      <c r="G32" s="2">
        <v>2.38</v>
      </c>
      <c r="H32" s="2">
        <v>155</v>
      </c>
      <c r="I32" s="2">
        <v>3.5</v>
      </c>
      <c r="J32" s="2">
        <v>21.18</v>
      </c>
      <c r="K32" s="2">
        <v>0.09</v>
      </c>
      <c r="L32" s="2">
        <v>3.64</v>
      </c>
      <c r="M32" s="2">
        <v>0.22</v>
      </c>
      <c r="N32" s="2">
        <v>22.24</v>
      </c>
      <c r="O32" s="2">
        <v>7.04</v>
      </c>
      <c r="P32" s="2">
        <v>7.3</v>
      </c>
      <c r="Q32" s="2">
        <v>8.01</v>
      </c>
    </row>
    <row r="33" ht="15" spans="1:17">
      <c r="A33" s="2">
        <v>30</v>
      </c>
      <c r="B33" s="2">
        <v>5433</v>
      </c>
      <c r="C33" s="2">
        <v>5320</v>
      </c>
      <c r="D33" s="2">
        <v>105.44</v>
      </c>
      <c r="E33" s="2">
        <v>10.04</v>
      </c>
      <c r="F33" s="2">
        <v>33.67</v>
      </c>
      <c r="G33" s="2">
        <v>2.03</v>
      </c>
      <c r="H33" s="2">
        <v>149</v>
      </c>
      <c r="I33" s="2">
        <v>2.5</v>
      </c>
      <c r="J33" s="2">
        <v>24.89</v>
      </c>
      <c r="K33" s="2">
        <v>0.06</v>
      </c>
      <c r="L33" s="2">
        <v>2.17</v>
      </c>
      <c r="M33" s="2">
        <v>0.24</v>
      </c>
      <c r="N33" s="2">
        <v>26.24</v>
      </c>
      <c r="O33" s="2">
        <v>8.98</v>
      </c>
      <c r="P33" s="2">
        <v>7.32</v>
      </c>
      <c r="Q33" s="2">
        <v>7.96</v>
      </c>
    </row>
    <row r="34" ht="15" spans="1:17">
      <c r="A34" s="2" t="s">
        <v>19</v>
      </c>
      <c r="B34" s="6">
        <f t="shared" ref="B34:Q34" si="0">AVERAGE(B4:B33)</f>
        <v>7388.16666666667</v>
      </c>
      <c r="C34" s="6">
        <f t="shared" si="0"/>
        <v>7059</v>
      </c>
      <c r="D34" s="6">
        <f t="shared" si="0"/>
        <v>83.2343333333333</v>
      </c>
      <c r="E34" s="6">
        <f t="shared" si="0"/>
        <v>12.968</v>
      </c>
      <c r="F34" s="6">
        <f t="shared" si="0"/>
        <v>24.335</v>
      </c>
      <c r="G34" s="6">
        <f t="shared" si="0"/>
        <v>2.393</v>
      </c>
      <c r="H34" s="6">
        <f t="shared" si="0"/>
        <v>152.433333333333</v>
      </c>
      <c r="I34" s="6">
        <f t="shared" si="0"/>
        <v>2.4</v>
      </c>
      <c r="J34" s="6">
        <f t="shared" si="0"/>
        <v>13.1686666666667</v>
      </c>
      <c r="K34" s="6">
        <f t="shared" si="0"/>
        <v>0.214666666666667</v>
      </c>
      <c r="L34" s="6">
        <f t="shared" si="0"/>
        <v>1.363</v>
      </c>
      <c r="M34" s="6">
        <f t="shared" si="0"/>
        <v>0.191</v>
      </c>
      <c r="N34" s="6">
        <f t="shared" si="0"/>
        <v>14.545</v>
      </c>
      <c r="O34" s="6">
        <f t="shared" si="0"/>
        <v>7.23933333333333</v>
      </c>
      <c r="P34" s="6">
        <f t="shared" si="0"/>
        <v>7.61933333333334</v>
      </c>
      <c r="Q34" s="6">
        <f t="shared" si="0"/>
        <v>8.19266666666667</v>
      </c>
    </row>
    <row r="35" ht="15" spans="1:17">
      <c r="A35" s="2" t="s">
        <v>20</v>
      </c>
      <c r="B35" s="6">
        <f t="shared" ref="B35:Q35" si="1">MAX(B4:B33)</f>
        <v>9178</v>
      </c>
      <c r="C35" s="6">
        <f t="shared" si="1"/>
        <v>8928</v>
      </c>
      <c r="D35" s="6">
        <f t="shared" si="1"/>
        <v>105.63</v>
      </c>
      <c r="E35" s="6">
        <f t="shared" si="1"/>
        <v>25.19</v>
      </c>
      <c r="F35" s="6">
        <f t="shared" si="1"/>
        <v>33.67</v>
      </c>
      <c r="G35" s="6">
        <f t="shared" si="1"/>
        <v>3.1</v>
      </c>
      <c r="H35" s="6">
        <f t="shared" si="1"/>
        <v>167</v>
      </c>
      <c r="I35" s="6">
        <f t="shared" si="1"/>
        <v>3.75</v>
      </c>
      <c r="J35" s="6">
        <f t="shared" si="1"/>
        <v>26.13</v>
      </c>
      <c r="K35" s="6">
        <f t="shared" si="1"/>
        <v>0.61</v>
      </c>
      <c r="L35" s="6">
        <f t="shared" si="1"/>
        <v>3.64</v>
      </c>
      <c r="M35" s="6">
        <f t="shared" si="1"/>
        <v>0.27</v>
      </c>
      <c r="N35" s="6">
        <f t="shared" si="1"/>
        <v>28.33</v>
      </c>
      <c r="O35" s="6">
        <f t="shared" si="1"/>
        <v>9.88</v>
      </c>
      <c r="P35" s="6">
        <f t="shared" si="1"/>
        <v>7.92</v>
      </c>
      <c r="Q35" s="6">
        <f t="shared" si="1"/>
        <v>8.34</v>
      </c>
    </row>
    <row r="36" ht="15" spans="1:17">
      <c r="A36" s="2" t="s">
        <v>21</v>
      </c>
      <c r="B36" s="6">
        <f t="shared" ref="B36:Q36" si="2">MIN(B4:B33)</f>
        <v>5238</v>
      </c>
      <c r="C36" s="6">
        <f t="shared" si="2"/>
        <v>5014</v>
      </c>
      <c r="D36" s="6">
        <f t="shared" si="2"/>
        <v>55.92</v>
      </c>
      <c r="E36" s="6">
        <f t="shared" si="2"/>
        <v>5.89</v>
      </c>
      <c r="F36" s="6">
        <f t="shared" si="2"/>
        <v>16.74</v>
      </c>
      <c r="G36" s="6">
        <f t="shared" si="2"/>
        <v>2.03</v>
      </c>
      <c r="H36" s="6">
        <f t="shared" si="2"/>
        <v>116</v>
      </c>
      <c r="I36" s="6">
        <f t="shared" si="2"/>
        <v>1</v>
      </c>
      <c r="J36" s="6">
        <f t="shared" si="2"/>
        <v>4.69</v>
      </c>
      <c r="K36" s="6">
        <f t="shared" si="2"/>
        <v>0.06</v>
      </c>
      <c r="L36" s="6">
        <f t="shared" si="2"/>
        <v>0.28</v>
      </c>
      <c r="M36" s="6">
        <f t="shared" si="2"/>
        <v>0.04</v>
      </c>
      <c r="N36" s="6">
        <f t="shared" si="2"/>
        <v>8.14</v>
      </c>
      <c r="O36" s="6">
        <f t="shared" si="2"/>
        <v>3.86</v>
      </c>
      <c r="P36" s="6">
        <f t="shared" si="2"/>
        <v>7.3</v>
      </c>
      <c r="Q36" s="6">
        <f t="shared" si="2"/>
        <v>7.96</v>
      </c>
    </row>
    <row r="37" ht="15" spans="1:17">
      <c r="A37" s="2" t="s">
        <v>22</v>
      </c>
      <c r="B37" s="6">
        <f>SUM(B4:B33)</f>
        <v>221645</v>
      </c>
      <c r="C37" s="6">
        <f>SUM(C4:C33)</f>
        <v>211770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</sheetData>
  <mergeCells count="11">
    <mergeCell ref="A1:Q1"/>
    <mergeCell ref="D2:E2"/>
    <mergeCell ref="F2:G2"/>
    <mergeCell ref="H2:I2"/>
    <mergeCell ref="J2:K2"/>
    <mergeCell ref="L2:M2"/>
    <mergeCell ref="N2:O2"/>
    <mergeCell ref="P2:Q2"/>
    <mergeCell ref="A2:A3"/>
    <mergeCell ref="B2:B3"/>
    <mergeCell ref="C2:C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topLeftCell="A29" workbookViewId="0">
      <selection activeCell="A1" sqref="A1:Q38"/>
    </sheetView>
  </sheetViews>
  <sheetFormatPr defaultColWidth="9" defaultRowHeight="14"/>
  <cols>
    <col min="2" max="2" width="11.9090909090909" customWidth="1"/>
    <col min="3" max="3" width="12.3636363636364" customWidth="1"/>
  </cols>
  <sheetData>
    <row r="1" ht="25.5" spans="1:17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5" spans="1:17">
      <c r="A2" s="2" t="s">
        <v>1</v>
      </c>
      <c r="B2" s="3" t="s">
        <v>2</v>
      </c>
      <c r="C2" s="3" t="s">
        <v>3</v>
      </c>
      <c r="D2" s="2" t="s">
        <v>5</v>
      </c>
      <c r="E2" s="2"/>
      <c r="F2" s="2" t="s">
        <v>6</v>
      </c>
      <c r="G2" s="2"/>
      <c r="H2" s="2" t="s">
        <v>7</v>
      </c>
      <c r="I2" s="2"/>
      <c r="J2" s="2" t="s">
        <v>8</v>
      </c>
      <c r="K2" s="2"/>
      <c r="L2" s="2" t="s">
        <v>9</v>
      </c>
      <c r="M2" s="2"/>
      <c r="N2" s="2" t="s">
        <v>10</v>
      </c>
      <c r="O2" s="2"/>
      <c r="P2" s="2" t="s">
        <v>11</v>
      </c>
      <c r="Q2" s="2"/>
    </row>
    <row r="3" ht="15" spans="1:17">
      <c r="A3" s="4"/>
      <c r="B3" s="5"/>
      <c r="C3" s="5"/>
      <c r="D3" s="2" t="s">
        <v>12</v>
      </c>
      <c r="E3" s="2" t="s">
        <v>13</v>
      </c>
      <c r="F3" s="2" t="s">
        <v>12</v>
      </c>
      <c r="G3" s="2" t="s">
        <v>13</v>
      </c>
      <c r="H3" s="2" t="s">
        <v>12</v>
      </c>
      <c r="I3" s="2" t="s">
        <v>13</v>
      </c>
      <c r="J3" s="2" t="s">
        <v>12</v>
      </c>
      <c r="K3" s="2" t="s">
        <v>13</v>
      </c>
      <c r="L3" s="2" t="s">
        <v>12</v>
      </c>
      <c r="M3" s="2" t="s">
        <v>13</v>
      </c>
      <c r="N3" s="2" t="s">
        <v>12</v>
      </c>
      <c r="O3" s="2" t="s">
        <v>13</v>
      </c>
      <c r="P3" s="2" t="s">
        <v>12</v>
      </c>
      <c r="Q3" s="2" t="s">
        <v>13</v>
      </c>
    </row>
    <row r="4" ht="15" spans="1:17">
      <c r="A4" s="2">
        <v>1</v>
      </c>
      <c r="B4" s="2">
        <v>4872</v>
      </c>
      <c r="C4" s="2">
        <v>4757</v>
      </c>
      <c r="D4" s="2">
        <v>137.29</v>
      </c>
      <c r="E4" s="2">
        <v>7.73</v>
      </c>
      <c r="F4" s="2">
        <v>27.06</v>
      </c>
      <c r="G4" s="2">
        <v>2.02</v>
      </c>
      <c r="H4" s="2">
        <v>143</v>
      </c>
      <c r="I4" s="2">
        <v>1.5</v>
      </c>
      <c r="J4" s="2">
        <v>10.35</v>
      </c>
      <c r="K4" s="2">
        <v>0.41</v>
      </c>
      <c r="L4" s="2">
        <v>3.64</v>
      </c>
      <c r="M4" s="2">
        <v>0.22</v>
      </c>
      <c r="N4" s="2">
        <v>10.99</v>
      </c>
      <c r="O4" s="2">
        <v>6.26</v>
      </c>
      <c r="P4" s="2">
        <v>7.45</v>
      </c>
      <c r="Q4" s="2">
        <v>7.94</v>
      </c>
    </row>
    <row r="5" ht="15" spans="1:17">
      <c r="A5" s="2">
        <v>2</v>
      </c>
      <c r="B5" s="2">
        <v>5764</v>
      </c>
      <c r="C5" s="2">
        <v>5477</v>
      </c>
      <c r="D5" s="2">
        <v>101.51</v>
      </c>
      <c r="E5" s="2">
        <v>14.34</v>
      </c>
      <c r="F5" s="2">
        <v>29.71</v>
      </c>
      <c r="G5" s="2">
        <v>2.27</v>
      </c>
      <c r="H5" s="2">
        <v>140</v>
      </c>
      <c r="I5" s="2">
        <v>2.75</v>
      </c>
      <c r="J5" s="2">
        <v>10.57</v>
      </c>
      <c r="K5" s="2">
        <v>0.29</v>
      </c>
      <c r="L5" s="2">
        <v>3.67</v>
      </c>
      <c r="M5" s="2">
        <v>0.23</v>
      </c>
      <c r="N5" s="2">
        <v>11.75</v>
      </c>
      <c r="O5" s="2">
        <v>6.29</v>
      </c>
      <c r="P5" s="2">
        <v>7.43</v>
      </c>
      <c r="Q5" s="2">
        <v>7.91</v>
      </c>
    </row>
    <row r="6" ht="15" spans="1:17">
      <c r="A6" s="2">
        <v>3</v>
      </c>
      <c r="B6" s="2">
        <v>8021</v>
      </c>
      <c r="C6" s="2">
        <v>7958</v>
      </c>
      <c r="D6" s="2">
        <v>91.67</v>
      </c>
      <c r="E6" s="2">
        <v>11.06</v>
      </c>
      <c r="F6" s="2">
        <v>29.07</v>
      </c>
      <c r="G6" s="2">
        <v>2.03</v>
      </c>
      <c r="H6" s="2">
        <v>138</v>
      </c>
      <c r="I6" s="2">
        <v>2.25</v>
      </c>
      <c r="J6" s="2">
        <v>11.25</v>
      </c>
      <c r="K6" s="2">
        <v>0.39</v>
      </c>
      <c r="L6" s="2">
        <v>3.71</v>
      </c>
      <c r="M6" s="2">
        <v>0.25</v>
      </c>
      <c r="N6" s="2">
        <v>13.06</v>
      </c>
      <c r="O6" s="2">
        <v>9.5</v>
      </c>
      <c r="P6" s="2">
        <v>7.41</v>
      </c>
      <c r="Q6" s="2">
        <v>7.88</v>
      </c>
    </row>
    <row r="7" ht="15" spans="1:17">
      <c r="A7" s="2">
        <v>4</v>
      </c>
      <c r="B7" s="2">
        <v>9280</v>
      </c>
      <c r="C7" s="2">
        <v>8880</v>
      </c>
      <c r="D7" s="2">
        <v>122.92</v>
      </c>
      <c r="E7" s="2">
        <v>14.07</v>
      </c>
      <c r="F7" s="2">
        <v>31.91</v>
      </c>
      <c r="G7" s="2">
        <v>2.75</v>
      </c>
      <c r="H7" s="2">
        <v>145</v>
      </c>
      <c r="I7" s="2">
        <v>3</v>
      </c>
      <c r="J7" s="2">
        <v>11.05</v>
      </c>
      <c r="K7" s="2">
        <v>0.26</v>
      </c>
      <c r="L7" s="2">
        <v>0.76</v>
      </c>
      <c r="M7" s="2">
        <v>0.2</v>
      </c>
      <c r="N7" s="2">
        <v>12.68</v>
      </c>
      <c r="O7" s="2">
        <v>9.33</v>
      </c>
      <c r="P7" s="2">
        <v>7.39</v>
      </c>
      <c r="Q7" s="2">
        <v>7.86</v>
      </c>
    </row>
    <row r="8" ht="15" spans="1:17">
      <c r="A8" s="2">
        <v>5</v>
      </c>
      <c r="B8" s="2">
        <v>6985</v>
      </c>
      <c r="C8" s="2">
        <v>6834</v>
      </c>
      <c r="D8" s="2">
        <v>107.09</v>
      </c>
      <c r="E8" s="2">
        <v>14.27</v>
      </c>
      <c r="F8" s="2">
        <v>30.56</v>
      </c>
      <c r="G8" s="2">
        <v>3.04</v>
      </c>
      <c r="H8" s="2">
        <v>155</v>
      </c>
      <c r="I8" s="2">
        <v>3</v>
      </c>
      <c r="J8" s="2">
        <v>10.57</v>
      </c>
      <c r="K8" s="2">
        <v>0.21</v>
      </c>
      <c r="L8" s="2">
        <v>1.1</v>
      </c>
      <c r="M8" s="2">
        <v>0.21</v>
      </c>
      <c r="N8" s="2">
        <v>12.98</v>
      </c>
      <c r="O8" s="2">
        <v>7.95</v>
      </c>
      <c r="P8" s="2">
        <v>7.35</v>
      </c>
      <c r="Q8" s="2">
        <v>7.89</v>
      </c>
    </row>
    <row r="9" ht="15" spans="1:17">
      <c r="A9" s="2">
        <v>6</v>
      </c>
      <c r="B9" s="2">
        <v>9470</v>
      </c>
      <c r="C9" s="2">
        <v>9082</v>
      </c>
      <c r="D9" s="2">
        <v>87.09</v>
      </c>
      <c r="E9" s="2">
        <v>11.53</v>
      </c>
      <c r="F9" s="2">
        <v>35.36</v>
      </c>
      <c r="G9" s="2">
        <v>2.48</v>
      </c>
      <c r="H9" s="2">
        <v>158</v>
      </c>
      <c r="I9" s="2">
        <v>3.5</v>
      </c>
      <c r="J9" s="2">
        <v>24.07</v>
      </c>
      <c r="K9" s="2">
        <v>0.22</v>
      </c>
      <c r="L9" s="2">
        <v>4.13</v>
      </c>
      <c r="M9" s="2">
        <v>0.24</v>
      </c>
      <c r="N9" s="2">
        <v>35.85</v>
      </c>
      <c r="O9" s="2">
        <v>6.35</v>
      </c>
      <c r="P9" s="2">
        <v>7.37</v>
      </c>
      <c r="Q9" s="2">
        <v>7.94</v>
      </c>
    </row>
    <row r="10" ht="15" spans="1:17">
      <c r="A10" s="2">
        <v>7</v>
      </c>
      <c r="B10" s="2">
        <v>9185</v>
      </c>
      <c r="C10" s="2">
        <v>8759</v>
      </c>
      <c r="D10" s="2">
        <v>71.4</v>
      </c>
      <c r="E10" s="2">
        <v>5.38</v>
      </c>
      <c r="F10" s="2">
        <v>28.8</v>
      </c>
      <c r="G10" s="2">
        <v>2.24</v>
      </c>
      <c r="H10" s="2">
        <v>163</v>
      </c>
      <c r="I10" s="2">
        <v>3.25</v>
      </c>
      <c r="J10" s="2">
        <v>24.18</v>
      </c>
      <c r="K10" s="2">
        <v>0.04</v>
      </c>
      <c r="L10" s="2">
        <v>1.92</v>
      </c>
      <c r="M10" s="2">
        <v>0.22</v>
      </c>
      <c r="N10" s="2">
        <v>41.88</v>
      </c>
      <c r="O10" s="2">
        <v>6.59</v>
      </c>
      <c r="P10" s="2">
        <v>7.33</v>
      </c>
      <c r="Q10" s="2">
        <v>7.84</v>
      </c>
    </row>
    <row r="11" ht="15" spans="1:17">
      <c r="A11" s="2">
        <v>8</v>
      </c>
      <c r="B11" s="2">
        <v>8331</v>
      </c>
      <c r="C11" s="2">
        <v>8089</v>
      </c>
      <c r="D11" s="2">
        <v>81.75</v>
      </c>
      <c r="E11" s="2">
        <v>8.22</v>
      </c>
      <c r="F11" s="2">
        <v>31.14</v>
      </c>
      <c r="G11" s="2">
        <v>2.22</v>
      </c>
      <c r="H11" s="2">
        <v>159</v>
      </c>
      <c r="I11" s="2">
        <v>3</v>
      </c>
      <c r="J11" s="2">
        <v>24.47</v>
      </c>
      <c r="K11" s="2">
        <v>0.27</v>
      </c>
      <c r="L11" s="2">
        <v>2.05</v>
      </c>
      <c r="M11" s="2">
        <v>0.24</v>
      </c>
      <c r="N11" s="2">
        <v>36.88</v>
      </c>
      <c r="O11" s="2">
        <v>7.55</v>
      </c>
      <c r="P11" s="2">
        <v>7.33</v>
      </c>
      <c r="Q11" s="2">
        <v>7.85</v>
      </c>
    </row>
    <row r="12" ht="15" spans="1:17">
      <c r="A12" s="2">
        <v>9</v>
      </c>
      <c r="B12" s="2">
        <v>7562</v>
      </c>
      <c r="C12" s="2">
        <v>8260</v>
      </c>
      <c r="D12" s="2">
        <v>67.53</v>
      </c>
      <c r="E12" s="2">
        <v>12.37</v>
      </c>
      <c r="F12" s="2">
        <v>35.29</v>
      </c>
      <c r="G12" s="2">
        <v>2.17</v>
      </c>
      <c r="H12" s="2">
        <v>161</v>
      </c>
      <c r="I12" s="2">
        <v>1.75</v>
      </c>
      <c r="J12" s="2">
        <v>11.61</v>
      </c>
      <c r="K12" s="2">
        <v>0.27</v>
      </c>
      <c r="L12" s="2">
        <v>2.01</v>
      </c>
      <c r="M12" s="2">
        <v>0.26</v>
      </c>
      <c r="N12" s="2">
        <v>13.5</v>
      </c>
      <c r="O12" s="2">
        <v>3.88</v>
      </c>
      <c r="P12" s="2">
        <v>7.37</v>
      </c>
      <c r="Q12" s="2">
        <v>7.92</v>
      </c>
    </row>
    <row r="13" ht="15" spans="1:17">
      <c r="A13" s="2">
        <v>10</v>
      </c>
      <c r="B13" s="2">
        <v>7784</v>
      </c>
      <c r="C13" s="2">
        <v>6566</v>
      </c>
      <c r="D13" s="2">
        <v>57.8</v>
      </c>
      <c r="E13" s="2">
        <v>10.3</v>
      </c>
      <c r="F13" s="2">
        <v>35.05</v>
      </c>
      <c r="G13" s="2">
        <v>2.69</v>
      </c>
      <c r="H13" s="2">
        <v>165</v>
      </c>
      <c r="I13" s="2">
        <v>2.25</v>
      </c>
      <c r="J13" s="2">
        <v>14.48</v>
      </c>
      <c r="K13" s="2">
        <v>0.24</v>
      </c>
      <c r="L13" s="2">
        <v>1.24</v>
      </c>
      <c r="M13" s="2">
        <v>0.26</v>
      </c>
      <c r="N13" s="2">
        <v>14.57</v>
      </c>
      <c r="O13" s="2">
        <v>4.89</v>
      </c>
      <c r="P13" s="2">
        <v>7.35</v>
      </c>
      <c r="Q13" s="2">
        <v>7.86</v>
      </c>
    </row>
    <row r="14" ht="15" spans="1:17">
      <c r="A14" s="2">
        <v>11</v>
      </c>
      <c r="B14" s="2">
        <v>7473</v>
      </c>
      <c r="C14" s="2">
        <v>7250</v>
      </c>
      <c r="D14" s="2">
        <v>71.55</v>
      </c>
      <c r="E14" s="2">
        <v>9.98</v>
      </c>
      <c r="F14" s="2">
        <v>36.83</v>
      </c>
      <c r="G14" s="2">
        <v>2.59</v>
      </c>
      <c r="H14" s="2">
        <v>153</v>
      </c>
      <c r="I14" s="2">
        <v>2.75</v>
      </c>
      <c r="J14" s="2">
        <v>11.64</v>
      </c>
      <c r="K14" s="2">
        <v>0.08</v>
      </c>
      <c r="L14" s="2">
        <v>1.06</v>
      </c>
      <c r="M14" s="2">
        <v>0.21</v>
      </c>
      <c r="N14" s="2">
        <v>12.7</v>
      </c>
      <c r="O14" s="2">
        <v>4.64</v>
      </c>
      <c r="P14" s="2">
        <v>7.4</v>
      </c>
      <c r="Q14" s="2">
        <v>7.59</v>
      </c>
    </row>
    <row r="15" ht="15" spans="1:17">
      <c r="A15" s="2">
        <v>12</v>
      </c>
      <c r="B15" s="2">
        <v>6030</v>
      </c>
      <c r="C15" s="2">
        <v>5880</v>
      </c>
      <c r="D15" s="2">
        <v>108.62</v>
      </c>
      <c r="E15" s="2">
        <v>10.35</v>
      </c>
      <c r="F15" s="2">
        <v>29.27</v>
      </c>
      <c r="G15" s="2">
        <v>2.31</v>
      </c>
      <c r="H15" s="2">
        <v>156</v>
      </c>
      <c r="I15" s="2">
        <v>2</v>
      </c>
      <c r="J15" s="2">
        <v>13.3</v>
      </c>
      <c r="K15" s="2">
        <v>0.11</v>
      </c>
      <c r="L15" s="2">
        <v>0.94</v>
      </c>
      <c r="M15" s="2">
        <v>0.21</v>
      </c>
      <c r="N15" s="2">
        <v>14.13</v>
      </c>
      <c r="O15" s="2">
        <v>4.47</v>
      </c>
      <c r="P15" s="2">
        <v>7.05</v>
      </c>
      <c r="Q15" s="2">
        <v>7.54</v>
      </c>
    </row>
    <row r="16" ht="15" spans="1:17">
      <c r="A16" s="2">
        <v>13</v>
      </c>
      <c r="B16" s="2">
        <v>7851</v>
      </c>
      <c r="C16" s="2">
        <v>7601</v>
      </c>
      <c r="D16" s="2">
        <v>85.86</v>
      </c>
      <c r="E16" s="2">
        <v>7.5</v>
      </c>
      <c r="F16" s="2">
        <v>24.01</v>
      </c>
      <c r="G16" s="2">
        <v>2.13</v>
      </c>
      <c r="H16" s="2">
        <v>169</v>
      </c>
      <c r="I16" s="2">
        <v>3.25</v>
      </c>
      <c r="J16" s="2">
        <v>13.86</v>
      </c>
      <c r="K16" s="2">
        <v>0.04</v>
      </c>
      <c r="L16" s="2">
        <v>0.97</v>
      </c>
      <c r="M16" s="2">
        <v>0.2</v>
      </c>
      <c r="N16" s="2">
        <v>14.07</v>
      </c>
      <c r="O16" s="2">
        <v>3.05</v>
      </c>
      <c r="P16" s="2">
        <v>7.3</v>
      </c>
      <c r="Q16" s="2">
        <v>7.69</v>
      </c>
    </row>
    <row r="17" ht="15" spans="1:17">
      <c r="A17" s="2">
        <v>14</v>
      </c>
      <c r="B17" s="2">
        <v>7048</v>
      </c>
      <c r="C17" s="2">
        <v>6717</v>
      </c>
      <c r="D17" s="2">
        <v>64.59</v>
      </c>
      <c r="E17" s="2">
        <v>12.52</v>
      </c>
      <c r="F17" s="2">
        <v>23.33</v>
      </c>
      <c r="G17" s="2">
        <v>3.09</v>
      </c>
      <c r="H17" s="2">
        <v>166</v>
      </c>
      <c r="I17" s="2">
        <v>2.25</v>
      </c>
      <c r="J17" s="2">
        <v>16.62</v>
      </c>
      <c r="K17" s="2">
        <v>0.03</v>
      </c>
      <c r="L17" s="2">
        <v>1.35</v>
      </c>
      <c r="M17" s="2">
        <v>0.12</v>
      </c>
      <c r="N17" s="2">
        <v>17.88</v>
      </c>
      <c r="O17" s="2">
        <v>3.03</v>
      </c>
      <c r="P17" s="2">
        <v>7.36</v>
      </c>
      <c r="Q17" s="2">
        <v>7.85</v>
      </c>
    </row>
    <row r="18" ht="15" spans="1:17">
      <c r="A18" s="2">
        <v>15</v>
      </c>
      <c r="B18" s="2">
        <v>8460</v>
      </c>
      <c r="C18" s="2">
        <v>8220</v>
      </c>
      <c r="D18" s="2">
        <v>86.11</v>
      </c>
      <c r="E18" s="2">
        <v>10.74</v>
      </c>
      <c r="F18" s="2">
        <v>24.13</v>
      </c>
      <c r="G18" s="2">
        <v>3.01</v>
      </c>
      <c r="H18" s="2">
        <v>171</v>
      </c>
      <c r="I18" s="2">
        <v>2.5</v>
      </c>
      <c r="J18" s="2">
        <v>17.52</v>
      </c>
      <c r="K18" s="2">
        <v>0.04</v>
      </c>
      <c r="L18" s="2">
        <v>1.38</v>
      </c>
      <c r="M18" s="2">
        <v>0.21</v>
      </c>
      <c r="N18" s="2">
        <v>17.71</v>
      </c>
      <c r="O18" s="2">
        <v>7.48</v>
      </c>
      <c r="P18" s="2">
        <v>7.91</v>
      </c>
      <c r="Q18" s="2">
        <v>8.45</v>
      </c>
    </row>
    <row r="19" ht="15" spans="1:17">
      <c r="A19" s="2">
        <v>16</v>
      </c>
      <c r="B19" s="2">
        <v>10040</v>
      </c>
      <c r="C19" s="2">
        <v>9655</v>
      </c>
      <c r="D19" s="2">
        <v>81.44</v>
      </c>
      <c r="E19" s="2">
        <v>7.46</v>
      </c>
      <c r="F19" s="2">
        <v>25.17</v>
      </c>
      <c r="G19" s="2">
        <v>2.97</v>
      </c>
      <c r="H19" s="2">
        <v>168</v>
      </c>
      <c r="I19" s="2">
        <v>1.25</v>
      </c>
      <c r="J19" s="2">
        <v>14.03</v>
      </c>
      <c r="K19" s="2">
        <v>0.17</v>
      </c>
      <c r="L19" s="2">
        <v>1.5</v>
      </c>
      <c r="M19" s="2">
        <v>0.13</v>
      </c>
      <c r="N19" s="2">
        <v>15.86</v>
      </c>
      <c r="O19" s="2">
        <v>7.37</v>
      </c>
      <c r="P19" s="2">
        <v>7.47</v>
      </c>
      <c r="Q19" s="2">
        <v>7.89</v>
      </c>
    </row>
    <row r="20" ht="15" spans="1:17">
      <c r="A20" s="2">
        <v>17</v>
      </c>
      <c r="B20" s="2">
        <v>10065</v>
      </c>
      <c r="C20" s="2">
        <v>9645</v>
      </c>
      <c r="D20" s="2">
        <v>71.05</v>
      </c>
      <c r="E20" s="2">
        <v>14.98</v>
      </c>
      <c r="F20" s="2">
        <v>34.11</v>
      </c>
      <c r="G20" s="2">
        <v>2.51</v>
      </c>
      <c r="H20" s="2">
        <v>161</v>
      </c>
      <c r="I20" s="2">
        <v>2</v>
      </c>
      <c r="J20" s="2">
        <v>8.74</v>
      </c>
      <c r="K20" s="2">
        <v>0.05</v>
      </c>
      <c r="L20" s="2">
        <v>0.72</v>
      </c>
      <c r="M20" s="2">
        <v>0.12</v>
      </c>
      <c r="N20" s="2">
        <v>11.4</v>
      </c>
      <c r="O20" s="2">
        <v>3.94</v>
      </c>
      <c r="P20" s="2">
        <v>7.25</v>
      </c>
      <c r="Q20" s="2">
        <v>7.51</v>
      </c>
    </row>
    <row r="21" ht="15" spans="1:17">
      <c r="A21" s="2">
        <v>18</v>
      </c>
      <c r="B21" s="2">
        <v>9926</v>
      </c>
      <c r="C21" s="2">
        <v>9622</v>
      </c>
      <c r="D21" s="2">
        <v>60.08</v>
      </c>
      <c r="E21" s="2">
        <v>8.01</v>
      </c>
      <c r="F21" s="2">
        <v>30.06</v>
      </c>
      <c r="G21" s="2">
        <v>2.46</v>
      </c>
      <c r="H21" s="2">
        <v>158</v>
      </c>
      <c r="I21" s="2">
        <v>3.25</v>
      </c>
      <c r="J21" s="2">
        <v>6.72</v>
      </c>
      <c r="K21" s="2">
        <v>0.12</v>
      </c>
      <c r="L21" s="2">
        <v>0.57</v>
      </c>
      <c r="M21" s="2">
        <v>0.15</v>
      </c>
      <c r="N21" s="2">
        <v>6.99</v>
      </c>
      <c r="O21" s="2">
        <v>3.19</v>
      </c>
      <c r="P21" s="2">
        <v>7.21</v>
      </c>
      <c r="Q21" s="2">
        <v>7.42</v>
      </c>
    </row>
    <row r="22" ht="15" spans="1:17">
      <c r="A22" s="2">
        <v>19</v>
      </c>
      <c r="B22" s="2">
        <v>9850</v>
      </c>
      <c r="C22" s="2">
        <v>9410</v>
      </c>
      <c r="D22" s="2">
        <v>64.25</v>
      </c>
      <c r="E22" s="2">
        <v>10.68</v>
      </c>
      <c r="F22" s="2">
        <v>25.72</v>
      </c>
      <c r="G22" s="2">
        <v>2.92</v>
      </c>
      <c r="H22" s="2">
        <v>163</v>
      </c>
      <c r="I22" s="2">
        <v>3</v>
      </c>
      <c r="J22" s="2">
        <v>8.21</v>
      </c>
      <c r="K22" s="2">
        <v>0.13</v>
      </c>
      <c r="L22" s="2">
        <v>0.58</v>
      </c>
      <c r="M22" s="2">
        <v>0.14</v>
      </c>
      <c r="N22" s="2">
        <v>9.99</v>
      </c>
      <c r="O22" s="2">
        <v>2.89</v>
      </c>
      <c r="P22" s="2">
        <v>7.28</v>
      </c>
      <c r="Q22" s="2">
        <v>7.49</v>
      </c>
    </row>
    <row r="23" ht="15" spans="1:17">
      <c r="A23" s="2">
        <v>20</v>
      </c>
      <c r="B23" s="2">
        <v>9490</v>
      </c>
      <c r="C23" s="2">
        <v>9090</v>
      </c>
      <c r="D23" s="2">
        <v>42.64</v>
      </c>
      <c r="E23" s="2">
        <v>13.67</v>
      </c>
      <c r="F23" s="2">
        <v>28.6</v>
      </c>
      <c r="G23" s="2">
        <v>2.56</v>
      </c>
      <c r="H23" s="2">
        <v>155</v>
      </c>
      <c r="I23" s="2">
        <v>2.5</v>
      </c>
      <c r="J23" s="2">
        <v>10.18</v>
      </c>
      <c r="K23" s="2">
        <v>0.15</v>
      </c>
      <c r="L23" s="2">
        <v>0.8</v>
      </c>
      <c r="M23" s="2">
        <v>0.2</v>
      </c>
      <c r="N23" s="2">
        <v>10.88</v>
      </c>
      <c r="O23" s="2">
        <v>2.72</v>
      </c>
      <c r="P23" s="2">
        <v>7.33</v>
      </c>
      <c r="Q23" s="2">
        <v>7.54</v>
      </c>
    </row>
    <row r="24" ht="15" spans="1:17">
      <c r="A24" s="2">
        <v>21</v>
      </c>
      <c r="B24" s="2">
        <v>9714</v>
      </c>
      <c r="C24" s="2">
        <v>9243</v>
      </c>
      <c r="D24" s="2">
        <v>75.19</v>
      </c>
      <c r="E24" s="2">
        <v>9.09</v>
      </c>
      <c r="F24" s="2">
        <v>27.15</v>
      </c>
      <c r="G24" s="2">
        <v>2.03</v>
      </c>
      <c r="H24" s="2">
        <v>159</v>
      </c>
      <c r="I24" s="2">
        <v>2.75</v>
      </c>
      <c r="J24" s="2">
        <v>8.91</v>
      </c>
      <c r="K24" s="2">
        <v>0.39</v>
      </c>
      <c r="L24" s="2">
        <v>0.69</v>
      </c>
      <c r="M24" s="2">
        <v>0.19</v>
      </c>
      <c r="N24" s="2">
        <v>9.73</v>
      </c>
      <c r="O24" s="2">
        <v>4.14</v>
      </c>
      <c r="P24" s="2">
        <v>7.25</v>
      </c>
      <c r="Q24" s="2">
        <v>7.63</v>
      </c>
    </row>
    <row r="25" ht="15" spans="1:17">
      <c r="A25" s="2">
        <v>22</v>
      </c>
      <c r="B25" s="2">
        <v>9383</v>
      </c>
      <c r="C25" s="2">
        <v>9177</v>
      </c>
      <c r="D25" s="2">
        <v>84.62</v>
      </c>
      <c r="E25" s="2">
        <v>10.17</v>
      </c>
      <c r="F25" s="2">
        <v>26.5</v>
      </c>
      <c r="G25" s="2">
        <v>2.34</v>
      </c>
      <c r="H25" s="2">
        <v>161</v>
      </c>
      <c r="I25" s="2">
        <v>2.5</v>
      </c>
      <c r="J25" s="2">
        <v>9.7</v>
      </c>
      <c r="K25" s="2">
        <v>0.16</v>
      </c>
      <c r="L25" s="2">
        <v>0.76</v>
      </c>
      <c r="M25" s="2">
        <v>0.21</v>
      </c>
      <c r="N25" s="2">
        <v>10.18</v>
      </c>
      <c r="O25" s="2">
        <v>4.41</v>
      </c>
      <c r="P25" s="2">
        <v>7.32</v>
      </c>
      <c r="Q25" s="2">
        <v>7.59</v>
      </c>
    </row>
    <row r="26" ht="15" spans="1:17">
      <c r="A26" s="2">
        <v>23</v>
      </c>
      <c r="B26" s="2">
        <v>9923</v>
      </c>
      <c r="C26" s="2">
        <v>9642</v>
      </c>
      <c r="D26" s="2">
        <v>58.41</v>
      </c>
      <c r="E26" s="2">
        <v>8.39</v>
      </c>
      <c r="F26" s="2">
        <v>31.11</v>
      </c>
      <c r="G26" s="2">
        <v>2.87</v>
      </c>
      <c r="H26" s="2">
        <v>153</v>
      </c>
      <c r="I26" s="2">
        <v>1.5</v>
      </c>
      <c r="J26" s="2">
        <v>6.97</v>
      </c>
      <c r="K26" s="2">
        <v>0.35</v>
      </c>
      <c r="L26" s="2">
        <v>0.74</v>
      </c>
      <c r="M26" s="2">
        <v>0.18</v>
      </c>
      <c r="N26" s="2">
        <v>8.92</v>
      </c>
      <c r="O26" s="2">
        <v>3.54</v>
      </c>
      <c r="P26" s="2">
        <v>7.35</v>
      </c>
      <c r="Q26" s="2">
        <v>7.64</v>
      </c>
    </row>
    <row r="27" ht="15" spans="1:17">
      <c r="A27" s="2">
        <v>24</v>
      </c>
      <c r="B27" s="2">
        <v>10115</v>
      </c>
      <c r="C27" s="2">
        <v>9598</v>
      </c>
      <c r="D27" s="2">
        <v>74.09</v>
      </c>
      <c r="E27" s="2">
        <v>14.49</v>
      </c>
      <c r="F27" s="2">
        <v>21.12</v>
      </c>
      <c r="G27" s="2">
        <v>3.2</v>
      </c>
      <c r="H27" s="2">
        <v>164</v>
      </c>
      <c r="I27" s="2">
        <v>3.5</v>
      </c>
      <c r="J27" s="2">
        <v>6.41</v>
      </c>
      <c r="K27" s="2">
        <v>0.08</v>
      </c>
      <c r="L27" s="2">
        <v>0.52</v>
      </c>
      <c r="M27" s="2">
        <v>0.18</v>
      </c>
      <c r="N27" s="2">
        <v>7.19</v>
      </c>
      <c r="O27" s="2">
        <v>3.81</v>
      </c>
      <c r="P27" s="2">
        <v>7.38</v>
      </c>
      <c r="Q27" s="2">
        <v>7.71</v>
      </c>
    </row>
    <row r="28" ht="15" spans="1:17">
      <c r="A28" s="2">
        <v>25</v>
      </c>
      <c r="B28" s="2">
        <v>9847</v>
      </c>
      <c r="C28" s="2">
        <v>9399</v>
      </c>
      <c r="D28" s="2">
        <v>86.53</v>
      </c>
      <c r="E28" s="2">
        <v>20.43</v>
      </c>
      <c r="F28" s="2">
        <v>22.16</v>
      </c>
      <c r="G28" s="2">
        <v>2.56</v>
      </c>
      <c r="H28" s="2">
        <v>158</v>
      </c>
      <c r="I28" s="2">
        <v>3</v>
      </c>
      <c r="J28" s="2">
        <v>4.89</v>
      </c>
      <c r="K28" s="2">
        <v>0.09</v>
      </c>
      <c r="L28" s="2">
        <v>0.43</v>
      </c>
      <c r="M28" s="2">
        <v>0.18</v>
      </c>
      <c r="N28" s="2">
        <v>5.19</v>
      </c>
      <c r="O28" s="2">
        <v>2.73</v>
      </c>
      <c r="P28" s="2">
        <v>7.32</v>
      </c>
      <c r="Q28" s="2">
        <v>7.68</v>
      </c>
    </row>
    <row r="29" ht="15" spans="1:17">
      <c r="A29" s="2">
        <v>26</v>
      </c>
      <c r="B29" s="2">
        <v>9559</v>
      </c>
      <c r="C29" s="2">
        <v>9188</v>
      </c>
      <c r="D29" s="2">
        <v>64.65</v>
      </c>
      <c r="E29" s="2">
        <v>9.95</v>
      </c>
      <c r="F29" s="2">
        <v>26.68</v>
      </c>
      <c r="G29" s="2">
        <v>3.04</v>
      </c>
      <c r="H29" s="2">
        <v>149</v>
      </c>
      <c r="I29" s="2">
        <v>3.75</v>
      </c>
      <c r="J29" s="2">
        <v>8.01</v>
      </c>
      <c r="K29" s="2">
        <v>0.07</v>
      </c>
      <c r="L29" s="2">
        <v>0.77</v>
      </c>
      <c r="M29" s="2">
        <v>0.2</v>
      </c>
      <c r="N29" s="2">
        <v>8.32</v>
      </c>
      <c r="O29" s="2">
        <v>2.9</v>
      </c>
      <c r="P29" s="2">
        <v>7.41</v>
      </c>
      <c r="Q29" s="2">
        <v>7.8</v>
      </c>
    </row>
    <row r="30" ht="15" spans="1:17">
      <c r="A30" s="2">
        <v>27</v>
      </c>
      <c r="B30" s="2">
        <v>9374</v>
      </c>
      <c r="C30" s="2">
        <v>8978</v>
      </c>
      <c r="D30" s="2">
        <v>71.19</v>
      </c>
      <c r="E30" s="2">
        <v>6.22</v>
      </c>
      <c r="F30" s="2">
        <v>20.64</v>
      </c>
      <c r="G30" s="2">
        <v>2.76</v>
      </c>
      <c r="H30" s="2">
        <v>158</v>
      </c>
      <c r="I30" s="2">
        <v>3.25</v>
      </c>
      <c r="J30" s="2">
        <v>12.03</v>
      </c>
      <c r="K30" s="2">
        <v>0.18</v>
      </c>
      <c r="L30" s="2">
        <v>1.01</v>
      </c>
      <c r="M30" s="2">
        <v>0.21</v>
      </c>
      <c r="N30" s="2">
        <v>12.56</v>
      </c>
      <c r="O30" s="2">
        <v>3.54</v>
      </c>
      <c r="P30" s="2">
        <v>7.43</v>
      </c>
      <c r="Q30" s="2">
        <v>7.75</v>
      </c>
    </row>
    <row r="31" ht="15" spans="1:17">
      <c r="A31" s="2">
        <v>28</v>
      </c>
      <c r="B31" s="2">
        <v>6700</v>
      </c>
      <c r="C31" s="2">
        <v>6669</v>
      </c>
      <c r="D31" s="2">
        <v>59.73</v>
      </c>
      <c r="E31" s="2">
        <v>5.82</v>
      </c>
      <c r="F31" s="2">
        <v>24.43</v>
      </c>
      <c r="G31" s="2">
        <v>2.03</v>
      </c>
      <c r="H31" s="2">
        <v>142</v>
      </c>
      <c r="I31" s="2">
        <v>1.75</v>
      </c>
      <c r="J31" s="2">
        <v>12.62</v>
      </c>
      <c r="K31" s="2">
        <v>0.09</v>
      </c>
      <c r="L31" s="2">
        <v>1.04</v>
      </c>
      <c r="M31" s="2">
        <v>0.25</v>
      </c>
      <c r="N31" s="2">
        <v>13.04</v>
      </c>
      <c r="O31" s="2">
        <v>4.63</v>
      </c>
      <c r="P31" s="2">
        <v>7.59</v>
      </c>
      <c r="Q31" s="2">
        <v>7.88</v>
      </c>
    </row>
    <row r="32" ht="15" spans="1:17">
      <c r="A32" s="2">
        <v>29</v>
      </c>
      <c r="B32" s="2">
        <v>4430</v>
      </c>
      <c r="C32" s="2">
        <v>4206</v>
      </c>
      <c r="D32" s="2">
        <v>64.91</v>
      </c>
      <c r="E32" s="2">
        <v>13.15</v>
      </c>
      <c r="F32" s="2">
        <v>25.43</v>
      </c>
      <c r="G32" s="2">
        <v>2.19</v>
      </c>
      <c r="H32" s="2">
        <v>153</v>
      </c>
      <c r="I32" s="2">
        <v>2.5</v>
      </c>
      <c r="J32" s="2">
        <v>10.97</v>
      </c>
      <c r="K32" s="2">
        <v>0.12</v>
      </c>
      <c r="L32" s="2">
        <v>1.05</v>
      </c>
      <c r="M32" s="2">
        <v>0.22</v>
      </c>
      <c r="N32" s="2">
        <v>11.22</v>
      </c>
      <c r="O32" s="2">
        <v>3.89</v>
      </c>
      <c r="P32" s="2">
        <v>7.63</v>
      </c>
      <c r="Q32" s="2">
        <v>7.92</v>
      </c>
    </row>
    <row r="33" ht="15" spans="1:17">
      <c r="A33" s="2">
        <v>30</v>
      </c>
      <c r="B33" s="2">
        <v>3756</v>
      </c>
      <c r="C33" s="2">
        <v>3487</v>
      </c>
      <c r="D33" s="2">
        <v>74.84</v>
      </c>
      <c r="E33" s="2">
        <v>13.3</v>
      </c>
      <c r="F33" s="2">
        <v>29.7</v>
      </c>
      <c r="G33" s="2">
        <v>2.22</v>
      </c>
      <c r="H33" s="2">
        <v>139</v>
      </c>
      <c r="I33" s="2">
        <v>3</v>
      </c>
      <c r="J33" s="2">
        <v>9.95</v>
      </c>
      <c r="K33" s="2">
        <v>0.18</v>
      </c>
      <c r="L33" s="2">
        <v>1.17</v>
      </c>
      <c r="M33" s="2">
        <v>0.21</v>
      </c>
      <c r="N33" s="2">
        <v>10.92</v>
      </c>
      <c r="O33" s="2">
        <v>3.82</v>
      </c>
      <c r="P33" s="2">
        <v>7.48</v>
      </c>
      <c r="Q33" s="2">
        <v>7.74</v>
      </c>
    </row>
    <row r="34" ht="15" spans="1:17">
      <c r="A34" s="2">
        <v>31</v>
      </c>
      <c r="B34" s="2">
        <v>4059</v>
      </c>
      <c r="C34" s="2">
        <v>3853</v>
      </c>
      <c r="D34" s="2">
        <v>60.99</v>
      </c>
      <c r="E34" s="2">
        <v>17.02</v>
      </c>
      <c r="F34" s="2">
        <v>23.19</v>
      </c>
      <c r="G34" s="2">
        <v>2.63</v>
      </c>
      <c r="H34" s="2">
        <v>139</v>
      </c>
      <c r="I34" s="2">
        <v>3</v>
      </c>
      <c r="J34" s="2">
        <v>15.27</v>
      </c>
      <c r="K34" s="2">
        <v>0.18</v>
      </c>
      <c r="L34" s="2">
        <v>1.14</v>
      </c>
      <c r="M34" s="2">
        <v>0.25</v>
      </c>
      <c r="N34" s="2">
        <v>15.82</v>
      </c>
      <c r="O34" s="2">
        <v>5</v>
      </c>
      <c r="P34" s="2">
        <v>7.45</v>
      </c>
      <c r="Q34" s="2">
        <v>7.83</v>
      </c>
    </row>
    <row r="35" ht="15" spans="1:17">
      <c r="A35" s="2" t="s">
        <v>19</v>
      </c>
      <c r="B35" s="6">
        <f t="shared" ref="B35:Q35" si="0">AVERAGE(B4:B34)</f>
        <v>8075.70967741936</v>
      </c>
      <c r="C35" s="6">
        <f t="shared" si="0"/>
        <v>7780.38709677419</v>
      </c>
      <c r="D35" s="6">
        <f t="shared" si="0"/>
        <v>78.6254838709677</v>
      </c>
      <c r="E35" s="6">
        <f t="shared" si="0"/>
        <v>11.0706451612903</v>
      </c>
      <c r="F35" s="6">
        <f t="shared" si="0"/>
        <v>28.1706451612903</v>
      </c>
      <c r="G35" s="6">
        <f t="shared" si="0"/>
        <v>2.52677419354839</v>
      </c>
      <c r="H35" s="6">
        <f t="shared" si="0"/>
        <v>155.548387096774</v>
      </c>
      <c r="I35" s="6">
        <f t="shared" si="0"/>
        <v>2.62903225806452</v>
      </c>
      <c r="J35" s="6">
        <f t="shared" si="0"/>
        <v>12.2306451612903</v>
      </c>
      <c r="K35" s="6">
        <f t="shared" si="0"/>
        <v>0.174516129032258</v>
      </c>
      <c r="L35" s="6">
        <f t="shared" si="0"/>
        <v>1.40064516129032</v>
      </c>
      <c r="M35" s="6">
        <f t="shared" si="0"/>
        <v>0.203225806451613</v>
      </c>
      <c r="N35" s="6">
        <f t="shared" si="0"/>
        <v>14.4787096774194</v>
      </c>
      <c r="O35" s="6">
        <f t="shared" si="0"/>
        <v>4.96064516129032</v>
      </c>
      <c r="P35" s="6">
        <f t="shared" si="0"/>
        <v>7.38548387096774</v>
      </c>
      <c r="Q35" s="6">
        <f t="shared" si="0"/>
        <v>7.77516129032258</v>
      </c>
    </row>
    <row r="36" ht="15" spans="1:17">
      <c r="A36" s="2" t="s">
        <v>20</v>
      </c>
      <c r="B36" s="6">
        <f t="shared" ref="B36:Q36" si="1">MAX(B4:B34)</f>
        <v>10115</v>
      </c>
      <c r="C36" s="6">
        <f t="shared" si="1"/>
        <v>9655</v>
      </c>
      <c r="D36" s="6">
        <f t="shared" si="1"/>
        <v>137.29</v>
      </c>
      <c r="E36" s="6">
        <f t="shared" si="1"/>
        <v>20.43</v>
      </c>
      <c r="F36" s="6">
        <f t="shared" si="1"/>
        <v>36.83</v>
      </c>
      <c r="G36" s="6">
        <f t="shared" si="1"/>
        <v>3.2</v>
      </c>
      <c r="H36" s="6">
        <f t="shared" si="1"/>
        <v>171</v>
      </c>
      <c r="I36" s="6">
        <f t="shared" si="1"/>
        <v>3.75</v>
      </c>
      <c r="J36" s="6">
        <f t="shared" si="1"/>
        <v>24.47</v>
      </c>
      <c r="K36" s="6">
        <f t="shared" si="1"/>
        <v>0.41</v>
      </c>
      <c r="L36" s="6">
        <f t="shared" si="1"/>
        <v>4.13</v>
      </c>
      <c r="M36" s="6">
        <f t="shared" si="1"/>
        <v>0.26</v>
      </c>
      <c r="N36" s="6">
        <f t="shared" si="1"/>
        <v>41.88</v>
      </c>
      <c r="O36" s="6">
        <f t="shared" si="1"/>
        <v>9.5</v>
      </c>
      <c r="P36" s="6">
        <f t="shared" si="1"/>
        <v>7.91</v>
      </c>
      <c r="Q36" s="6">
        <f t="shared" si="1"/>
        <v>8.45</v>
      </c>
    </row>
    <row r="37" ht="15" spans="1:17">
      <c r="A37" s="2" t="s">
        <v>21</v>
      </c>
      <c r="B37" s="6">
        <f t="shared" ref="B37:Q37" si="2">MIN(B4:B34)</f>
        <v>3756</v>
      </c>
      <c r="C37" s="6">
        <f t="shared" si="2"/>
        <v>3487</v>
      </c>
      <c r="D37" s="6">
        <f t="shared" si="2"/>
        <v>42.64</v>
      </c>
      <c r="E37" s="6">
        <f t="shared" si="2"/>
        <v>5.38</v>
      </c>
      <c r="F37" s="6">
        <f t="shared" si="2"/>
        <v>20.64</v>
      </c>
      <c r="G37" s="6">
        <f t="shared" si="2"/>
        <v>2.02</v>
      </c>
      <c r="H37" s="6">
        <f t="shared" si="2"/>
        <v>138</v>
      </c>
      <c r="I37" s="6">
        <f t="shared" si="2"/>
        <v>1.25</v>
      </c>
      <c r="J37" s="6">
        <f t="shared" si="2"/>
        <v>4.89</v>
      </c>
      <c r="K37" s="6">
        <f t="shared" si="2"/>
        <v>0.03</v>
      </c>
      <c r="L37" s="6">
        <f t="shared" si="2"/>
        <v>0.43</v>
      </c>
      <c r="M37" s="6">
        <f t="shared" si="2"/>
        <v>0.12</v>
      </c>
      <c r="N37" s="6">
        <f t="shared" si="2"/>
        <v>5.19</v>
      </c>
      <c r="O37" s="6">
        <f t="shared" si="2"/>
        <v>2.72</v>
      </c>
      <c r="P37" s="6">
        <f t="shared" si="2"/>
        <v>7.05</v>
      </c>
      <c r="Q37" s="6">
        <f t="shared" si="2"/>
        <v>7.42</v>
      </c>
    </row>
    <row r="38" ht="15" spans="1:17">
      <c r="A38" s="2" t="s">
        <v>22</v>
      </c>
      <c r="B38" s="6">
        <f>SUM(B4:B34)</f>
        <v>250347</v>
      </c>
      <c r="C38" s="6">
        <f>SUM(C4:C34)</f>
        <v>241192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</sheetData>
  <mergeCells count="11">
    <mergeCell ref="A1:Q1"/>
    <mergeCell ref="D2:E2"/>
    <mergeCell ref="F2:G2"/>
    <mergeCell ref="H2:I2"/>
    <mergeCell ref="J2:K2"/>
    <mergeCell ref="L2:M2"/>
    <mergeCell ref="N2:O2"/>
    <mergeCell ref="P2:Q2"/>
    <mergeCell ref="A2:A3"/>
    <mergeCell ref="B2:B3"/>
    <mergeCell ref="C2:C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opLeftCell="A23" workbookViewId="0">
      <selection activeCell="D42" sqref="D42"/>
    </sheetView>
  </sheetViews>
  <sheetFormatPr defaultColWidth="8.72727272727273" defaultRowHeight="14"/>
  <cols>
    <col min="2" max="2" width="12.8181818181818" customWidth="1"/>
    <col min="3" max="3" width="12" customWidth="1"/>
  </cols>
  <sheetData>
    <row r="1" ht="25.5" spans="1:17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5" spans="1:17">
      <c r="A2" s="2" t="s">
        <v>1</v>
      </c>
      <c r="B2" s="3" t="s">
        <v>2</v>
      </c>
      <c r="C2" s="3" t="s">
        <v>3</v>
      </c>
      <c r="D2" s="2" t="s">
        <v>5</v>
      </c>
      <c r="E2" s="2"/>
      <c r="F2" s="2" t="s">
        <v>6</v>
      </c>
      <c r="G2" s="2"/>
      <c r="H2" s="2" t="s">
        <v>7</v>
      </c>
      <c r="I2" s="2"/>
      <c r="J2" s="2" t="s">
        <v>8</v>
      </c>
      <c r="K2" s="2"/>
      <c r="L2" s="2" t="s">
        <v>9</v>
      </c>
      <c r="M2" s="2"/>
      <c r="N2" s="2" t="s">
        <v>10</v>
      </c>
      <c r="O2" s="2"/>
      <c r="P2" s="2" t="s">
        <v>11</v>
      </c>
      <c r="Q2" s="2"/>
    </row>
    <row r="3" ht="15" spans="1:17">
      <c r="A3" s="4"/>
      <c r="B3" s="5"/>
      <c r="C3" s="5"/>
      <c r="D3" s="2" t="s">
        <v>12</v>
      </c>
      <c r="E3" s="2" t="s">
        <v>13</v>
      </c>
      <c r="F3" s="2" t="s">
        <v>12</v>
      </c>
      <c r="G3" s="2" t="s">
        <v>13</v>
      </c>
      <c r="H3" s="2" t="s">
        <v>12</v>
      </c>
      <c r="I3" s="2" t="s">
        <v>13</v>
      </c>
      <c r="J3" s="2" t="s">
        <v>12</v>
      </c>
      <c r="K3" s="2" t="s">
        <v>13</v>
      </c>
      <c r="L3" s="2" t="s">
        <v>12</v>
      </c>
      <c r="M3" s="2" t="s">
        <v>13</v>
      </c>
      <c r="N3" s="2" t="s">
        <v>12</v>
      </c>
      <c r="O3" s="2" t="s">
        <v>13</v>
      </c>
      <c r="P3" s="2" t="s">
        <v>12</v>
      </c>
      <c r="Q3" s="2" t="s">
        <v>13</v>
      </c>
    </row>
    <row r="4" ht="15" spans="1:17">
      <c r="A4" s="2">
        <v>1</v>
      </c>
      <c r="B4" s="2">
        <v>4736</v>
      </c>
      <c r="C4" s="2">
        <v>4026</v>
      </c>
      <c r="D4" s="2">
        <v>76.57</v>
      </c>
      <c r="E4" s="2">
        <v>18.2</v>
      </c>
      <c r="F4" s="2">
        <v>21.07</v>
      </c>
      <c r="G4" s="2">
        <v>2.64</v>
      </c>
      <c r="H4" s="2">
        <v>156</v>
      </c>
      <c r="I4" s="2">
        <v>3</v>
      </c>
      <c r="J4" s="2">
        <v>15.75</v>
      </c>
      <c r="K4" s="2">
        <v>0.09</v>
      </c>
      <c r="L4" s="2">
        <v>1</v>
      </c>
      <c r="M4" s="2">
        <v>0.23</v>
      </c>
      <c r="N4" s="2">
        <v>15.87</v>
      </c>
      <c r="O4" s="2">
        <v>5.11</v>
      </c>
      <c r="P4" s="2">
        <v>7.63</v>
      </c>
      <c r="Q4" s="2">
        <v>7.93</v>
      </c>
    </row>
    <row r="5" ht="15" spans="1:17">
      <c r="A5" s="2">
        <v>2</v>
      </c>
      <c r="B5" s="2">
        <v>6487</v>
      </c>
      <c r="C5" s="2">
        <v>6515</v>
      </c>
      <c r="D5" s="2">
        <v>69.19</v>
      </c>
      <c r="E5" s="2">
        <v>11.85</v>
      </c>
      <c r="F5" s="2">
        <v>24.87</v>
      </c>
      <c r="G5" s="2">
        <v>3.03</v>
      </c>
      <c r="H5" s="2">
        <v>133</v>
      </c>
      <c r="I5" s="2">
        <v>1.75</v>
      </c>
      <c r="J5" s="2">
        <v>14.82</v>
      </c>
      <c r="K5" s="2">
        <v>0.04</v>
      </c>
      <c r="L5" s="2">
        <v>0.69</v>
      </c>
      <c r="M5" s="2">
        <v>0.2</v>
      </c>
      <c r="N5" s="2">
        <v>17.45</v>
      </c>
      <c r="O5" s="2">
        <v>5.7</v>
      </c>
      <c r="P5" s="2">
        <v>7.49</v>
      </c>
      <c r="Q5" s="2">
        <v>7.87</v>
      </c>
    </row>
    <row r="6" ht="15" spans="1:17">
      <c r="A6" s="2">
        <v>3</v>
      </c>
      <c r="B6" s="2">
        <v>9722</v>
      </c>
      <c r="C6" s="2">
        <v>9485</v>
      </c>
      <c r="D6" s="2">
        <v>68.89</v>
      </c>
      <c r="E6" s="2">
        <v>20.69</v>
      </c>
      <c r="F6" s="2">
        <v>21.02</v>
      </c>
      <c r="G6" s="2">
        <v>3.18</v>
      </c>
      <c r="H6" s="2">
        <v>143</v>
      </c>
      <c r="I6" s="2">
        <v>2.25</v>
      </c>
      <c r="J6" s="2">
        <v>19.71</v>
      </c>
      <c r="K6" s="2">
        <v>0.05</v>
      </c>
      <c r="L6" s="2">
        <v>0.77</v>
      </c>
      <c r="M6" s="2">
        <v>0.2</v>
      </c>
      <c r="N6" s="2">
        <v>21.17</v>
      </c>
      <c r="O6" s="2">
        <v>5.88</v>
      </c>
      <c r="P6" s="2">
        <v>7.51</v>
      </c>
      <c r="Q6" s="2">
        <v>7.93</v>
      </c>
    </row>
    <row r="7" ht="15" spans="1:17">
      <c r="A7" s="2">
        <v>4</v>
      </c>
      <c r="B7" s="2">
        <v>6725</v>
      </c>
      <c r="C7" s="2">
        <v>6594</v>
      </c>
      <c r="D7" s="2">
        <v>50.87</v>
      </c>
      <c r="E7" s="2">
        <v>18.95</v>
      </c>
      <c r="F7" s="2">
        <v>21.09</v>
      </c>
      <c r="G7" s="2">
        <v>3.13</v>
      </c>
      <c r="H7" s="2">
        <v>138</v>
      </c>
      <c r="I7" s="2">
        <v>1.25</v>
      </c>
      <c r="J7" s="2">
        <v>13.24</v>
      </c>
      <c r="K7" s="2">
        <v>0.12</v>
      </c>
      <c r="L7" s="2">
        <v>0.85</v>
      </c>
      <c r="M7" s="2">
        <v>0.23</v>
      </c>
      <c r="N7" s="2">
        <v>13.74</v>
      </c>
      <c r="O7" s="2">
        <v>7.51</v>
      </c>
      <c r="P7" s="2">
        <v>7.62</v>
      </c>
      <c r="Q7" s="2">
        <v>7.87</v>
      </c>
    </row>
    <row r="8" ht="15" spans="1:17">
      <c r="A8" s="2">
        <v>5</v>
      </c>
      <c r="B8" s="2">
        <v>5110</v>
      </c>
      <c r="C8" s="2">
        <v>4950</v>
      </c>
      <c r="D8" s="2">
        <v>59.93</v>
      </c>
      <c r="E8" s="2">
        <v>16.56</v>
      </c>
      <c r="F8" s="2">
        <v>22.32</v>
      </c>
      <c r="G8" s="2">
        <v>2.84</v>
      </c>
      <c r="H8" s="2">
        <v>143</v>
      </c>
      <c r="I8" s="2">
        <v>2</v>
      </c>
      <c r="J8" s="2">
        <v>12.96</v>
      </c>
      <c r="K8" s="2">
        <v>0.09</v>
      </c>
      <c r="L8" s="2">
        <v>0.83</v>
      </c>
      <c r="M8" s="2">
        <v>0.23</v>
      </c>
      <c r="N8" s="2">
        <v>13.11</v>
      </c>
      <c r="O8" s="2">
        <v>8.7</v>
      </c>
      <c r="P8" s="2">
        <v>7.73</v>
      </c>
      <c r="Q8" s="2">
        <v>7.92</v>
      </c>
    </row>
    <row r="9" ht="15" spans="1:17">
      <c r="A9" s="2">
        <v>6</v>
      </c>
      <c r="B9" s="2">
        <v>4511</v>
      </c>
      <c r="C9" s="2">
        <v>4354</v>
      </c>
      <c r="D9" s="2">
        <v>97.56</v>
      </c>
      <c r="E9" s="2">
        <v>9.13</v>
      </c>
      <c r="F9" s="2">
        <v>24</v>
      </c>
      <c r="G9" s="2">
        <v>2.16</v>
      </c>
      <c r="H9" s="2">
        <v>139</v>
      </c>
      <c r="I9" s="2">
        <v>2.75</v>
      </c>
      <c r="J9" s="2">
        <v>13.05</v>
      </c>
      <c r="K9" s="2">
        <v>0.17</v>
      </c>
      <c r="L9" s="2">
        <v>0.91</v>
      </c>
      <c r="M9" s="2">
        <v>0.21</v>
      </c>
      <c r="N9" s="2">
        <v>13.49</v>
      </c>
      <c r="O9" s="2">
        <v>6.58</v>
      </c>
      <c r="P9" s="2">
        <v>7.56</v>
      </c>
      <c r="Q9" s="2">
        <v>7.81</v>
      </c>
    </row>
    <row r="10" ht="15" spans="1:17">
      <c r="A10" s="2">
        <v>7</v>
      </c>
      <c r="B10" s="2">
        <v>4591</v>
      </c>
      <c r="C10" s="2">
        <v>4184</v>
      </c>
      <c r="D10" s="2">
        <v>70.55</v>
      </c>
      <c r="E10" s="2">
        <v>16.7</v>
      </c>
      <c r="F10" s="2">
        <v>23.48</v>
      </c>
      <c r="G10" s="2">
        <v>2.8</v>
      </c>
      <c r="H10" s="2">
        <v>136</v>
      </c>
      <c r="I10" s="2">
        <v>3</v>
      </c>
      <c r="J10" s="2">
        <v>15.21</v>
      </c>
      <c r="K10" s="2">
        <v>0.06</v>
      </c>
      <c r="L10" s="2">
        <v>1.12</v>
      </c>
      <c r="M10" s="2">
        <v>0.24</v>
      </c>
      <c r="N10" s="2">
        <v>15.62</v>
      </c>
      <c r="O10" s="2">
        <v>6.98</v>
      </c>
      <c r="P10" s="2">
        <v>7.64</v>
      </c>
      <c r="Q10" s="2">
        <v>7.95</v>
      </c>
    </row>
    <row r="11" ht="15" spans="1:17">
      <c r="A11" s="2">
        <v>8</v>
      </c>
      <c r="B11" s="2">
        <v>4490</v>
      </c>
      <c r="C11" s="2">
        <v>4309</v>
      </c>
      <c r="D11" s="2">
        <v>64.33</v>
      </c>
      <c r="E11" s="2">
        <v>15.57</v>
      </c>
      <c r="F11" s="2">
        <v>22.49</v>
      </c>
      <c r="G11" s="2">
        <v>2.29</v>
      </c>
      <c r="H11" s="2">
        <v>138</v>
      </c>
      <c r="I11" s="2">
        <v>2.75</v>
      </c>
      <c r="J11" s="2">
        <v>17.32</v>
      </c>
      <c r="K11" s="2">
        <v>0.05</v>
      </c>
      <c r="L11" s="2">
        <v>1.11</v>
      </c>
      <c r="M11" s="2">
        <v>0.24</v>
      </c>
      <c r="N11" s="2">
        <v>17.56</v>
      </c>
      <c r="O11" s="2">
        <v>7.5</v>
      </c>
      <c r="P11" s="2">
        <v>7.58</v>
      </c>
      <c r="Q11" s="2">
        <v>7.89</v>
      </c>
    </row>
    <row r="12" ht="15" spans="1:17">
      <c r="A12" s="2">
        <v>9</v>
      </c>
      <c r="B12" s="2">
        <v>4807</v>
      </c>
      <c r="C12" s="2">
        <v>4385</v>
      </c>
      <c r="D12" s="2">
        <v>45.45</v>
      </c>
      <c r="E12" s="2">
        <v>9.7</v>
      </c>
      <c r="F12" s="2">
        <v>23.94</v>
      </c>
      <c r="G12" s="2">
        <v>2.78</v>
      </c>
      <c r="H12" s="2">
        <v>131</v>
      </c>
      <c r="I12" s="2">
        <v>1.25</v>
      </c>
      <c r="J12" s="2">
        <v>16.62</v>
      </c>
      <c r="K12" s="2">
        <v>0.09</v>
      </c>
      <c r="L12" s="2">
        <v>1.31</v>
      </c>
      <c r="M12" s="2">
        <v>0.23</v>
      </c>
      <c r="N12" s="2">
        <v>17.89</v>
      </c>
      <c r="O12" s="2">
        <v>7.01</v>
      </c>
      <c r="P12" s="2">
        <v>7.42</v>
      </c>
      <c r="Q12" s="2">
        <v>7.77</v>
      </c>
    </row>
    <row r="13" ht="15" spans="1:17">
      <c r="A13" s="2">
        <v>10</v>
      </c>
      <c r="B13" s="2">
        <v>9529</v>
      </c>
      <c r="C13" s="2">
        <v>9497</v>
      </c>
      <c r="D13" s="2">
        <v>81.65</v>
      </c>
      <c r="E13" s="2">
        <v>11.54</v>
      </c>
      <c r="F13" s="2">
        <v>23.23</v>
      </c>
      <c r="G13" s="2">
        <v>2.67</v>
      </c>
      <c r="H13" s="2">
        <v>137</v>
      </c>
      <c r="I13" s="2">
        <v>2</v>
      </c>
      <c r="J13" s="2">
        <v>21.68</v>
      </c>
      <c r="K13" s="2">
        <v>0.06</v>
      </c>
      <c r="L13" s="2">
        <v>1.58</v>
      </c>
      <c r="M13" s="2">
        <v>0.23</v>
      </c>
      <c r="N13" s="2">
        <v>22.13</v>
      </c>
      <c r="O13" s="2">
        <v>6.04</v>
      </c>
      <c r="P13" s="2">
        <v>7.56</v>
      </c>
      <c r="Q13" s="2">
        <v>7.87</v>
      </c>
    </row>
    <row r="14" ht="15" spans="1:17">
      <c r="A14" s="2">
        <v>11</v>
      </c>
      <c r="B14" s="2">
        <v>8019</v>
      </c>
      <c r="C14" s="2">
        <v>7826</v>
      </c>
      <c r="D14" s="2">
        <v>53.92</v>
      </c>
      <c r="E14" s="2">
        <v>14.64</v>
      </c>
      <c r="F14" s="2">
        <v>33.43</v>
      </c>
      <c r="G14" s="2">
        <v>2.67</v>
      </c>
      <c r="H14" s="2">
        <v>140</v>
      </c>
      <c r="I14" s="2">
        <v>3</v>
      </c>
      <c r="J14" s="2">
        <v>17.49</v>
      </c>
      <c r="K14" s="2">
        <v>0.07</v>
      </c>
      <c r="L14" s="2">
        <v>1.49</v>
      </c>
      <c r="M14" s="2">
        <v>0.23</v>
      </c>
      <c r="N14" s="2">
        <v>17.99</v>
      </c>
      <c r="O14" s="2">
        <v>6.78</v>
      </c>
      <c r="P14" s="2">
        <v>7.45</v>
      </c>
      <c r="Q14" s="2">
        <v>7.83</v>
      </c>
    </row>
    <row r="15" ht="15" spans="1:17">
      <c r="A15" s="2">
        <v>12</v>
      </c>
      <c r="B15" s="2">
        <v>5641</v>
      </c>
      <c r="C15" s="2">
        <v>5615</v>
      </c>
      <c r="D15" s="2">
        <v>55.76</v>
      </c>
      <c r="E15" s="2">
        <v>11.7</v>
      </c>
      <c r="F15" s="2">
        <v>22.63</v>
      </c>
      <c r="G15" s="2">
        <v>2.27</v>
      </c>
      <c r="H15" s="2">
        <v>132</v>
      </c>
      <c r="I15" s="2">
        <v>2.5</v>
      </c>
      <c r="J15" s="2">
        <v>12.6</v>
      </c>
      <c r="K15" s="2">
        <v>0.09</v>
      </c>
      <c r="L15" s="2">
        <v>1.34</v>
      </c>
      <c r="M15" s="2">
        <v>0.24</v>
      </c>
      <c r="N15" s="2">
        <v>13.6</v>
      </c>
      <c r="O15" s="2">
        <v>6.18</v>
      </c>
      <c r="P15" s="2">
        <v>7.52</v>
      </c>
      <c r="Q15" s="2">
        <v>7.66</v>
      </c>
    </row>
    <row r="16" ht="15" spans="1:17">
      <c r="A16" s="2">
        <v>13</v>
      </c>
      <c r="B16" s="2">
        <v>6527</v>
      </c>
      <c r="C16" s="2">
        <v>6340</v>
      </c>
      <c r="D16" s="2">
        <v>56.11</v>
      </c>
      <c r="E16" s="2">
        <v>13.44</v>
      </c>
      <c r="F16" s="2">
        <v>19.26</v>
      </c>
      <c r="G16" s="2">
        <v>2.82</v>
      </c>
      <c r="H16" s="2">
        <v>138</v>
      </c>
      <c r="I16" s="2">
        <v>2.75</v>
      </c>
      <c r="J16" s="2">
        <v>15.52</v>
      </c>
      <c r="K16" s="2">
        <v>0.19</v>
      </c>
      <c r="L16" s="2">
        <v>1.65</v>
      </c>
      <c r="M16" s="2">
        <v>0.23</v>
      </c>
      <c r="N16" s="2">
        <v>17.2</v>
      </c>
      <c r="O16" s="2">
        <v>5.52</v>
      </c>
      <c r="P16" s="2">
        <v>7.49</v>
      </c>
      <c r="Q16" s="2">
        <v>7.83</v>
      </c>
    </row>
    <row r="17" ht="15" spans="1:17">
      <c r="A17" s="2">
        <v>14</v>
      </c>
      <c r="B17" s="2">
        <v>4940</v>
      </c>
      <c r="C17" s="2">
        <v>4771</v>
      </c>
      <c r="D17" s="2">
        <v>48.86</v>
      </c>
      <c r="E17" s="2">
        <v>7.92</v>
      </c>
      <c r="F17" s="2">
        <v>12.33</v>
      </c>
      <c r="G17" s="2">
        <v>2.25</v>
      </c>
      <c r="H17" s="2">
        <v>133</v>
      </c>
      <c r="I17" s="2">
        <v>1.75</v>
      </c>
      <c r="J17" s="2">
        <v>16.89</v>
      </c>
      <c r="K17" s="2">
        <v>0.16</v>
      </c>
      <c r="L17" s="2">
        <v>1.61</v>
      </c>
      <c r="M17" s="2">
        <v>0.25</v>
      </c>
      <c r="N17" s="2">
        <v>18.47</v>
      </c>
      <c r="O17" s="2">
        <v>5.76</v>
      </c>
      <c r="P17" s="2">
        <v>7.35</v>
      </c>
      <c r="Q17" s="2">
        <v>7.91</v>
      </c>
    </row>
    <row r="18" ht="15" spans="1:17">
      <c r="A18" s="2">
        <v>15</v>
      </c>
      <c r="B18" s="2">
        <v>5352</v>
      </c>
      <c r="C18" s="2">
        <v>5169</v>
      </c>
      <c r="D18" s="2">
        <v>52.2</v>
      </c>
      <c r="E18" s="2">
        <v>9.73</v>
      </c>
      <c r="F18" s="2">
        <v>27.34</v>
      </c>
      <c r="G18" s="2">
        <v>3.22</v>
      </c>
      <c r="H18" s="2">
        <v>130</v>
      </c>
      <c r="I18" s="2">
        <v>1</v>
      </c>
      <c r="J18" s="2">
        <v>11.81</v>
      </c>
      <c r="K18" s="2">
        <v>0.16</v>
      </c>
      <c r="L18" s="2">
        <v>1.21</v>
      </c>
      <c r="M18" s="2">
        <v>0.29</v>
      </c>
      <c r="N18" s="2">
        <v>12.79</v>
      </c>
      <c r="O18" s="2">
        <v>9.07</v>
      </c>
      <c r="P18" s="2">
        <v>7.47</v>
      </c>
      <c r="Q18" s="2">
        <v>7.85</v>
      </c>
    </row>
    <row r="19" ht="15" spans="1:17">
      <c r="A19" s="2">
        <v>16</v>
      </c>
      <c r="B19" s="2">
        <v>5666</v>
      </c>
      <c r="C19" s="2">
        <v>5416</v>
      </c>
      <c r="D19" s="2">
        <v>40.16</v>
      </c>
      <c r="E19" s="2">
        <v>13.22</v>
      </c>
      <c r="F19" s="2">
        <v>17.89</v>
      </c>
      <c r="G19" s="2">
        <v>2.45</v>
      </c>
      <c r="H19" s="2">
        <v>129</v>
      </c>
      <c r="I19" s="2">
        <v>2.25</v>
      </c>
      <c r="J19" s="2">
        <v>13.16</v>
      </c>
      <c r="K19" s="2">
        <v>0.04</v>
      </c>
      <c r="L19" s="2">
        <v>1.15</v>
      </c>
      <c r="M19" s="2">
        <v>0.23</v>
      </c>
      <c r="N19" s="2">
        <v>13.97</v>
      </c>
      <c r="O19" s="2">
        <v>8.49</v>
      </c>
      <c r="P19" s="2">
        <v>7.56</v>
      </c>
      <c r="Q19" s="2">
        <v>7.79</v>
      </c>
    </row>
    <row r="20" ht="15" spans="1:17">
      <c r="A20" s="2">
        <v>17</v>
      </c>
      <c r="B20" s="2">
        <v>6187</v>
      </c>
      <c r="C20" s="2">
        <v>5874</v>
      </c>
      <c r="D20" s="2">
        <v>68.34</v>
      </c>
      <c r="E20" s="2">
        <v>14.81</v>
      </c>
      <c r="F20" s="2">
        <v>16.44</v>
      </c>
      <c r="G20" s="2">
        <v>2.64</v>
      </c>
      <c r="H20" s="2">
        <v>132</v>
      </c>
      <c r="I20" s="2">
        <v>2.75</v>
      </c>
      <c r="J20" s="2">
        <v>16.28</v>
      </c>
      <c r="K20" s="2">
        <v>0.13</v>
      </c>
      <c r="L20" s="2">
        <v>1.32</v>
      </c>
      <c r="M20" s="2">
        <v>0.27</v>
      </c>
      <c r="N20" s="2">
        <v>16.62</v>
      </c>
      <c r="O20" s="2">
        <v>8.08</v>
      </c>
      <c r="P20" s="2">
        <v>7.63</v>
      </c>
      <c r="Q20" s="2">
        <v>7.81</v>
      </c>
    </row>
    <row r="21" ht="15" spans="1:17">
      <c r="A21" s="2">
        <v>18</v>
      </c>
      <c r="B21" s="2">
        <v>5176</v>
      </c>
      <c r="C21" s="2">
        <v>4821</v>
      </c>
      <c r="D21" s="2">
        <v>54.27</v>
      </c>
      <c r="E21" s="2">
        <v>10.18</v>
      </c>
      <c r="F21" s="2">
        <v>16.84</v>
      </c>
      <c r="G21" s="2">
        <v>3.32</v>
      </c>
      <c r="H21" s="2">
        <v>138</v>
      </c>
      <c r="I21" s="2">
        <v>1.5</v>
      </c>
      <c r="J21" s="2">
        <v>18.05</v>
      </c>
      <c r="K21" s="2">
        <v>0.35</v>
      </c>
      <c r="L21" s="2">
        <v>1.74</v>
      </c>
      <c r="M21" s="2">
        <v>0.25</v>
      </c>
      <c r="N21" s="2">
        <v>18.37</v>
      </c>
      <c r="O21" s="2">
        <v>8.08</v>
      </c>
      <c r="P21" s="2">
        <v>7.62</v>
      </c>
      <c r="Q21" s="2">
        <v>7.89</v>
      </c>
    </row>
    <row r="22" ht="15" spans="1:17">
      <c r="A22" s="2">
        <v>19</v>
      </c>
      <c r="B22" s="2">
        <v>5184</v>
      </c>
      <c r="C22" s="2">
        <v>4907</v>
      </c>
      <c r="D22" s="2">
        <v>53.83</v>
      </c>
      <c r="E22" s="2">
        <v>9.82</v>
      </c>
      <c r="F22" s="2">
        <v>18.43</v>
      </c>
      <c r="G22" s="2">
        <v>2.23</v>
      </c>
      <c r="H22" s="2">
        <v>138</v>
      </c>
      <c r="I22" s="2">
        <v>1.5</v>
      </c>
      <c r="J22" s="2">
        <v>16.84</v>
      </c>
      <c r="K22" s="2">
        <v>0.25</v>
      </c>
      <c r="L22" s="2">
        <v>1.37</v>
      </c>
      <c r="M22" s="2">
        <v>0.25</v>
      </c>
      <c r="N22" s="2">
        <v>17.09</v>
      </c>
      <c r="O22" s="2">
        <v>6.58</v>
      </c>
      <c r="P22" s="2">
        <v>7.39</v>
      </c>
      <c r="Q22" s="2">
        <v>7.83</v>
      </c>
    </row>
    <row r="23" ht="15" spans="1:17">
      <c r="A23" s="2">
        <v>20</v>
      </c>
      <c r="B23" s="2">
        <v>5510</v>
      </c>
      <c r="C23" s="2">
        <v>5248</v>
      </c>
      <c r="D23" s="2">
        <v>63.03</v>
      </c>
      <c r="E23" s="2">
        <v>15.54</v>
      </c>
      <c r="F23" s="2">
        <v>17.14</v>
      </c>
      <c r="G23" s="2">
        <v>2.22</v>
      </c>
      <c r="H23" s="2">
        <v>140</v>
      </c>
      <c r="I23" s="2">
        <v>3.25</v>
      </c>
      <c r="J23" s="2">
        <v>17.72</v>
      </c>
      <c r="K23" s="2">
        <v>0.38</v>
      </c>
      <c r="L23" s="2">
        <v>1.52</v>
      </c>
      <c r="M23" s="2">
        <v>0.23</v>
      </c>
      <c r="N23" s="2">
        <v>18.17</v>
      </c>
      <c r="O23" s="2">
        <v>6.12</v>
      </c>
      <c r="P23" s="2">
        <v>7.4</v>
      </c>
      <c r="Q23" s="2">
        <v>7.95</v>
      </c>
    </row>
    <row r="24" ht="15" spans="1:17">
      <c r="A24" s="2">
        <v>21</v>
      </c>
      <c r="B24" s="2">
        <v>5185</v>
      </c>
      <c r="C24" s="2">
        <v>4944</v>
      </c>
      <c r="D24" s="2">
        <v>50.16</v>
      </c>
      <c r="E24" s="2">
        <v>5.14</v>
      </c>
      <c r="F24" s="2">
        <v>15.66</v>
      </c>
      <c r="G24" s="2">
        <v>2.3</v>
      </c>
      <c r="H24" s="2">
        <v>130</v>
      </c>
      <c r="I24" s="2">
        <v>2.75</v>
      </c>
      <c r="J24" s="2">
        <v>21.24</v>
      </c>
      <c r="K24" s="2">
        <v>0.07</v>
      </c>
      <c r="L24" s="2">
        <v>1.52</v>
      </c>
      <c r="M24" s="2">
        <v>0.33</v>
      </c>
      <c r="N24" s="2">
        <v>23.35</v>
      </c>
      <c r="O24" s="2">
        <v>11.38</v>
      </c>
      <c r="P24" s="2">
        <v>7.43</v>
      </c>
      <c r="Q24" s="2">
        <v>7.87</v>
      </c>
    </row>
    <row r="25" ht="15" spans="1:17">
      <c r="A25" s="2">
        <v>22</v>
      </c>
      <c r="B25" s="2">
        <v>4361</v>
      </c>
      <c r="C25" s="2">
        <v>4151</v>
      </c>
      <c r="D25" s="2">
        <v>56.22</v>
      </c>
      <c r="E25" s="2">
        <v>13.15</v>
      </c>
      <c r="F25" s="2">
        <v>13.18</v>
      </c>
      <c r="G25" s="2">
        <v>2.1</v>
      </c>
      <c r="H25" s="2">
        <v>126</v>
      </c>
      <c r="I25" s="2">
        <v>1.75</v>
      </c>
      <c r="J25" s="2">
        <v>22.37</v>
      </c>
      <c r="K25" s="2">
        <v>0.06</v>
      </c>
      <c r="L25" s="2">
        <v>1.6</v>
      </c>
      <c r="M25" s="2">
        <v>0.36</v>
      </c>
      <c r="N25" s="2">
        <v>24.02</v>
      </c>
      <c r="O25" s="2">
        <v>12.43</v>
      </c>
      <c r="P25" s="2">
        <v>7.38</v>
      </c>
      <c r="Q25" s="2">
        <v>7.89</v>
      </c>
    </row>
    <row r="26" ht="15" spans="1:17">
      <c r="A26" s="2">
        <v>23</v>
      </c>
      <c r="B26" s="2">
        <v>5066</v>
      </c>
      <c r="C26" s="2">
        <v>4705</v>
      </c>
      <c r="D26" s="2">
        <v>76.3</v>
      </c>
      <c r="E26" s="2">
        <v>17.22</v>
      </c>
      <c r="F26" s="2">
        <v>18.01</v>
      </c>
      <c r="G26" s="2">
        <v>2.29</v>
      </c>
      <c r="H26" s="2">
        <v>133</v>
      </c>
      <c r="I26" s="2">
        <v>2.25</v>
      </c>
      <c r="J26" s="2">
        <v>28.18</v>
      </c>
      <c r="K26" s="2">
        <v>0.14</v>
      </c>
      <c r="L26" s="2">
        <v>1.94</v>
      </c>
      <c r="M26" s="2">
        <v>0.31</v>
      </c>
      <c r="N26" s="2">
        <v>28.61</v>
      </c>
      <c r="O26" s="2">
        <v>12.73</v>
      </c>
      <c r="P26" s="2">
        <v>7.43</v>
      </c>
      <c r="Q26" s="2">
        <v>7.92</v>
      </c>
    </row>
    <row r="27" ht="15" spans="1:17">
      <c r="A27" s="2">
        <v>24</v>
      </c>
      <c r="B27" s="2">
        <v>6049</v>
      </c>
      <c r="C27" s="2">
        <v>5402</v>
      </c>
      <c r="D27" s="2">
        <v>70.3</v>
      </c>
      <c r="E27" s="2">
        <v>25.48</v>
      </c>
      <c r="F27" s="2">
        <v>18.23</v>
      </c>
      <c r="G27" s="2">
        <v>2.87</v>
      </c>
      <c r="H27" s="2">
        <v>147</v>
      </c>
      <c r="I27" s="2">
        <v>3.5</v>
      </c>
      <c r="J27" s="2">
        <v>27.98</v>
      </c>
      <c r="K27" s="2">
        <v>0.12</v>
      </c>
      <c r="L27" s="2">
        <v>1.98</v>
      </c>
      <c r="M27" s="2">
        <v>0.31</v>
      </c>
      <c r="N27" s="2">
        <v>31.89</v>
      </c>
      <c r="O27" s="2">
        <v>13.16</v>
      </c>
      <c r="P27" s="2">
        <v>7.35</v>
      </c>
      <c r="Q27" s="2">
        <v>7.81</v>
      </c>
    </row>
    <row r="28" ht="15" spans="1:17">
      <c r="A28" s="2">
        <v>25</v>
      </c>
      <c r="B28" s="2">
        <v>5678</v>
      </c>
      <c r="C28" s="2">
        <v>5428</v>
      </c>
      <c r="D28" s="2">
        <v>51.94</v>
      </c>
      <c r="E28" s="2">
        <v>14.16</v>
      </c>
      <c r="F28" s="2">
        <v>22.59</v>
      </c>
      <c r="G28" s="2">
        <v>2.79</v>
      </c>
      <c r="H28" s="2">
        <v>133</v>
      </c>
      <c r="I28" s="2">
        <v>3.75</v>
      </c>
      <c r="J28" s="2">
        <v>19.18</v>
      </c>
      <c r="K28" s="2">
        <v>0.28</v>
      </c>
      <c r="L28" s="2">
        <v>1.82</v>
      </c>
      <c r="M28" s="2">
        <v>0.34</v>
      </c>
      <c r="N28" s="2">
        <v>21.69</v>
      </c>
      <c r="O28" s="2">
        <v>13.33</v>
      </c>
      <c r="P28" s="2">
        <v>7.4</v>
      </c>
      <c r="Q28" s="2">
        <v>7.89</v>
      </c>
    </row>
    <row r="29" ht="15" spans="1:17">
      <c r="A29" s="2">
        <v>26</v>
      </c>
      <c r="B29" s="2">
        <v>5855</v>
      </c>
      <c r="C29" s="2">
        <v>5532</v>
      </c>
      <c r="D29" s="2">
        <v>74.07</v>
      </c>
      <c r="E29" s="2">
        <v>10.26</v>
      </c>
      <c r="F29" s="2">
        <v>22.83</v>
      </c>
      <c r="G29" s="2">
        <v>2.19</v>
      </c>
      <c r="H29" s="2">
        <v>136</v>
      </c>
      <c r="I29" s="2">
        <v>3.25</v>
      </c>
      <c r="J29" s="2">
        <v>26.94</v>
      </c>
      <c r="K29" s="2">
        <v>0.31</v>
      </c>
      <c r="L29" s="2">
        <v>1.88</v>
      </c>
      <c r="M29" s="2">
        <v>0.31</v>
      </c>
      <c r="N29" s="2">
        <v>29.25</v>
      </c>
      <c r="O29" s="2">
        <v>12.36</v>
      </c>
      <c r="P29" s="2">
        <v>7.46</v>
      </c>
      <c r="Q29" s="2">
        <v>7.91</v>
      </c>
    </row>
    <row r="30" ht="15" spans="1:17">
      <c r="A30" s="2">
        <v>27</v>
      </c>
      <c r="B30" s="2">
        <v>6148</v>
      </c>
      <c r="C30" s="2">
        <v>5884</v>
      </c>
      <c r="D30" s="2">
        <v>75.47</v>
      </c>
      <c r="E30" s="2">
        <v>9.16</v>
      </c>
      <c r="F30" s="2">
        <v>18.03</v>
      </c>
      <c r="G30" s="2">
        <v>2.11</v>
      </c>
      <c r="H30" s="2">
        <v>138</v>
      </c>
      <c r="I30" s="2">
        <v>2.5</v>
      </c>
      <c r="J30" s="2">
        <v>20.69</v>
      </c>
      <c r="K30" s="2">
        <v>0.25</v>
      </c>
      <c r="L30" s="2">
        <v>1.75</v>
      </c>
      <c r="M30" s="2">
        <v>0.33</v>
      </c>
      <c r="N30" s="2">
        <v>23.22</v>
      </c>
      <c r="O30" s="2">
        <v>12.73</v>
      </c>
      <c r="P30" s="2">
        <v>7.33</v>
      </c>
      <c r="Q30" s="2">
        <v>7.85</v>
      </c>
    </row>
    <row r="31" ht="15" spans="1:17">
      <c r="A31" s="2">
        <v>28</v>
      </c>
      <c r="B31" s="2">
        <v>6368</v>
      </c>
      <c r="C31" s="2">
        <v>6208</v>
      </c>
      <c r="D31" s="2">
        <v>62.97</v>
      </c>
      <c r="E31" s="2">
        <v>12.76</v>
      </c>
      <c r="F31" s="2">
        <v>24.2</v>
      </c>
      <c r="G31" s="2">
        <v>3.28</v>
      </c>
      <c r="H31" s="2">
        <v>143</v>
      </c>
      <c r="I31" s="2">
        <v>2.75</v>
      </c>
      <c r="J31" s="2">
        <v>20.89</v>
      </c>
      <c r="K31" s="2">
        <v>0.22</v>
      </c>
      <c r="L31" s="2">
        <v>1.84</v>
      </c>
      <c r="M31" s="2">
        <v>0.34</v>
      </c>
      <c r="N31" s="2">
        <v>28.57</v>
      </c>
      <c r="O31" s="2">
        <v>12.51</v>
      </c>
      <c r="P31" s="2">
        <v>7.44</v>
      </c>
      <c r="Q31" s="2">
        <v>7.87</v>
      </c>
    </row>
    <row r="32" ht="15" spans="1:17">
      <c r="A32" s="2">
        <v>29</v>
      </c>
      <c r="B32" s="2">
        <v>8320</v>
      </c>
      <c r="C32" s="2">
        <v>7830</v>
      </c>
      <c r="D32" s="2">
        <v>49.97</v>
      </c>
      <c r="E32" s="2">
        <v>14.13</v>
      </c>
      <c r="F32" s="2">
        <v>23.24</v>
      </c>
      <c r="G32" s="2">
        <v>2.68</v>
      </c>
      <c r="H32" s="2">
        <v>146</v>
      </c>
      <c r="I32" s="2">
        <v>3</v>
      </c>
      <c r="J32" s="2">
        <v>23.43</v>
      </c>
      <c r="K32" s="2">
        <v>0.09</v>
      </c>
      <c r="L32" s="2">
        <v>1.98</v>
      </c>
      <c r="M32" s="2">
        <v>0.36</v>
      </c>
      <c r="N32" s="2">
        <v>27.93</v>
      </c>
      <c r="O32" s="2">
        <v>9.07</v>
      </c>
      <c r="P32" s="2">
        <v>7.48</v>
      </c>
      <c r="Q32" s="2">
        <v>7.92</v>
      </c>
    </row>
    <row r="33" ht="15" spans="1:17">
      <c r="A33" s="2">
        <v>30</v>
      </c>
      <c r="B33" s="2">
        <v>8029</v>
      </c>
      <c r="C33" s="2">
        <v>7731</v>
      </c>
      <c r="D33" s="2">
        <v>33.04</v>
      </c>
      <c r="E33" s="2">
        <v>16.95</v>
      </c>
      <c r="F33" s="2">
        <v>17.56</v>
      </c>
      <c r="G33" s="2">
        <v>2.12</v>
      </c>
      <c r="H33" s="2">
        <v>131</v>
      </c>
      <c r="I33" s="2">
        <v>1.75</v>
      </c>
      <c r="J33" s="2">
        <v>16.84</v>
      </c>
      <c r="K33" s="2">
        <v>0.16</v>
      </c>
      <c r="L33" s="2">
        <v>0.23</v>
      </c>
      <c r="M33" s="2">
        <v>1.76</v>
      </c>
      <c r="N33" s="2">
        <v>18.18</v>
      </c>
      <c r="O33" s="2">
        <v>8.17</v>
      </c>
      <c r="P33" s="2">
        <v>7.39</v>
      </c>
      <c r="Q33" s="2">
        <v>7.8</v>
      </c>
    </row>
    <row r="34" ht="15" spans="1:17">
      <c r="A34" s="2" t="s">
        <v>19</v>
      </c>
      <c r="B34" s="6">
        <f t="shared" ref="B34:Q34" si="0">AVERAGE(B4:B33)</f>
        <v>5998.96666666667</v>
      </c>
      <c r="C34" s="6">
        <f t="shared" si="0"/>
        <v>5736.7</v>
      </c>
      <c r="D34" s="6">
        <f t="shared" si="0"/>
        <v>61.0636666666667</v>
      </c>
      <c r="E34" s="6">
        <f t="shared" si="0"/>
        <v>13.61</v>
      </c>
      <c r="F34" s="6">
        <f t="shared" si="0"/>
        <v>20.759</v>
      </c>
      <c r="G34" s="6">
        <f t="shared" si="0"/>
        <v>2.61133333333333</v>
      </c>
      <c r="H34" s="6">
        <f t="shared" si="0"/>
        <v>136.9</v>
      </c>
      <c r="I34" s="6">
        <f t="shared" si="0"/>
        <v>2.38333333333333</v>
      </c>
      <c r="J34" s="6">
        <f t="shared" si="0"/>
        <v>18.1486666666667</v>
      </c>
      <c r="K34" s="6">
        <f t="shared" si="0"/>
        <v>0.144666666666667</v>
      </c>
      <c r="L34" s="6">
        <f t="shared" si="0"/>
        <v>1.37033333333333</v>
      </c>
      <c r="M34" s="6">
        <f t="shared" si="0"/>
        <v>0.315333333333333</v>
      </c>
      <c r="N34" s="6">
        <f t="shared" si="0"/>
        <v>19.6336666666667</v>
      </c>
      <c r="O34" s="6">
        <f t="shared" si="0"/>
        <v>8.518</v>
      </c>
      <c r="P34" s="6">
        <f t="shared" si="0"/>
        <v>7.49033333333333</v>
      </c>
      <c r="Q34" s="6">
        <f t="shared" si="0"/>
        <v>7.863</v>
      </c>
    </row>
    <row r="35" ht="15" spans="1:17">
      <c r="A35" s="2" t="s">
        <v>20</v>
      </c>
      <c r="B35" s="6">
        <f t="shared" ref="B35:Q35" si="1">MAX(B4:B33)</f>
        <v>9722</v>
      </c>
      <c r="C35" s="6">
        <f t="shared" si="1"/>
        <v>9497</v>
      </c>
      <c r="D35" s="6">
        <f t="shared" si="1"/>
        <v>97.56</v>
      </c>
      <c r="E35" s="6">
        <f t="shared" si="1"/>
        <v>25.48</v>
      </c>
      <c r="F35" s="6">
        <f t="shared" si="1"/>
        <v>33.43</v>
      </c>
      <c r="G35" s="6">
        <f t="shared" si="1"/>
        <v>3.32</v>
      </c>
      <c r="H35" s="6">
        <f t="shared" si="1"/>
        <v>156</v>
      </c>
      <c r="I35" s="6">
        <f t="shared" si="1"/>
        <v>3.75</v>
      </c>
      <c r="J35" s="6">
        <f t="shared" si="1"/>
        <v>28.18</v>
      </c>
      <c r="K35" s="6">
        <f t="shared" si="1"/>
        <v>0.38</v>
      </c>
      <c r="L35" s="6">
        <f t="shared" si="1"/>
        <v>1.98</v>
      </c>
      <c r="M35" s="6">
        <f t="shared" si="1"/>
        <v>1.76</v>
      </c>
      <c r="N35" s="6">
        <f t="shared" si="1"/>
        <v>31.89</v>
      </c>
      <c r="O35" s="6">
        <f t="shared" si="1"/>
        <v>13.33</v>
      </c>
      <c r="P35" s="6">
        <f t="shared" si="1"/>
        <v>7.73</v>
      </c>
      <c r="Q35" s="6">
        <f t="shared" si="1"/>
        <v>7.95</v>
      </c>
    </row>
    <row r="36" ht="15" spans="1:17">
      <c r="A36" s="2" t="s">
        <v>21</v>
      </c>
      <c r="B36" s="6">
        <f t="shared" ref="B36:Q36" si="2">MIN(B4:B33)</f>
        <v>4361</v>
      </c>
      <c r="C36" s="6">
        <f t="shared" si="2"/>
        <v>4026</v>
      </c>
      <c r="D36" s="6">
        <f t="shared" si="2"/>
        <v>33.04</v>
      </c>
      <c r="E36" s="6">
        <f t="shared" si="2"/>
        <v>5.14</v>
      </c>
      <c r="F36" s="6">
        <f t="shared" si="2"/>
        <v>12.33</v>
      </c>
      <c r="G36" s="6">
        <f t="shared" si="2"/>
        <v>2.1</v>
      </c>
      <c r="H36" s="6">
        <f t="shared" si="2"/>
        <v>126</v>
      </c>
      <c r="I36" s="6">
        <f t="shared" si="2"/>
        <v>1</v>
      </c>
      <c r="J36" s="6">
        <f t="shared" si="2"/>
        <v>11.81</v>
      </c>
      <c r="K36" s="6">
        <f t="shared" si="2"/>
        <v>0.04</v>
      </c>
      <c r="L36" s="6">
        <f t="shared" si="2"/>
        <v>0.23</v>
      </c>
      <c r="M36" s="6">
        <f t="shared" si="2"/>
        <v>0.2</v>
      </c>
      <c r="N36" s="6">
        <f t="shared" si="2"/>
        <v>12.79</v>
      </c>
      <c r="O36" s="6">
        <f t="shared" si="2"/>
        <v>5.11</v>
      </c>
      <c r="P36" s="6">
        <f t="shared" si="2"/>
        <v>7.33</v>
      </c>
      <c r="Q36" s="6">
        <f t="shared" si="2"/>
        <v>7.66</v>
      </c>
    </row>
    <row r="37" ht="15" spans="1:17">
      <c r="A37" s="2" t="s">
        <v>22</v>
      </c>
      <c r="B37" s="6">
        <f>SUM(B4:B33)</f>
        <v>179969</v>
      </c>
      <c r="C37" s="6">
        <f>SUM(C4:C33)</f>
        <v>172101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</sheetData>
  <mergeCells count="11">
    <mergeCell ref="A1:Q1"/>
    <mergeCell ref="D2:E2"/>
    <mergeCell ref="F2:G2"/>
    <mergeCell ref="H2:I2"/>
    <mergeCell ref="J2:K2"/>
    <mergeCell ref="L2:M2"/>
    <mergeCell ref="N2:O2"/>
    <mergeCell ref="P2:Q2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二季度汇总</vt:lpstr>
      <vt:lpstr>4月</vt:lpstr>
      <vt:lpstr>5月</vt:lpstr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小张张</cp:lastModifiedBy>
  <dcterms:created xsi:type="dcterms:W3CDTF">2022-04-26T01:19:00Z</dcterms:created>
  <dcterms:modified xsi:type="dcterms:W3CDTF">2022-04-26T03:20:26Z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06DDF68889034448B30990C410232FB7</vt:lpwstr>
  </property>
  <property fmtid="{D5CDD505-2E9C-101B-9397-08002B2CF9AE}" pid="3" name="KSOProductBuildVer">
    <vt:lpwstr>2052-11.1.0.11365</vt:lpwstr>
  </property>
</Properties>
</file>