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一季度汇总" sheetId="4" r:id="rId1"/>
    <sheet name="1月" sheetId="1" r:id="rId2"/>
    <sheet name="2月" sheetId="2" r:id="rId3"/>
    <sheet name="3月" sheetId="3" r:id="rId4"/>
  </sheets>
  <calcPr calcId="144525"/>
</workbook>
</file>

<file path=xl/sharedStrings.xml><?xml version="1.0" encoding="utf-8"?>
<sst xmlns="http://schemas.openxmlformats.org/spreadsheetml/2006/main" count="79" uniqueCount="27">
  <si>
    <t>陬市污水处理厂2021年一季度在线水质汇总报表</t>
  </si>
  <si>
    <t>日期</t>
  </si>
  <si>
    <t>进水量</t>
  </si>
  <si>
    <t>出水量</t>
  </si>
  <si>
    <t>污泥处
置量（吨）</t>
  </si>
  <si>
    <t xml:space="preserve">进水PH </t>
  </si>
  <si>
    <t>出水PH</t>
  </si>
  <si>
    <t>进水SS</t>
  </si>
  <si>
    <t>出水SS</t>
  </si>
  <si>
    <t>进水COD</t>
  </si>
  <si>
    <t>出水COD</t>
  </si>
  <si>
    <t>进水氨氮</t>
  </si>
  <si>
    <t>出水氨氮</t>
  </si>
  <si>
    <t>进水TP</t>
  </si>
  <si>
    <t>出水TP</t>
  </si>
  <si>
    <t>进水TN</t>
  </si>
  <si>
    <t>出水TN</t>
  </si>
  <si>
    <t>耗电量</t>
  </si>
  <si>
    <t>1月</t>
  </si>
  <si>
    <t>2月</t>
  </si>
  <si>
    <t>3月</t>
  </si>
  <si>
    <t>总计：</t>
  </si>
  <si>
    <t>陬市污水处理厂2021年1月在线水质月报表</t>
  </si>
  <si>
    <t>污泥处
置量</t>
  </si>
  <si>
    <t>汇总</t>
  </si>
  <si>
    <t>陬市污水处理厂2021年2月在线水质月报表</t>
  </si>
  <si>
    <t>陬市污水处理厂2021年3月在线水质月报表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</si>
</sst>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m/d;@"/>
    <numFmt numFmtId="178" formatCode="0.0000_);[Red]\(0.0000\)"/>
    <numFmt numFmtId="179" formatCode="0_);[Red]\(0\)"/>
    <numFmt numFmtId="180" formatCode="0.000_);[Red]\(0.000\)"/>
    <numFmt numFmtId="181" formatCode="0.00_ "/>
  </numFmts>
  <fonts count="28">
    <font>
      <sz val="11"/>
      <color theme="1"/>
      <name val="宋体"/>
      <charset val="134"/>
      <scheme val="minor"/>
    </font>
    <font>
      <b/>
      <sz val="20"/>
      <name val="华文宋体"/>
      <charset val="134"/>
    </font>
    <font>
      <b/>
      <sz val="10"/>
      <name val="华文宋体"/>
      <charset val="134"/>
    </font>
    <font>
      <sz val="11"/>
      <name val="等线"/>
      <charset val="134"/>
    </font>
    <font>
      <sz val="12"/>
      <name val="华文宋体"/>
      <charset val="134"/>
    </font>
    <font>
      <sz val="11"/>
      <color indexed="8"/>
      <name val="Siemens Sans Global"/>
      <charset val="134"/>
    </font>
    <font>
      <b/>
      <sz val="10"/>
      <color indexed="8"/>
      <name val="华文宋体"/>
      <charset val="134"/>
    </font>
    <font>
      <sz val="11"/>
      <color indexed="8"/>
      <name val="等线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13" borderId="10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9" fontId="3" fillId="0" borderId="2" xfId="13" applyNumberFormat="1" applyFont="1" applyFill="1" applyBorder="1" applyAlignment="1">
      <alignment horizontal="center" vertical="center" wrapText="1"/>
    </xf>
    <xf numFmtId="0" fontId="3" fillId="0" borderId="2" xfId="13" applyNumberFormat="1" applyFont="1" applyFill="1" applyBorder="1" applyAlignment="1">
      <alignment horizontal="center" vertical="center" wrapText="1"/>
    </xf>
    <xf numFmtId="176" fontId="3" fillId="0" borderId="2" xfId="13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9" fontId="2" fillId="0" borderId="2" xfId="5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1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2" xfId="1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J10" sqref="J10"/>
    </sheetView>
  </sheetViews>
  <sheetFormatPr defaultColWidth="8.72727272727273" defaultRowHeight="14" outlineLevelRow="5"/>
  <cols>
    <col min="1" max="17" width="8.63636363636364" customWidth="1"/>
  </cols>
  <sheetData>
    <row r="1" ht="28.5" spans="1:17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9"/>
    </row>
    <row r="2" ht="42" spans="1:17">
      <c r="A2" s="25" t="s">
        <v>1</v>
      </c>
      <c r="B2" s="26" t="s">
        <v>2</v>
      </c>
      <c r="C2" s="26" t="s">
        <v>3</v>
      </c>
      <c r="D2" s="2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8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</row>
    <row r="3" spans="1:17">
      <c r="A3" s="34" t="s">
        <v>18</v>
      </c>
      <c r="B3" s="34">
        <v>150820</v>
      </c>
      <c r="C3" s="34">
        <v>122510</v>
      </c>
      <c r="D3" s="34">
        <v>20.665</v>
      </c>
      <c r="E3" s="34">
        <v>8.24</v>
      </c>
      <c r="F3" s="34">
        <v>7.6</v>
      </c>
      <c r="G3" s="34">
        <v>110.19</v>
      </c>
      <c r="H3" s="35">
        <v>4.51612903225806</v>
      </c>
      <c r="I3" s="35">
        <v>157.374193548387</v>
      </c>
      <c r="J3" s="34">
        <v>13.03</v>
      </c>
      <c r="K3" s="35">
        <v>16.2390322580645</v>
      </c>
      <c r="L3" s="35">
        <v>1.18225806451613</v>
      </c>
      <c r="M3" s="35">
        <v>2.96741935483871</v>
      </c>
      <c r="N3" s="35">
        <v>0.436774193548387</v>
      </c>
      <c r="O3" s="35">
        <v>23.8748387096774</v>
      </c>
      <c r="P3" s="35">
        <v>7.48161290322581</v>
      </c>
      <c r="Q3" s="35">
        <v>9.2476</v>
      </c>
    </row>
    <row r="4" spans="1:17">
      <c r="A4" s="34" t="s">
        <v>19</v>
      </c>
      <c r="B4" s="34">
        <v>157590</v>
      </c>
      <c r="C4" s="34">
        <v>144240</v>
      </c>
      <c r="D4" s="34">
        <v>6.145</v>
      </c>
      <c r="E4" s="35">
        <v>8.27642857142857</v>
      </c>
      <c r="F4" s="35">
        <v>7.49607142857143</v>
      </c>
      <c r="G4" s="35">
        <v>118.964285714286</v>
      </c>
      <c r="H4" s="35">
        <v>4.21428571428571</v>
      </c>
      <c r="I4" s="35">
        <v>103.746428571429</v>
      </c>
      <c r="J4" s="35">
        <v>10.5239285714286</v>
      </c>
      <c r="K4" s="35">
        <v>12.9896428571429</v>
      </c>
      <c r="L4" s="35">
        <v>0.251071428571429</v>
      </c>
      <c r="M4" s="35">
        <v>1.93142857142857</v>
      </c>
      <c r="N4" s="35">
        <v>0.576428571428571</v>
      </c>
      <c r="O4" s="35">
        <v>17.3171428571429</v>
      </c>
      <c r="P4" s="35">
        <v>6.35178571428572</v>
      </c>
      <c r="Q4" s="35">
        <v>9.866</v>
      </c>
    </row>
    <row r="5" spans="1:17">
      <c r="A5" s="34" t="s">
        <v>20</v>
      </c>
      <c r="B5" s="34">
        <v>219000</v>
      </c>
      <c r="C5" s="34">
        <v>210190</v>
      </c>
      <c r="D5" s="34">
        <v>20.17</v>
      </c>
      <c r="E5" s="35">
        <v>8.2983870967742</v>
      </c>
      <c r="F5" s="35">
        <v>7.57032258064516</v>
      </c>
      <c r="G5" s="35">
        <v>99.0322580645161</v>
      </c>
      <c r="H5" s="35">
        <v>3.56451612903226</v>
      </c>
      <c r="I5" s="35">
        <v>110.744516129032</v>
      </c>
      <c r="J5" s="35">
        <v>13.7458064516129</v>
      </c>
      <c r="K5" s="35">
        <v>9.31064516129032</v>
      </c>
      <c r="L5" s="35">
        <v>0.158387096774194</v>
      </c>
      <c r="M5" s="35">
        <v>2.11064516129032</v>
      </c>
      <c r="N5" s="35">
        <v>0.611935483870968</v>
      </c>
      <c r="O5" s="35">
        <v>12.1454838709677</v>
      </c>
      <c r="P5" s="35">
        <v>3.85032258064516</v>
      </c>
      <c r="Q5" s="35">
        <v>8.7682</v>
      </c>
    </row>
    <row r="6" s="33" customFormat="1" spans="1:17">
      <c r="A6" s="34" t="s">
        <v>21</v>
      </c>
      <c r="B6" s="34">
        <f t="shared" ref="B6:Q6" si="0">SUM(B3:B5)</f>
        <v>527410</v>
      </c>
      <c r="C6" s="34">
        <f t="shared" si="0"/>
        <v>476940</v>
      </c>
      <c r="D6" s="34">
        <f t="shared" si="0"/>
        <v>46.98</v>
      </c>
      <c r="E6" s="35">
        <f t="shared" si="0"/>
        <v>24.8148156682028</v>
      </c>
      <c r="F6" s="35">
        <f t="shared" si="0"/>
        <v>22.6663940092166</v>
      </c>
      <c r="G6" s="35">
        <f t="shared" si="0"/>
        <v>328.186543778802</v>
      </c>
      <c r="H6" s="35">
        <f t="shared" si="0"/>
        <v>12.294930875576</v>
      </c>
      <c r="I6" s="35">
        <f t="shared" si="0"/>
        <v>371.865138248848</v>
      </c>
      <c r="J6" s="35">
        <f t="shared" si="0"/>
        <v>37.2997350230415</v>
      </c>
      <c r="K6" s="35">
        <f t="shared" si="0"/>
        <v>38.5393202764977</v>
      </c>
      <c r="L6" s="35">
        <f t="shared" si="0"/>
        <v>1.59171658986175</v>
      </c>
      <c r="M6" s="35">
        <f t="shared" si="0"/>
        <v>7.0094930875576</v>
      </c>
      <c r="N6" s="35">
        <f t="shared" si="0"/>
        <v>1.62513824884793</v>
      </c>
      <c r="O6" s="35">
        <f t="shared" si="0"/>
        <v>53.337465437788</v>
      </c>
      <c r="P6" s="35">
        <f t="shared" si="0"/>
        <v>17.6837211981567</v>
      </c>
      <c r="Q6" s="35">
        <f t="shared" si="0"/>
        <v>27.8818</v>
      </c>
    </row>
  </sheetData>
  <mergeCells count="1">
    <mergeCell ref="A1:Q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R4" sqref="R4"/>
    </sheetView>
  </sheetViews>
  <sheetFormatPr defaultColWidth="9" defaultRowHeight="14"/>
  <sheetData>
    <row r="1" ht="28.5" spans="1:17">
      <c r="A1" s="23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9"/>
    </row>
    <row r="2" ht="28" spans="1:17">
      <c r="A2" s="25" t="s">
        <v>1</v>
      </c>
      <c r="B2" s="26" t="s">
        <v>2</v>
      </c>
      <c r="C2" s="26" t="s">
        <v>3</v>
      </c>
      <c r="D2" s="27" t="s">
        <v>23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8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</row>
    <row r="3" spans="1:17">
      <c r="A3" s="7">
        <v>44197</v>
      </c>
      <c r="B3" s="8">
        <v>4140</v>
      </c>
      <c r="C3" s="8">
        <v>3110</v>
      </c>
      <c r="D3" s="9">
        <v>0</v>
      </c>
      <c r="E3" s="9">
        <v>8.2</v>
      </c>
      <c r="F3" s="10">
        <v>7.75</v>
      </c>
      <c r="G3" s="10">
        <v>107</v>
      </c>
      <c r="H3" s="10">
        <v>4</v>
      </c>
      <c r="I3" s="10">
        <v>76.76</v>
      </c>
      <c r="J3" s="10">
        <v>16.14</v>
      </c>
      <c r="K3" s="10">
        <v>13.62</v>
      </c>
      <c r="L3" s="10">
        <v>2.06</v>
      </c>
      <c r="M3" s="10">
        <v>3.44</v>
      </c>
      <c r="N3" s="10">
        <v>0.35</v>
      </c>
      <c r="O3" s="10">
        <v>23.05</v>
      </c>
      <c r="P3" s="10">
        <v>13.83</v>
      </c>
      <c r="Q3" s="31"/>
    </row>
    <row r="4" spans="1:17">
      <c r="A4" s="7">
        <v>44198</v>
      </c>
      <c r="B4" s="8">
        <v>4310</v>
      </c>
      <c r="C4" s="8">
        <v>3330</v>
      </c>
      <c r="D4" s="9">
        <v>0</v>
      </c>
      <c r="E4" s="9">
        <v>8.15</v>
      </c>
      <c r="F4" s="10">
        <v>7.73</v>
      </c>
      <c r="G4" s="10">
        <v>115</v>
      </c>
      <c r="H4" s="10">
        <v>3.5</v>
      </c>
      <c r="I4" s="10">
        <v>41.04</v>
      </c>
      <c r="J4" s="10">
        <v>14.45</v>
      </c>
      <c r="K4" s="10">
        <v>12.88</v>
      </c>
      <c r="L4" s="10">
        <v>2.5</v>
      </c>
      <c r="M4" s="10">
        <v>2.99</v>
      </c>
      <c r="N4" s="10">
        <v>0.37</v>
      </c>
      <c r="O4" s="10">
        <v>22.63</v>
      </c>
      <c r="P4" s="10">
        <v>13.14</v>
      </c>
      <c r="Q4" s="31"/>
    </row>
    <row r="5" spans="1:17">
      <c r="A5" s="7">
        <v>44199</v>
      </c>
      <c r="B5" s="8">
        <v>3990</v>
      </c>
      <c r="C5" s="8">
        <v>3070</v>
      </c>
      <c r="D5" s="9">
        <v>0</v>
      </c>
      <c r="E5" s="9">
        <v>8.15</v>
      </c>
      <c r="F5" s="10">
        <v>7.72</v>
      </c>
      <c r="G5" s="10">
        <v>92</v>
      </c>
      <c r="H5" s="10">
        <v>3</v>
      </c>
      <c r="I5" s="10">
        <v>79.71</v>
      </c>
      <c r="J5" s="10">
        <v>12.83</v>
      </c>
      <c r="K5" s="10">
        <v>14.3</v>
      </c>
      <c r="L5" s="10">
        <v>2.09</v>
      </c>
      <c r="M5" s="10">
        <v>2.95</v>
      </c>
      <c r="N5" s="10">
        <v>0.34</v>
      </c>
      <c r="O5" s="10">
        <v>22.08</v>
      </c>
      <c r="P5" s="10">
        <v>12.58</v>
      </c>
      <c r="Q5" s="31"/>
    </row>
    <row r="6" spans="1:17">
      <c r="A6" s="7">
        <v>44200</v>
      </c>
      <c r="B6" s="8">
        <v>3910</v>
      </c>
      <c r="C6" s="8">
        <v>3040</v>
      </c>
      <c r="D6" s="9">
        <v>0</v>
      </c>
      <c r="E6" s="9">
        <v>8.37</v>
      </c>
      <c r="F6" s="10">
        <v>7.7</v>
      </c>
      <c r="G6" s="10">
        <v>103</v>
      </c>
      <c r="H6" s="10">
        <v>4.5</v>
      </c>
      <c r="I6" s="10">
        <v>126.98</v>
      </c>
      <c r="J6" s="10">
        <v>12.23</v>
      </c>
      <c r="K6" s="10">
        <v>15.77</v>
      </c>
      <c r="L6" s="10">
        <v>1.27</v>
      </c>
      <c r="M6" s="10">
        <v>2.81</v>
      </c>
      <c r="N6" s="10">
        <v>0.25</v>
      </c>
      <c r="O6" s="10">
        <v>22.14</v>
      </c>
      <c r="P6" s="10">
        <v>13.97</v>
      </c>
      <c r="Q6" s="31"/>
    </row>
    <row r="7" spans="1:17">
      <c r="A7" s="7">
        <v>44201</v>
      </c>
      <c r="B7" s="8">
        <v>4100</v>
      </c>
      <c r="C7" s="8">
        <v>2960</v>
      </c>
      <c r="D7" s="9">
        <v>0</v>
      </c>
      <c r="E7" s="9">
        <v>8.6</v>
      </c>
      <c r="F7" s="10">
        <v>7.7</v>
      </c>
      <c r="G7" s="10">
        <v>117</v>
      </c>
      <c r="H7" s="10">
        <v>3.5</v>
      </c>
      <c r="I7" s="10">
        <v>152.75</v>
      </c>
      <c r="J7" s="10">
        <v>9.93</v>
      </c>
      <c r="K7" s="10">
        <v>16.75</v>
      </c>
      <c r="L7" s="10">
        <v>1.79</v>
      </c>
      <c r="M7" s="10">
        <v>2.54</v>
      </c>
      <c r="N7" s="10">
        <v>0.38</v>
      </c>
      <c r="O7" s="10">
        <v>31.88</v>
      </c>
      <c r="P7" s="10">
        <v>12.53</v>
      </c>
      <c r="Q7" s="31"/>
    </row>
    <row r="8" spans="1:17">
      <c r="A8" s="7">
        <v>44202</v>
      </c>
      <c r="B8" s="8">
        <v>4150</v>
      </c>
      <c r="C8" s="8">
        <v>3120</v>
      </c>
      <c r="D8" s="9">
        <v>6.72</v>
      </c>
      <c r="E8" s="9">
        <v>8.24</v>
      </c>
      <c r="F8" s="10">
        <v>7.69</v>
      </c>
      <c r="G8" s="10">
        <v>95</v>
      </c>
      <c r="H8" s="10">
        <v>2.5</v>
      </c>
      <c r="I8" s="10">
        <v>100.87</v>
      </c>
      <c r="J8" s="10">
        <v>4.97</v>
      </c>
      <c r="K8" s="10">
        <v>14.9</v>
      </c>
      <c r="L8" s="10">
        <v>4.17</v>
      </c>
      <c r="M8" s="10">
        <v>2.77</v>
      </c>
      <c r="N8" s="10">
        <v>0.45</v>
      </c>
      <c r="O8" s="10">
        <v>21.47</v>
      </c>
      <c r="P8" s="10">
        <v>10.34</v>
      </c>
      <c r="Q8" s="31"/>
    </row>
    <row r="9" spans="1:17">
      <c r="A9" s="7">
        <v>44203</v>
      </c>
      <c r="B9" s="8">
        <v>4560</v>
      </c>
      <c r="C9" s="8">
        <v>3550</v>
      </c>
      <c r="D9" s="9">
        <v>0</v>
      </c>
      <c r="E9" s="9">
        <v>8.32</v>
      </c>
      <c r="F9" s="10">
        <v>7.65</v>
      </c>
      <c r="G9" s="10">
        <v>107</v>
      </c>
      <c r="H9" s="10">
        <v>3</v>
      </c>
      <c r="I9" s="10">
        <v>126.37</v>
      </c>
      <c r="J9" s="10">
        <v>9.87</v>
      </c>
      <c r="K9" s="10">
        <v>15.53</v>
      </c>
      <c r="L9" s="10">
        <v>2.78</v>
      </c>
      <c r="M9" s="10">
        <v>2.9</v>
      </c>
      <c r="N9" s="10">
        <v>0.51</v>
      </c>
      <c r="O9" s="10">
        <v>21.96</v>
      </c>
      <c r="P9" s="10">
        <v>10.46</v>
      </c>
      <c r="Q9" s="31"/>
    </row>
    <row r="10" spans="1:17">
      <c r="A10" s="7">
        <v>44204</v>
      </c>
      <c r="B10" s="11">
        <v>4970</v>
      </c>
      <c r="C10" s="11">
        <v>3880</v>
      </c>
      <c r="D10" s="12">
        <v>0</v>
      </c>
      <c r="E10" s="12">
        <v>8.38</v>
      </c>
      <c r="F10" s="13">
        <v>7.64</v>
      </c>
      <c r="G10" s="13">
        <v>112</v>
      </c>
      <c r="H10" s="13">
        <v>5.5</v>
      </c>
      <c r="I10" s="13">
        <v>166.21</v>
      </c>
      <c r="J10" s="13">
        <v>13.24</v>
      </c>
      <c r="K10" s="13">
        <v>16.55</v>
      </c>
      <c r="L10" s="13">
        <v>2.3</v>
      </c>
      <c r="M10" s="13">
        <v>4.59</v>
      </c>
      <c r="N10" s="13">
        <v>0.52</v>
      </c>
      <c r="O10" s="13">
        <v>24.09</v>
      </c>
      <c r="P10" s="13">
        <v>9.61</v>
      </c>
      <c r="Q10" s="32"/>
    </row>
    <row r="11" spans="1:17">
      <c r="A11" s="7">
        <v>44205</v>
      </c>
      <c r="B11" s="11">
        <v>4060</v>
      </c>
      <c r="C11" s="11">
        <v>3040</v>
      </c>
      <c r="D11" s="12">
        <v>0</v>
      </c>
      <c r="E11" s="12">
        <v>8.38</v>
      </c>
      <c r="F11" s="13">
        <v>7.64</v>
      </c>
      <c r="G11" s="13">
        <v>118</v>
      </c>
      <c r="H11" s="13">
        <v>6</v>
      </c>
      <c r="I11" s="13">
        <v>168.33</v>
      </c>
      <c r="J11" s="13">
        <v>12.48</v>
      </c>
      <c r="K11" s="13">
        <v>16.93</v>
      </c>
      <c r="L11" s="13">
        <v>2.94</v>
      </c>
      <c r="M11" s="13">
        <v>4</v>
      </c>
      <c r="N11" s="13">
        <v>0.51</v>
      </c>
      <c r="O11" s="13">
        <v>22.44</v>
      </c>
      <c r="P11" s="13">
        <v>8.71</v>
      </c>
      <c r="Q11" s="32"/>
    </row>
    <row r="12" spans="1:17">
      <c r="A12" s="7">
        <v>44206</v>
      </c>
      <c r="B12" s="11">
        <v>4870</v>
      </c>
      <c r="C12" s="11">
        <v>3780</v>
      </c>
      <c r="D12" s="12">
        <v>0</v>
      </c>
      <c r="E12" s="12">
        <v>8.24</v>
      </c>
      <c r="F12" s="13">
        <v>7.62</v>
      </c>
      <c r="G12" s="13">
        <v>94</v>
      </c>
      <c r="H12" s="13">
        <v>4</v>
      </c>
      <c r="I12" s="13">
        <v>187.49</v>
      </c>
      <c r="J12" s="13">
        <v>12.82</v>
      </c>
      <c r="K12" s="13">
        <v>16.39</v>
      </c>
      <c r="L12" s="13">
        <v>2.94</v>
      </c>
      <c r="M12" s="13">
        <v>3.68</v>
      </c>
      <c r="N12" s="13">
        <v>0.46</v>
      </c>
      <c r="O12" s="13">
        <v>23.24</v>
      </c>
      <c r="P12" s="13">
        <v>8.51</v>
      </c>
      <c r="Q12" s="32"/>
    </row>
    <row r="13" spans="1:17">
      <c r="A13" s="7">
        <v>44207</v>
      </c>
      <c r="B13" s="11">
        <v>5050</v>
      </c>
      <c r="C13" s="11">
        <v>3880</v>
      </c>
      <c r="D13" s="12">
        <v>0</v>
      </c>
      <c r="E13" s="12">
        <v>8.24</v>
      </c>
      <c r="F13" s="13">
        <v>7.61</v>
      </c>
      <c r="G13" s="13">
        <v>107</v>
      </c>
      <c r="H13" s="13">
        <v>6.5</v>
      </c>
      <c r="I13" s="13">
        <v>177.8</v>
      </c>
      <c r="J13" s="13">
        <v>12.98</v>
      </c>
      <c r="K13" s="13">
        <v>16.39</v>
      </c>
      <c r="L13" s="13">
        <v>2.48</v>
      </c>
      <c r="M13" s="13">
        <v>2.05</v>
      </c>
      <c r="N13" s="13">
        <v>0.48</v>
      </c>
      <c r="O13" s="13">
        <v>26.04</v>
      </c>
      <c r="P13" s="13">
        <v>8.08</v>
      </c>
      <c r="Q13" s="32"/>
    </row>
    <row r="14" spans="1:17">
      <c r="A14" s="7">
        <v>44208</v>
      </c>
      <c r="B14" s="11">
        <v>4820</v>
      </c>
      <c r="C14" s="11">
        <v>3740</v>
      </c>
      <c r="D14" s="12">
        <v>7.005</v>
      </c>
      <c r="E14" s="12">
        <v>8.21</v>
      </c>
      <c r="F14" s="13">
        <v>7.6</v>
      </c>
      <c r="G14" s="13">
        <v>98</v>
      </c>
      <c r="H14" s="13">
        <v>3.5</v>
      </c>
      <c r="I14" s="13">
        <v>193.65</v>
      </c>
      <c r="J14" s="13">
        <v>13.76</v>
      </c>
      <c r="K14" s="13">
        <v>16.95</v>
      </c>
      <c r="L14" s="13">
        <v>2.42</v>
      </c>
      <c r="M14" s="13">
        <v>1.96</v>
      </c>
      <c r="N14" s="13">
        <v>0.35</v>
      </c>
      <c r="O14" s="13">
        <v>26.77</v>
      </c>
      <c r="P14" s="13">
        <v>8.37</v>
      </c>
      <c r="Q14" s="32"/>
    </row>
    <row r="15" spans="1:17">
      <c r="A15" s="7">
        <v>44209</v>
      </c>
      <c r="B15" s="11">
        <v>4920</v>
      </c>
      <c r="C15" s="11">
        <v>3700</v>
      </c>
      <c r="D15" s="12">
        <v>0</v>
      </c>
      <c r="E15" s="12">
        <v>8.49</v>
      </c>
      <c r="F15" s="13">
        <v>7.58</v>
      </c>
      <c r="G15" s="13">
        <v>101</v>
      </c>
      <c r="H15" s="13">
        <v>4.5</v>
      </c>
      <c r="I15" s="13">
        <v>188.87</v>
      </c>
      <c r="J15" s="13">
        <v>17.91</v>
      </c>
      <c r="K15" s="13">
        <v>16.71</v>
      </c>
      <c r="L15" s="13">
        <v>1.87</v>
      </c>
      <c r="M15" s="13">
        <v>2.75</v>
      </c>
      <c r="N15" s="13">
        <v>0.38</v>
      </c>
      <c r="O15" s="13">
        <v>27.26</v>
      </c>
      <c r="P15" s="13">
        <v>7.35</v>
      </c>
      <c r="Q15" s="32"/>
    </row>
    <row r="16" spans="1:17">
      <c r="A16" s="7">
        <v>44210</v>
      </c>
      <c r="B16" s="11">
        <v>4920</v>
      </c>
      <c r="C16" s="11">
        <v>3670</v>
      </c>
      <c r="D16" s="12">
        <v>0</v>
      </c>
      <c r="E16" s="12">
        <v>8.45</v>
      </c>
      <c r="F16" s="13">
        <v>7.59</v>
      </c>
      <c r="G16" s="13">
        <v>103</v>
      </c>
      <c r="H16" s="13">
        <v>5</v>
      </c>
      <c r="I16" s="13">
        <v>169.75</v>
      </c>
      <c r="J16" s="13">
        <v>14.92</v>
      </c>
      <c r="K16" s="13">
        <v>17.05</v>
      </c>
      <c r="L16" s="13">
        <v>1.18</v>
      </c>
      <c r="M16" s="13">
        <v>3.32</v>
      </c>
      <c r="N16" s="13">
        <v>0.44</v>
      </c>
      <c r="O16" s="13">
        <v>30</v>
      </c>
      <c r="P16" s="13">
        <v>6.76</v>
      </c>
      <c r="Q16" s="32"/>
    </row>
    <row r="17" spans="1:17">
      <c r="A17" s="7">
        <v>44211</v>
      </c>
      <c r="B17" s="8">
        <v>5210</v>
      </c>
      <c r="C17" s="8">
        <v>3970</v>
      </c>
      <c r="D17" s="9">
        <v>0</v>
      </c>
      <c r="E17" s="9">
        <v>8.16</v>
      </c>
      <c r="F17" s="10">
        <v>7.59</v>
      </c>
      <c r="G17" s="10">
        <v>98</v>
      </c>
      <c r="H17" s="10">
        <v>6</v>
      </c>
      <c r="I17" s="10">
        <v>172.53</v>
      </c>
      <c r="J17" s="10">
        <v>13.51</v>
      </c>
      <c r="K17" s="10">
        <v>17.9</v>
      </c>
      <c r="L17" s="10">
        <v>0.23</v>
      </c>
      <c r="M17" s="10">
        <v>2.6</v>
      </c>
      <c r="N17" s="10">
        <v>0.42</v>
      </c>
      <c r="O17" s="10">
        <v>25.79</v>
      </c>
      <c r="P17" s="10">
        <v>5.91</v>
      </c>
      <c r="Q17" s="31"/>
    </row>
    <row r="18" spans="1:17">
      <c r="A18" s="7">
        <v>44212</v>
      </c>
      <c r="B18" s="8">
        <v>5200</v>
      </c>
      <c r="C18" s="8">
        <v>3970</v>
      </c>
      <c r="D18" s="9">
        <v>0</v>
      </c>
      <c r="E18" s="9">
        <v>8.14</v>
      </c>
      <c r="F18" s="10">
        <v>7.57</v>
      </c>
      <c r="G18" s="10">
        <v>113</v>
      </c>
      <c r="H18" s="10">
        <v>4</v>
      </c>
      <c r="I18" s="10">
        <v>166.04</v>
      </c>
      <c r="J18" s="10">
        <v>5.7</v>
      </c>
      <c r="K18" s="10">
        <v>17.01</v>
      </c>
      <c r="L18" s="10">
        <v>0.22</v>
      </c>
      <c r="M18" s="10">
        <v>2.69</v>
      </c>
      <c r="N18" s="10">
        <v>0.43</v>
      </c>
      <c r="O18" s="10">
        <v>26.59</v>
      </c>
      <c r="P18" s="10">
        <v>5.47</v>
      </c>
      <c r="Q18" s="31"/>
    </row>
    <row r="19" spans="1:17">
      <c r="A19" s="7">
        <v>44213</v>
      </c>
      <c r="B19" s="8">
        <v>4870</v>
      </c>
      <c r="C19" s="8">
        <v>3690</v>
      </c>
      <c r="D19" s="9">
        <v>0</v>
      </c>
      <c r="E19" s="9">
        <v>8.12</v>
      </c>
      <c r="F19" s="10">
        <v>7.56</v>
      </c>
      <c r="G19" s="10">
        <v>89</v>
      </c>
      <c r="H19" s="10">
        <v>3.5</v>
      </c>
      <c r="I19" s="10">
        <v>148.09</v>
      </c>
      <c r="J19" s="10">
        <v>13.9</v>
      </c>
      <c r="K19" s="10">
        <v>16.79</v>
      </c>
      <c r="L19" s="10">
        <v>0.18</v>
      </c>
      <c r="M19" s="10">
        <v>2.57</v>
      </c>
      <c r="N19" s="10">
        <v>0.39</v>
      </c>
      <c r="O19" s="10">
        <v>24.39</v>
      </c>
      <c r="P19" s="10">
        <v>5.03</v>
      </c>
      <c r="Q19" s="31"/>
    </row>
    <row r="20" spans="1:17">
      <c r="A20" s="7">
        <v>44214</v>
      </c>
      <c r="B20" s="8">
        <v>5160</v>
      </c>
      <c r="C20" s="8">
        <v>4020</v>
      </c>
      <c r="D20" s="9">
        <v>0</v>
      </c>
      <c r="E20" s="9">
        <v>8.54</v>
      </c>
      <c r="F20" s="10">
        <v>7.57</v>
      </c>
      <c r="G20" s="10">
        <v>117</v>
      </c>
      <c r="H20" s="10">
        <v>7</v>
      </c>
      <c r="I20" s="10">
        <v>172.77</v>
      </c>
      <c r="J20" s="10">
        <v>13.8</v>
      </c>
      <c r="K20" s="10">
        <v>20.09</v>
      </c>
      <c r="L20" s="10">
        <v>0.19</v>
      </c>
      <c r="M20" s="10">
        <v>2.52</v>
      </c>
      <c r="N20" s="10">
        <v>0.42</v>
      </c>
      <c r="O20" s="10">
        <v>21.47</v>
      </c>
      <c r="P20" s="10">
        <v>3.81</v>
      </c>
      <c r="Q20" s="31"/>
    </row>
    <row r="21" spans="1:17">
      <c r="A21" s="7">
        <v>44215</v>
      </c>
      <c r="B21" s="8">
        <v>4620</v>
      </c>
      <c r="C21" s="8">
        <v>3490</v>
      </c>
      <c r="D21" s="9">
        <v>6.94</v>
      </c>
      <c r="E21" s="9">
        <v>8.54</v>
      </c>
      <c r="F21" s="10">
        <v>7.63</v>
      </c>
      <c r="G21" s="10">
        <v>104</v>
      </c>
      <c r="H21" s="10">
        <v>6</v>
      </c>
      <c r="I21" s="10">
        <v>163.44</v>
      </c>
      <c r="J21" s="10">
        <v>13.59</v>
      </c>
      <c r="K21" s="10">
        <v>17.07</v>
      </c>
      <c r="L21" s="10">
        <v>0.14</v>
      </c>
      <c r="M21" s="10">
        <v>2.69</v>
      </c>
      <c r="N21" s="10">
        <v>0.45</v>
      </c>
      <c r="O21" s="10">
        <v>27.56</v>
      </c>
      <c r="P21" s="10">
        <v>6.36</v>
      </c>
      <c r="Q21" s="31"/>
    </row>
    <row r="22" spans="1:17">
      <c r="A22" s="7">
        <v>44216</v>
      </c>
      <c r="B22" s="8">
        <v>5180</v>
      </c>
      <c r="C22" s="8">
        <v>4550</v>
      </c>
      <c r="D22" s="9">
        <v>0</v>
      </c>
      <c r="E22" s="9">
        <v>8.18</v>
      </c>
      <c r="F22" s="10">
        <v>7.58</v>
      </c>
      <c r="G22" s="10">
        <v>117</v>
      </c>
      <c r="H22" s="10">
        <v>4</v>
      </c>
      <c r="I22" s="10">
        <v>211.01</v>
      </c>
      <c r="J22" s="10">
        <v>14.06</v>
      </c>
      <c r="K22" s="10">
        <v>18.4</v>
      </c>
      <c r="L22" s="10">
        <v>0.19</v>
      </c>
      <c r="M22" s="10">
        <v>2.99</v>
      </c>
      <c r="N22" s="10">
        <v>0.42</v>
      </c>
      <c r="O22" s="10">
        <v>27.93</v>
      </c>
      <c r="P22" s="10">
        <v>7.1</v>
      </c>
      <c r="Q22" s="31"/>
    </row>
    <row r="23" spans="1:17">
      <c r="A23" s="7">
        <v>44217</v>
      </c>
      <c r="B23" s="8">
        <v>5270</v>
      </c>
      <c r="C23" s="8">
        <v>4560</v>
      </c>
      <c r="D23" s="9">
        <v>0</v>
      </c>
      <c r="E23" s="9">
        <v>8.15</v>
      </c>
      <c r="F23" s="10">
        <v>7.54</v>
      </c>
      <c r="G23" s="10">
        <v>107</v>
      </c>
      <c r="H23" s="10">
        <v>6</v>
      </c>
      <c r="I23" s="10">
        <v>206.19</v>
      </c>
      <c r="J23" s="10">
        <v>15.25</v>
      </c>
      <c r="K23" s="10">
        <v>16.86</v>
      </c>
      <c r="L23" s="10">
        <v>0.49</v>
      </c>
      <c r="M23" s="10">
        <v>1.81</v>
      </c>
      <c r="N23" s="10">
        <v>0.41</v>
      </c>
      <c r="O23" s="10">
        <v>22.08</v>
      </c>
      <c r="P23" s="10">
        <v>6.35</v>
      </c>
      <c r="Q23" s="31"/>
    </row>
    <row r="24" spans="1:17">
      <c r="A24" s="7">
        <v>44218</v>
      </c>
      <c r="B24" s="11">
        <v>4920</v>
      </c>
      <c r="C24" s="11">
        <v>4190</v>
      </c>
      <c r="D24" s="12">
        <v>0</v>
      </c>
      <c r="E24" s="12">
        <v>8</v>
      </c>
      <c r="F24" s="13">
        <v>7.54</v>
      </c>
      <c r="G24" s="13">
        <v>119</v>
      </c>
      <c r="H24" s="13">
        <v>4.5</v>
      </c>
      <c r="I24" s="13">
        <v>210.78</v>
      </c>
      <c r="J24" s="13">
        <v>15.77</v>
      </c>
      <c r="K24" s="13">
        <v>17.16</v>
      </c>
      <c r="L24" s="13">
        <v>0.18</v>
      </c>
      <c r="M24" s="13">
        <v>2.66</v>
      </c>
      <c r="N24" s="13">
        <v>0.51</v>
      </c>
      <c r="O24" s="13">
        <v>23.3</v>
      </c>
      <c r="P24" s="13">
        <v>5.1</v>
      </c>
      <c r="Q24" s="32">
        <v>9.2476</v>
      </c>
    </row>
    <row r="25" spans="1:17">
      <c r="A25" s="7">
        <v>44219</v>
      </c>
      <c r="B25" s="11">
        <v>4770</v>
      </c>
      <c r="C25" s="11">
        <v>3940</v>
      </c>
      <c r="D25" s="12">
        <v>0</v>
      </c>
      <c r="E25" s="12">
        <v>8.07</v>
      </c>
      <c r="F25" s="13">
        <v>7.57</v>
      </c>
      <c r="G25" s="13">
        <v>105</v>
      </c>
      <c r="H25" s="13">
        <v>4</v>
      </c>
      <c r="I25" s="13">
        <v>185.65</v>
      </c>
      <c r="J25" s="13">
        <v>15.31</v>
      </c>
      <c r="K25" s="13">
        <v>17.13</v>
      </c>
      <c r="L25" s="13">
        <v>0.21</v>
      </c>
      <c r="M25" s="13">
        <v>3.14</v>
      </c>
      <c r="N25" s="13">
        <v>0.48</v>
      </c>
      <c r="O25" s="13">
        <v>22.44</v>
      </c>
      <c r="P25" s="13">
        <v>4.84</v>
      </c>
      <c r="Q25" s="32"/>
    </row>
    <row r="26" spans="1:17">
      <c r="A26" s="7">
        <v>44220</v>
      </c>
      <c r="B26" s="11">
        <v>5350</v>
      </c>
      <c r="C26" s="11">
        <v>4590</v>
      </c>
      <c r="D26" s="12">
        <v>0</v>
      </c>
      <c r="E26" s="12">
        <v>8.12</v>
      </c>
      <c r="F26" s="13">
        <v>7.57</v>
      </c>
      <c r="G26" s="13">
        <v>124</v>
      </c>
      <c r="H26" s="13">
        <v>6.5</v>
      </c>
      <c r="I26" s="13">
        <v>177.28</v>
      </c>
      <c r="J26" s="13">
        <v>14.94</v>
      </c>
      <c r="K26" s="13">
        <v>15.83</v>
      </c>
      <c r="L26" s="13">
        <v>0.07</v>
      </c>
      <c r="M26" s="13">
        <v>2.72</v>
      </c>
      <c r="N26" s="13">
        <v>0.46</v>
      </c>
      <c r="O26" s="13">
        <v>19.89</v>
      </c>
      <c r="P26" s="13">
        <v>4.67</v>
      </c>
      <c r="Q26" s="32"/>
    </row>
    <row r="27" spans="1:17">
      <c r="A27" s="7">
        <v>44221</v>
      </c>
      <c r="B27" s="11">
        <v>6320</v>
      </c>
      <c r="C27" s="11">
        <v>5680</v>
      </c>
      <c r="D27" s="12">
        <v>0</v>
      </c>
      <c r="E27" s="12">
        <v>8.22</v>
      </c>
      <c r="F27" s="13">
        <v>7.5</v>
      </c>
      <c r="G27" s="13">
        <v>131</v>
      </c>
      <c r="H27" s="13">
        <v>3.5</v>
      </c>
      <c r="I27" s="13">
        <v>165.76</v>
      </c>
      <c r="J27" s="13">
        <v>9.23</v>
      </c>
      <c r="K27" s="13">
        <v>15.38</v>
      </c>
      <c r="L27" s="13">
        <v>0.9</v>
      </c>
      <c r="M27" s="13">
        <v>2.61</v>
      </c>
      <c r="N27" s="13">
        <v>0.56</v>
      </c>
      <c r="O27" s="13">
        <v>20.43</v>
      </c>
      <c r="P27" s="13">
        <v>4.57</v>
      </c>
      <c r="Q27" s="32"/>
    </row>
    <row r="28" spans="1:17">
      <c r="A28" s="7">
        <v>44222</v>
      </c>
      <c r="B28" s="11">
        <v>4840</v>
      </c>
      <c r="C28" s="11">
        <v>4240</v>
      </c>
      <c r="D28" s="12">
        <v>0</v>
      </c>
      <c r="E28" s="12">
        <v>8.15</v>
      </c>
      <c r="F28" s="13">
        <v>7.53</v>
      </c>
      <c r="G28" s="13">
        <v>117</v>
      </c>
      <c r="H28" s="13">
        <v>4.5</v>
      </c>
      <c r="I28" s="13">
        <v>132.6</v>
      </c>
      <c r="J28" s="13">
        <v>13.66</v>
      </c>
      <c r="K28" s="13">
        <v>12.41</v>
      </c>
      <c r="L28" s="13">
        <v>0.21</v>
      </c>
      <c r="M28" s="13">
        <v>2.1</v>
      </c>
      <c r="N28" s="13">
        <v>0.43</v>
      </c>
      <c r="O28" s="13">
        <v>19.03</v>
      </c>
      <c r="P28" s="13">
        <v>5.81</v>
      </c>
      <c r="Q28" s="32"/>
    </row>
    <row r="29" spans="1:17">
      <c r="A29" s="7">
        <v>44223</v>
      </c>
      <c r="B29" s="11">
        <v>5190</v>
      </c>
      <c r="C29" s="11">
        <v>4650</v>
      </c>
      <c r="D29" s="12">
        <v>0</v>
      </c>
      <c r="E29" s="12">
        <v>8.09</v>
      </c>
      <c r="F29" s="13">
        <v>7.53</v>
      </c>
      <c r="G29" s="13">
        <v>123</v>
      </c>
      <c r="H29" s="13">
        <v>2.5</v>
      </c>
      <c r="I29" s="13">
        <v>170.28</v>
      </c>
      <c r="J29" s="20">
        <v>12.53</v>
      </c>
      <c r="K29" s="13">
        <v>15.54</v>
      </c>
      <c r="L29" s="13">
        <v>0.04</v>
      </c>
      <c r="M29" s="13">
        <v>3.02</v>
      </c>
      <c r="N29" s="13">
        <v>0.46</v>
      </c>
      <c r="O29" s="13">
        <v>24.39</v>
      </c>
      <c r="P29" s="13">
        <v>4.91</v>
      </c>
      <c r="Q29" s="32"/>
    </row>
    <row r="30" spans="1:17">
      <c r="A30" s="7">
        <v>44224</v>
      </c>
      <c r="B30" s="11">
        <v>4590</v>
      </c>
      <c r="C30" s="11">
        <v>4050</v>
      </c>
      <c r="D30" s="12">
        <v>0</v>
      </c>
      <c r="E30" s="12">
        <v>8.11</v>
      </c>
      <c r="F30" s="13">
        <v>7.54</v>
      </c>
      <c r="G30" s="13">
        <v>128</v>
      </c>
      <c r="H30" s="13">
        <v>5</v>
      </c>
      <c r="I30" s="13">
        <v>139.56</v>
      </c>
      <c r="J30" s="13">
        <v>12.62</v>
      </c>
      <c r="K30" s="13">
        <v>14.88</v>
      </c>
      <c r="L30" s="13">
        <v>0.05</v>
      </c>
      <c r="M30" s="13">
        <v>2.7</v>
      </c>
      <c r="N30" s="13">
        <v>0.53</v>
      </c>
      <c r="O30" s="13">
        <v>20.67</v>
      </c>
      <c r="P30" s="13">
        <v>5.44</v>
      </c>
      <c r="Q30" s="32"/>
    </row>
    <row r="31" spans="1:17">
      <c r="A31" s="7">
        <v>44225</v>
      </c>
      <c r="B31" s="8">
        <v>4560</v>
      </c>
      <c r="C31" s="8">
        <v>3980</v>
      </c>
      <c r="D31" s="9">
        <v>0</v>
      </c>
      <c r="E31" s="9">
        <v>8.15</v>
      </c>
      <c r="F31" s="10">
        <v>7.54</v>
      </c>
      <c r="G31" s="10">
        <v>112</v>
      </c>
      <c r="H31" s="10">
        <v>4</v>
      </c>
      <c r="I31" s="10">
        <v>160.58</v>
      </c>
      <c r="J31" s="10">
        <v>12.01</v>
      </c>
      <c r="K31" s="10">
        <v>16.53</v>
      </c>
      <c r="L31" s="10">
        <v>0.15</v>
      </c>
      <c r="M31" s="10">
        <v>5.02</v>
      </c>
      <c r="N31" s="10">
        <v>0.46</v>
      </c>
      <c r="O31" s="10">
        <v>24.46</v>
      </c>
      <c r="P31" s="10">
        <v>5.06</v>
      </c>
      <c r="Q31" s="31"/>
    </row>
    <row r="32" spans="1:17">
      <c r="A32" s="7">
        <v>44226</v>
      </c>
      <c r="B32" s="8">
        <v>4540</v>
      </c>
      <c r="C32" s="8">
        <v>3960</v>
      </c>
      <c r="D32" s="9">
        <v>0</v>
      </c>
      <c r="E32" s="9">
        <v>8.15</v>
      </c>
      <c r="F32" s="10">
        <v>7.53</v>
      </c>
      <c r="G32" s="10">
        <v>124</v>
      </c>
      <c r="H32" s="10">
        <v>6</v>
      </c>
      <c r="I32" s="10">
        <v>164.81</v>
      </c>
      <c r="J32" s="10">
        <v>14.91</v>
      </c>
      <c r="K32" s="10">
        <v>16.65</v>
      </c>
      <c r="L32" s="10">
        <v>0.25</v>
      </c>
      <c r="M32" s="10">
        <v>3.81</v>
      </c>
      <c r="N32" s="10">
        <v>0.42</v>
      </c>
      <c r="O32" s="10">
        <v>23.36</v>
      </c>
      <c r="P32" s="10">
        <v>4.18</v>
      </c>
      <c r="Q32" s="31"/>
    </row>
    <row r="33" spans="1:17">
      <c r="A33" s="7">
        <v>44227</v>
      </c>
      <c r="B33" s="8">
        <v>7460</v>
      </c>
      <c r="C33" s="8">
        <v>7110</v>
      </c>
      <c r="D33" s="9">
        <v>0</v>
      </c>
      <c r="E33" s="9">
        <v>8.2</v>
      </c>
      <c r="F33" s="10">
        <v>7.49</v>
      </c>
      <c r="G33" s="10">
        <v>119</v>
      </c>
      <c r="H33" s="10">
        <v>4</v>
      </c>
      <c r="I33" s="10">
        <v>174.65</v>
      </c>
      <c r="J33" s="10">
        <v>14.61</v>
      </c>
      <c r="K33" s="10">
        <v>17.06</v>
      </c>
      <c r="L33" s="10">
        <v>0.16</v>
      </c>
      <c r="M33" s="10">
        <v>3.59</v>
      </c>
      <c r="N33" s="10">
        <v>0.5</v>
      </c>
      <c r="O33" s="10">
        <v>21.29</v>
      </c>
      <c r="P33" s="10">
        <v>3.08</v>
      </c>
      <c r="Q33" s="31"/>
    </row>
    <row r="34" ht="16.5" spans="1:17">
      <c r="A34" s="28" t="s">
        <v>24</v>
      </c>
      <c r="B34" s="15">
        <f>SUM(B3:B33)</f>
        <v>150820</v>
      </c>
      <c r="C34" s="15">
        <f>SUM(C3:C33)</f>
        <v>122510</v>
      </c>
      <c r="D34" s="16">
        <f>SUM(D3:D33)</f>
        <v>20.665</v>
      </c>
      <c r="E34" s="17">
        <f t="shared" ref="E34:P34" si="0">AVERAGE(E3:E33)</f>
        <v>8.24225806451613</v>
      </c>
      <c r="F34" s="17">
        <f t="shared" si="0"/>
        <v>7.6</v>
      </c>
      <c r="G34" s="17">
        <f t="shared" si="0"/>
        <v>110.193548387097</v>
      </c>
      <c r="H34" s="17">
        <f t="shared" si="0"/>
        <v>4.51612903225806</v>
      </c>
      <c r="I34" s="17">
        <f t="shared" si="0"/>
        <v>157.374193548387</v>
      </c>
      <c r="J34" s="17">
        <f t="shared" si="0"/>
        <v>13.03</v>
      </c>
      <c r="K34" s="17">
        <f t="shared" si="0"/>
        <v>16.2390322580645</v>
      </c>
      <c r="L34" s="17">
        <f t="shared" si="0"/>
        <v>1.18225806451613</v>
      </c>
      <c r="M34" s="17">
        <f t="shared" si="0"/>
        <v>2.96741935483871</v>
      </c>
      <c r="N34" s="17">
        <f t="shared" si="0"/>
        <v>0.436774193548387</v>
      </c>
      <c r="O34" s="17">
        <f t="shared" si="0"/>
        <v>23.8748387096774</v>
      </c>
      <c r="P34" s="17">
        <f t="shared" si="0"/>
        <v>7.48161290322581</v>
      </c>
      <c r="Q34" s="22">
        <f>SUM(Q3:Q33)</f>
        <v>9.2476</v>
      </c>
    </row>
  </sheetData>
  <mergeCells count="1">
    <mergeCell ref="A1:Q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workbookViewId="0">
      <selection activeCell="A1" sqref="A1:P1"/>
    </sheetView>
  </sheetViews>
  <sheetFormatPr defaultColWidth="9" defaultRowHeight="14"/>
  <sheetData>
    <row r="1" ht="28.5" spans="1:17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9"/>
      <c r="Q1" s="30"/>
    </row>
    <row r="2" ht="28" spans="1:17">
      <c r="A2" s="25" t="s">
        <v>1</v>
      </c>
      <c r="B2" s="26" t="s">
        <v>2</v>
      </c>
      <c r="C2" s="26" t="s">
        <v>3</v>
      </c>
      <c r="D2" s="27" t="s">
        <v>23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8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</row>
    <row r="3" spans="1:17">
      <c r="A3" s="7">
        <v>44228</v>
      </c>
      <c r="B3" s="8">
        <v>6760</v>
      </c>
      <c r="C3" s="8">
        <v>6620</v>
      </c>
      <c r="D3" s="9">
        <v>0</v>
      </c>
      <c r="E3" s="10">
        <v>8.34</v>
      </c>
      <c r="F3" s="10">
        <v>7.45</v>
      </c>
      <c r="G3" s="10">
        <v>127</v>
      </c>
      <c r="H3" s="10">
        <v>7</v>
      </c>
      <c r="I3" s="10">
        <v>126</v>
      </c>
      <c r="J3" s="10">
        <v>12.76</v>
      </c>
      <c r="K3" s="10">
        <v>9.78</v>
      </c>
      <c r="L3" s="10">
        <v>0.28</v>
      </c>
      <c r="M3" s="10">
        <v>1.26</v>
      </c>
      <c r="N3" s="10">
        <v>0.48</v>
      </c>
      <c r="O3" s="10">
        <v>11.85</v>
      </c>
      <c r="P3" s="10">
        <v>4.64</v>
      </c>
      <c r="Q3" s="31"/>
    </row>
    <row r="4" spans="1:17">
      <c r="A4" s="7">
        <v>44229</v>
      </c>
      <c r="B4" s="8">
        <v>5250</v>
      </c>
      <c r="C4" s="8">
        <v>4750</v>
      </c>
      <c r="D4" s="9">
        <v>0</v>
      </c>
      <c r="E4" s="10">
        <v>8.18</v>
      </c>
      <c r="F4" s="10">
        <v>7.54</v>
      </c>
      <c r="G4" s="10">
        <v>106</v>
      </c>
      <c r="H4" s="10">
        <v>3.5</v>
      </c>
      <c r="I4" s="10">
        <v>103.7</v>
      </c>
      <c r="J4" s="10">
        <v>10</v>
      </c>
      <c r="K4" s="10">
        <v>10.96</v>
      </c>
      <c r="L4" s="10">
        <v>0.29</v>
      </c>
      <c r="M4" s="10">
        <v>1.6</v>
      </c>
      <c r="N4" s="10">
        <v>0.44</v>
      </c>
      <c r="O4" s="10">
        <v>15.56</v>
      </c>
      <c r="P4" s="10">
        <v>3.3</v>
      </c>
      <c r="Q4" s="31"/>
    </row>
    <row r="5" spans="1:17">
      <c r="A5" s="7">
        <v>44230</v>
      </c>
      <c r="B5" s="8">
        <v>6700</v>
      </c>
      <c r="C5" s="8">
        <v>6300</v>
      </c>
      <c r="D5" s="9">
        <v>0</v>
      </c>
      <c r="E5" s="10">
        <v>8.11</v>
      </c>
      <c r="F5" s="10">
        <v>7.51</v>
      </c>
      <c r="G5" s="10">
        <v>118</v>
      </c>
      <c r="H5" s="10">
        <v>4.5</v>
      </c>
      <c r="I5" s="10">
        <v>143.4</v>
      </c>
      <c r="J5" s="10">
        <v>9.38</v>
      </c>
      <c r="K5" s="10">
        <v>13.97</v>
      </c>
      <c r="L5" s="10">
        <v>0.31</v>
      </c>
      <c r="M5" s="10">
        <v>1.98</v>
      </c>
      <c r="N5" s="10">
        <v>0.49</v>
      </c>
      <c r="O5" s="10">
        <v>16.78</v>
      </c>
      <c r="P5" s="10">
        <v>3.45</v>
      </c>
      <c r="Q5" s="31"/>
    </row>
    <row r="6" spans="1:17">
      <c r="A6" s="7">
        <v>44231</v>
      </c>
      <c r="B6" s="8">
        <v>8040</v>
      </c>
      <c r="C6" s="8">
        <v>8040</v>
      </c>
      <c r="D6" s="9">
        <v>0</v>
      </c>
      <c r="E6" s="10">
        <v>8.31</v>
      </c>
      <c r="F6" s="10">
        <v>7.44</v>
      </c>
      <c r="G6" s="10">
        <v>124</v>
      </c>
      <c r="H6" s="10">
        <v>3</v>
      </c>
      <c r="I6" s="10">
        <v>102.4</v>
      </c>
      <c r="J6" s="10">
        <v>9.83</v>
      </c>
      <c r="K6" s="10">
        <v>11.41</v>
      </c>
      <c r="L6" s="10">
        <v>0.14</v>
      </c>
      <c r="M6" s="10">
        <v>1.38</v>
      </c>
      <c r="N6" s="10">
        <v>0.52</v>
      </c>
      <c r="O6" s="10">
        <v>15.26</v>
      </c>
      <c r="P6" s="10">
        <v>4.25</v>
      </c>
      <c r="Q6" s="31"/>
    </row>
    <row r="7" spans="1:17">
      <c r="A7" s="7">
        <v>44232</v>
      </c>
      <c r="B7" s="8">
        <v>7050</v>
      </c>
      <c r="C7" s="8">
        <v>6770</v>
      </c>
      <c r="D7" s="9">
        <v>0</v>
      </c>
      <c r="E7" s="10">
        <v>8.27</v>
      </c>
      <c r="F7" s="10">
        <v>7.46</v>
      </c>
      <c r="G7" s="10">
        <v>149</v>
      </c>
      <c r="H7" s="10">
        <v>5</v>
      </c>
      <c r="I7" s="10">
        <v>205.2</v>
      </c>
      <c r="J7" s="10">
        <v>10.91</v>
      </c>
      <c r="K7" s="10">
        <v>9.5</v>
      </c>
      <c r="L7" s="10">
        <v>0.13</v>
      </c>
      <c r="M7" s="10">
        <v>1.24</v>
      </c>
      <c r="N7" s="10">
        <v>0.41</v>
      </c>
      <c r="O7" s="10">
        <v>15.68</v>
      </c>
      <c r="P7" s="10">
        <v>3.98</v>
      </c>
      <c r="Q7" s="31"/>
    </row>
    <row r="8" spans="1:17">
      <c r="A8" s="7">
        <v>44233</v>
      </c>
      <c r="B8" s="8">
        <v>5530</v>
      </c>
      <c r="C8" s="8">
        <v>4950</v>
      </c>
      <c r="D8" s="9">
        <v>0</v>
      </c>
      <c r="E8" s="10">
        <v>8.12</v>
      </c>
      <c r="F8" s="10">
        <v>7.41</v>
      </c>
      <c r="G8" s="10">
        <v>113</v>
      </c>
      <c r="H8" s="10">
        <v>2.5</v>
      </c>
      <c r="I8" s="10">
        <v>145.4</v>
      </c>
      <c r="J8" s="10">
        <v>21.72</v>
      </c>
      <c r="K8" s="10">
        <v>10.61</v>
      </c>
      <c r="L8" s="10">
        <v>0.3</v>
      </c>
      <c r="M8" s="10">
        <v>1.35</v>
      </c>
      <c r="N8" s="10">
        <v>0.42</v>
      </c>
      <c r="O8" s="10">
        <v>15.2</v>
      </c>
      <c r="P8" s="10">
        <v>4.28</v>
      </c>
      <c r="Q8" s="31"/>
    </row>
    <row r="9" spans="1:17">
      <c r="A9" s="7">
        <v>44234</v>
      </c>
      <c r="B9" s="8">
        <v>6060</v>
      </c>
      <c r="C9" s="8">
        <v>5480</v>
      </c>
      <c r="D9" s="9">
        <v>0</v>
      </c>
      <c r="E9" s="10">
        <v>8.25</v>
      </c>
      <c r="F9" s="10">
        <v>7.52</v>
      </c>
      <c r="G9" s="10">
        <v>121</v>
      </c>
      <c r="H9" s="10">
        <v>4</v>
      </c>
      <c r="I9" s="10">
        <v>79.7</v>
      </c>
      <c r="J9" s="10">
        <v>15.82</v>
      </c>
      <c r="K9" s="10">
        <v>10.8</v>
      </c>
      <c r="L9" s="10">
        <v>0.07</v>
      </c>
      <c r="M9" s="10">
        <v>1.49</v>
      </c>
      <c r="N9" s="10">
        <v>0.44</v>
      </c>
      <c r="O9" s="10">
        <v>12.39</v>
      </c>
      <c r="P9" s="10">
        <v>3.3</v>
      </c>
      <c r="Q9" s="31"/>
    </row>
    <row r="10" spans="1:17">
      <c r="A10" s="7">
        <v>44235</v>
      </c>
      <c r="B10" s="11">
        <v>7740</v>
      </c>
      <c r="C10" s="11">
        <v>7820</v>
      </c>
      <c r="D10" s="12">
        <v>0</v>
      </c>
      <c r="E10" s="13">
        <v>8.29</v>
      </c>
      <c r="F10" s="13">
        <v>7.46</v>
      </c>
      <c r="G10" s="13">
        <v>103</v>
      </c>
      <c r="H10" s="13">
        <v>3</v>
      </c>
      <c r="I10" s="13">
        <v>70.78</v>
      </c>
      <c r="J10" s="13">
        <v>16.84</v>
      </c>
      <c r="K10" s="13">
        <v>9.47</v>
      </c>
      <c r="L10" s="13">
        <v>0.32</v>
      </c>
      <c r="M10" s="13">
        <v>1.28</v>
      </c>
      <c r="N10" s="13">
        <v>0.52</v>
      </c>
      <c r="O10" s="13">
        <v>13.98</v>
      </c>
      <c r="P10" s="13">
        <v>4.47</v>
      </c>
      <c r="Q10" s="32"/>
    </row>
    <row r="11" spans="1:17">
      <c r="A11" s="7">
        <v>44236</v>
      </c>
      <c r="B11" s="11">
        <v>5630</v>
      </c>
      <c r="C11" s="11">
        <v>4870</v>
      </c>
      <c r="D11" s="12">
        <v>0</v>
      </c>
      <c r="E11" s="13">
        <v>8.31</v>
      </c>
      <c r="F11" s="13">
        <v>7.48</v>
      </c>
      <c r="G11" s="13">
        <v>115</v>
      </c>
      <c r="H11" s="13">
        <v>4.5</v>
      </c>
      <c r="I11" s="13">
        <v>85.73</v>
      </c>
      <c r="J11" s="13">
        <v>13.34</v>
      </c>
      <c r="K11" s="13">
        <v>8.38</v>
      </c>
      <c r="L11" s="13">
        <v>0.1</v>
      </c>
      <c r="M11" s="13">
        <v>3.51</v>
      </c>
      <c r="N11" s="13">
        <v>0.48</v>
      </c>
      <c r="O11" s="13">
        <v>16.72</v>
      </c>
      <c r="P11" s="13">
        <v>6.18</v>
      </c>
      <c r="Q11" s="32"/>
    </row>
    <row r="12" spans="1:17">
      <c r="A12" s="7">
        <v>44237</v>
      </c>
      <c r="B12" s="11">
        <v>5270</v>
      </c>
      <c r="C12" s="11">
        <v>4630</v>
      </c>
      <c r="D12" s="12">
        <v>0</v>
      </c>
      <c r="E12" s="13">
        <v>8.29</v>
      </c>
      <c r="F12" s="13">
        <v>7.48</v>
      </c>
      <c r="G12" s="13">
        <v>139</v>
      </c>
      <c r="H12" s="13">
        <v>2.5</v>
      </c>
      <c r="I12" s="13">
        <v>69.65</v>
      </c>
      <c r="J12" s="13">
        <v>11.46</v>
      </c>
      <c r="K12" s="13">
        <v>9.93</v>
      </c>
      <c r="L12" s="13">
        <v>0.4</v>
      </c>
      <c r="M12" s="13">
        <v>2.14</v>
      </c>
      <c r="N12" s="13">
        <v>0.5</v>
      </c>
      <c r="O12" s="13">
        <v>16.96</v>
      </c>
      <c r="P12" s="13">
        <v>5.79</v>
      </c>
      <c r="Q12" s="32"/>
    </row>
    <row r="13" spans="1:17">
      <c r="A13" s="7">
        <v>44238</v>
      </c>
      <c r="B13" s="11">
        <v>5060</v>
      </c>
      <c r="C13" s="11">
        <v>4400</v>
      </c>
      <c r="D13" s="12">
        <v>0</v>
      </c>
      <c r="E13" s="13">
        <v>8.32</v>
      </c>
      <c r="F13" s="13">
        <v>7.49</v>
      </c>
      <c r="G13" s="13">
        <v>103</v>
      </c>
      <c r="H13" s="13">
        <v>3</v>
      </c>
      <c r="I13" s="13">
        <v>81.18</v>
      </c>
      <c r="J13" s="13">
        <v>10.31</v>
      </c>
      <c r="K13" s="13">
        <v>11.52</v>
      </c>
      <c r="L13" s="13">
        <v>0.45</v>
      </c>
      <c r="M13" s="13">
        <v>1.81</v>
      </c>
      <c r="N13" s="13">
        <v>0.47</v>
      </c>
      <c r="O13" s="13">
        <v>12.09</v>
      </c>
      <c r="P13" s="13">
        <v>4.47</v>
      </c>
      <c r="Q13" s="32"/>
    </row>
    <row r="14" spans="1:17">
      <c r="A14" s="7">
        <v>44239</v>
      </c>
      <c r="B14" s="11">
        <v>4590</v>
      </c>
      <c r="C14" s="11">
        <v>3990</v>
      </c>
      <c r="D14" s="12">
        <v>0</v>
      </c>
      <c r="E14" s="13">
        <v>8.34</v>
      </c>
      <c r="F14" s="13">
        <v>7.51</v>
      </c>
      <c r="G14" s="13">
        <v>92</v>
      </c>
      <c r="H14" s="13">
        <v>4.5</v>
      </c>
      <c r="I14" s="13">
        <v>135.3</v>
      </c>
      <c r="J14" s="13">
        <v>9.62</v>
      </c>
      <c r="K14" s="13">
        <v>14.09</v>
      </c>
      <c r="L14" s="13">
        <v>0.35</v>
      </c>
      <c r="M14" s="13">
        <v>2.24</v>
      </c>
      <c r="N14" s="13">
        <v>0.45</v>
      </c>
      <c r="O14" s="13">
        <v>14.46</v>
      </c>
      <c r="P14" s="13">
        <v>4.59</v>
      </c>
      <c r="Q14" s="32"/>
    </row>
    <row r="15" spans="1:17">
      <c r="A15" s="7">
        <v>44240</v>
      </c>
      <c r="B15" s="11">
        <v>4280</v>
      </c>
      <c r="C15" s="11">
        <v>3860</v>
      </c>
      <c r="D15" s="12">
        <v>0</v>
      </c>
      <c r="E15" s="13">
        <v>8.35</v>
      </c>
      <c r="F15" s="13">
        <v>7.52</v>
      </c>
      <c r="G15" s="13">
        <v>125</v>
      </c>
      <c r="H15" s="13">
        <v>4.5</v>
      </c>
      <c r="I15" s="13">
        <v>39.49</v>
      </c>
      <c r="J15" s="13">
        <v>10.48</v>
      </c>
      <c r="K15" s="13">
        <v>11.63</v>
      </c>
      <c r="L15" s="13">
        <v>0.3</v>
      </c>
      <c r="M15" s="13">
        <v>2.6</v>
      </c>
      <c r="N15" s="13">
        <v>0.53</v>
      </c>
      <c r="O15" s="13">
        <v>14.34</v>
      </c>
      <c r="P15" s="13">
        <v>4.37</v>
      </c>
      <c r="Q15" s="32"/>
    </row>
    <row r="16" spans="1:17">
      <c r="A16" s="7">
        <v>44241</v>
      </c>
      <c r="B16" s="11">
        <v>4480</v>
      </c>
      <c r="C16" s="11">
        <v>3930</v>
      </c>
      <c r="D16" s="12">
        <v>0</v>
      </c>
      <c r="E16" s="13">
        <v>8.35</v>
      </c>
      <c r="F16" s="13">
        <v>7.5</v>
      </c>
      <c r="G16" s="13">
        <v>107</v>
      </c>
      <c r="H16" s="13">
        <v>6</v>
      </c>
      <c r="I16" s="13">
        <v>39.13</v>
      </c>
      <c r="J16" s="13">
        <v>10.29</v>
      </c>
      <c r="K16" s="13">
        <v>13.25</v>
      </c>
      <c r="L16" s="13">
        <v>0.73</v>
      </c>
      <c r="M16" s="13">
        <v>1.6</v>
      </c>
      <c r="N16" s="13">
        <v>0.58</v>
      </c>
      <c r="O16" s="13">
        <v>16.05</v>
      </c>
      <c r="P16" s="13">
        <v>6.22</v>
      </c>
      <c r="Q16" s="32"/>
    </row>
    <row r="17" spans="1:17">
      <c r="A17" s="7">
        <v>44242</v>
      </c>
      <c r="B17" s="8">
        <v>4520</v>
      </c>
      <c r="C17" s="8">
        <v>3910</v>
      </c>
      <c r="D17" s="9">
        <v>0</v>
      </c>
      <c r="E17" s="10">
        <v>8.38</v>
      </c>
      <c r="F17" s="10">
        <v>7.5</v>
      </c>
      <c r="G17" s="10">
        <v>114</v>
      </c>
      <c r="H17" s="10">
        <v>4</v>
      </c>
      <c r="I17" s="10">
        <v>48.58</v>
      </c>
      <c r="J17" s="10">
        <v>8.36</v>
      </c>
      <c r="K17" s="10">
        <v>14.59</v>
      </c>
      <c r="L17" s="10">
        <v>0.36</v>
      </c>
      <c r="M17" s="10">
        <v>1.8</v>
      </c>
      <c r="N17" s="10">
        <v>0.74</v>
      </c>
      <c r="O17" s="10">
        <v>19.76</v>
      </c>
      <c r="P17" s="10">
        <v>7.03</v>
      </c>
      <c r="Q17" s="31"/>
    </row>
    <row r="18" spans="1:17">
      <c r="A18" s="7">
        <v>44243</v>
      </c>
      <c r="B18" s="8">
        <v>4530</v>
      </c>
      <c r="C18" s="8">
        <v>4000</v>
      </c>
      <c r="D18" s="9">
        <v>0</v>
      </c>
      <c r="E18" s="10">
        <v>8.36</v>
      </c>
      <c r="F18" s="10">
        <v>7.31</v>
      </c>
      <c r="G18" s="10">
        <v>97</v>
      </c>
      <c r="H18" s="10">
        <v>4.5</v>
      </c>
      <c r="I18" s="10">
        <v>52.17</v>
      </c>
      <c r="J18" s="10">
        <v>7.31</v>
      </c>
      <c r="K18" s="10">
        <v>14.8</v>
      </c>
      <c r="L18" s="10">
        <v>0.42</v>
      </c>
      <c r="M18" s="10">
        <v>1.7</v>
      </c>
      <c r="N18" s="10">
        <v>0.74</v>
      </c>
      <c r="O18" s="10">
        <v>15.93</v>
      </c>
      <c r="P18" s="10">
        <v>6.3</v>
      </c>
      <c r="Q18" s="31"/>
    </row>
    <row r="19" spans="1:17">
      <c r="A19" s="7">
        <v>44244</v>
      </c>
      <c r="B19" s="8">
        <v>4270</v>
      </c>
      <c r="C19" s="8">
        <v>3680</v>
      </c>
      <c r="D19" s="9">
        <v>0</v>
      </c>
      <c r="E19" s="10">
        <v>8.36</v>
      </c>
      <c r="F19" s="10">
        <v>7.48</v>
      </c>
      <c r="G19" s="10">
        <v>102</v>
      </c>
      <c r="H19" s="10">
        <v>4</v>
      </c>
      <c r="I19" s="10">
        <v>53.05</v>
      </c>
      <c r="J19" s="10">
        <v>7.47</v>
      </c>
      <c r="K19" s="10">
        <v>15.8</v>
      </c>
      <c r="L19" s="10">
        <v>0.09</v>
      </c>
      <c r="M19" s="10">
        <v>1.85</v>
      </c>
      <c r="N19" s="10">
        <v>0.76</v>
      </c>
      <c r="O19" s="10">
        <v>24.82</v>
      </c>
      <c r="P19" s="10">
        <v>10.49</v>
      </c>
      <c r="Q19" s="31"/>
    </row>
    <row r="20" spans="1:17">
      <c r="A20" s="7">
        <v>44245</v>
      </c>
      <c r="B20" s="8">
        <v>4470</v>
      </c>
      <c r="C20" s="8">
        <v>3780</v>
      </c>
      <c r="D20" s="9">
        <v>0</v>
      </c>
      <c r="E20" s="10">
        <v>8.36</v>
      </c>
      <c r="F20" s="10">
        <v>7.47</v>
      </c>
      <c r="G20" s="10">
        <v>119</v>
      </c>
      <c r="H20" s="10">
        <v>3</v>
      </c>
      <c r="I20" s="10">
        <v>95.23</v>
      </c>
      <c r="J20" s="10">
        <v>6.73</v>
      </c>
      <c r="K20" s="10">
        <v>16.43</v>
      </c>
      <c r="L20" s="10">
        <v>0.07</v>
      </c>
      <c r="M20" s="10">
        <v>1.91</v>
      </c>
      <c r="N20" s="10">
        <v>0.76</v>
      </c>
      <c r="O20" s="10">
        <v>25.37</v>
      </c>
      <c r="P20" s="10">
        <v>7.52</v>
      </c>
      <c r="Q20" s="31"/>
    </row>
    <row r="21" spans="1:17">
      <c r="A21" s="7">
        <v>44246</v>
      </c>
      <c r="B21" s="8">
        <v>4790</v>
      </c>
      <c r="C21" s="8">
        <v>4130</v>
      </c>
      <c r="D21" s="9">
        <v>0</v>
      </c>
      <c r="E21" s="10">
        <v>8.37</v>
      </c>
      <c r="F21" s="10">
        <v>7.46</v>
      </c>
      <c r="G21" s="10">
        <v>127</v>
      </c>
      <c r="H21" s="10">
        <v>5</v>
      </c>
      <c r="I21" s="10">
        <v>87.54</v>
      </c>
      <c r="J21" s="10">
        <v>7.79</v>
      </c>
      <c r="K21" s="10">
        <v>16.2</v>
      </c>
      <c r="L21" s="10">
        <v>0.08</v>
      </c>
      <c r="M21" s="10">
        <v>2.66</v>
      </c>
      <c r="N21" s="10">
        <v>0.65</v>
      </c>
      <c r="O21" s="10">
        <v>22.63</v>
      </c>
      <c r="P21" s="10">
        <v>10.37</v>
      </c>
      <c r="Q21" s="31"/>
    </row>
    <row r="22" spans="1:17">
      <c r="A22" s="7">
        <v>44247</v>
      </c>
      <c r="B22" s="8">
        <v>4560</v>
      </c>
      <c r="C22" s="8">
        <v>3920</v>
      </c>
      <c r="D22" s="9">
        <v>0</v>
      </c>
      <c r="E22" s="10">
        <v>8.28</v>
      </c>
      <c r="F22" s="10">
        <v>7.47</v>
      </c>
      <c r="G22" s="10">
        <v>112</v>
      </c>
      <c r="H22" s="10">
        <v>4</v>
      </c>
      <c r="I22" s="10">
        <v>119.54</v>
      </c>
      <c r="J22" s="10">
        <v>7.13</v>
      </c>
      <c r="K22" s="10">
        <v>17.06</v>
      </c>
      <c r="L22" s="10">
        <v>0.17</v>
      </c>
      <c r="M22" s="10">
        <v>2.29</v>
      </c>
      <c r="N22" s="10">
        <v>0.85</v>
      </c>
      <c r="O22" s="10">
        <v>23.54</v>
      </c>
      <c r="P22" s="10">
        <v>14.31</v>
      </c>
      <c r="Q22" s="31"/>
    </row>
    <row r="23" spans="1:17">
      <c r="A23" s="7">
        <v>44248</v>
      </c>
      <c r="B23" s="8">
        <v>4560</v>
      </c>
      <c r="C23" s="8">
        <v>3890</v>
      </c>
      <c r="D23" s="9">
        <v>0</v>
      </c>
      <c r="E23" s="10">
        <v>8.22</v>
      </c>
      <c r="F23" s="10">
        <v>7.5</v>
      </c>
      <c r="G23" s="10">
        <v>142</v>
      </c>
      <c r="H23" s="10">
        <v>5.5</v>
      </c>
      <c r="I23" s="10">
        <v>129.3</v>
      </c>
      <c r="J23" s="10">
        <v>7.77</v>
      </c>
      <c r="K23" s="10">
        <v>18.24</v>
      </c>
      <c r="L23" s="10">
        <v>0.48</v>
      </c>
      <c r="M23" s="10">
        <v>2.14</v>
      </c>
      <c r="N23" s="10">
        <v>0.73</v>
      </c>
      <c r="O23" s="10">
        <v>21.84</v>
      </c>
      <c r="P23" s="10">
        <v>13.63</v>
      </c>
      <c r="Q23" s="31"/>
    </row>
    <row r="24" spans="1:17">
      <c r="A24" s="7">
        <v>44249</v>
      </c>
      <c r="B24" s="11">
        <v>4210</v>
      </c>
      <c r="C24" s="11">
        <v>3520</v>
      </c>
      <c r="D24" s="12">
        <v>0</v>
      </c>
      <c r="E24" s="13">
        <v>8.29</v>
      </c>
      <c r="F24" s="13">
        <v>7.54</v>
      </c>
      <c r="G24" s="13">
        <v>117</v>
      </c>
      <c r="H24" s="13">
        <v>4</v>
      </c>
      <c r="I24" s="13">
        <v>149.7</v>
      </c>
      <c r="J24" s="13">
        <v>7.61</v>
      </c>
      <c r="K24" s="13">
        <v>18.84</v>
      </c>
      <c r="L24" s="13">
        <v>0.21</v>
      </c>
      <c r="M24" s="13">
        <v>2.43</v>
      </c>
      <c r="N24" s="13">
        <v>0.68</v>
      </c>
      <c r="O24" s="13">
        <v>25.31</v>
      </c>
      <c r="P24" s="13">
        <v>10.9</v>
      </c>
      <c r="Q24" s="32">
        <v>9.866</v>
      </c>
    </row>
    <row r="25" spans="1:17">
      <c r="A25" s="7">
        <v>44250</v>
      </c>
      <c r="B25" s="11">
        <v>4730</v>
      </c>
      <c r="C25" s="11">
        <v>4150</v>
      </c>
      <c r="D25" s="12">
        <v>0</v>
      </c>
      <c r="E25" s="13">
        <v>8.25</v>
      </c>
      <c r="F25" s="13">
        <v>7.6</v>
      </c>
      <c r="G25" s="13">
        <v>137</v>
      </c>
      <c r="H25" s="13">
        <v>3</v>
      </c>
      <c r="I25" s="13">
        <v>174.28</v>
      </c>
      <c r="J25" s="13">
        <v>8</v>
      </c>
      <c r="K25" s="13">
        <v>18.68</v>
      </c>
      <c r="L25" s="13">
        <v>0.08</v>
      </c>
      <c r="M25" s="13">
        <v>2.25</v>
      </c>
      <c r="N25" s="13">
        <v>0.65</v>
      </c>
      <c r="O25" s="13">
        <v>24.76</v>
      </c>
      <c r="P25" s="13">
        <v>8.83</v>
      </c>
      <c r="Q25" s="32"/>
    </row>
    <row r="26" spans="1:17">
      <c r="A26" s="7">
        <v>44251</v>
      </c>
      <c r="B26" s="11">
        <v>4740</v>
      </c>
      <c r="C26" s="11">
        <v>4210</v>
      </c>
      <c r="D26" s="12">
        <v>0</v>
      </c>
      <c r="E26" s="13">
        <v>8.22</v>
      </c>
      <c r="F26" s="13">
        <v>7.64</v>
      </c>
      <c r="G26" s="13">
        <v>105</v>
      </c>
      <c r="H26" s="13">
        <v>4.5</v>
      </c>
      <c r="I26" s="13">
        <v>145.39</v>
      </c>
      <c r="J26" s="13">
        <v>8.22</v>
      </c>
      <c r="K26" s="13">
        <v>17.19</v>
      </c>
      <c r="L26" s="13">
        <v>0.07</v>
      </c>
      <c r="M26" s="13">
        <v>2.31</v>
      </c>
      <c r="N26" s="13">
        <v>0.65</v>
      </c>
      <c r="O26" s="13">
        <v>23.48</v>
      </c>
      <c r="P26" s="13">
        <v>5.1</v>
      </c>
      <c r="Q26" s="32"/>
    </row>
    <row r="27" spans="1:17">
      <c r="A27" s="7">
        <v>44252</v>
      </c>
      <c r="B27" s="11">
        <v>7230</v>
      </c>
      <c r="C27" s="11">
        <v>7090</v>
      </c>
      <c r="D27" s="12">
        <v>0</v>
      </c>
      <c r="E27" s="13">
        <v>8.17</v>
      </c>
      <c r="F27" s="13">
        <v>7.61</v>
      </c>
      <c r="G27" s="13">
        <v>149</v>
      </c>
      <c r="H27" s="13">
        <v>5.5</v>
      </c>
      <c r="I27" s="13">
        <v>161.74</v>
      </c>
      <c r="J27" s="13">
        <v>11.97</v>
      </c>
      <c r="K27" s="13">
        <v>15.67</v>
      </c>
      <c r="L27" s="13">
        <v>0.32</v>
      </c>
      <c r="M27" s="13">
        <v>3.57</v>
      </c>
      <c r="N27" s="13">
        <v>0.72</v>
      </c>
      <c r="O27" s="13">
        <v>25.06</v>
      </c>
      <c r="P27" s="13">
        <v>4.96</v>
      </c>
      <c r="Q27" s="32"/>
    </row>
    <row r="28" spans="1:17">
      <c r="A28" s="7">
        <v>44253</v>
      </c>
      <c r="B28" s="11">
        <v>7990</v>
      </c>
      <c r="C28" s="11">
        <v>7710</v>
      </c>
      <c r="D28" s="12">
        <v>6.145</v>
      </c>
      <c r="E28" s="13">
        <v>8.31</v>
      </c>
      <c r="F28" s="13">
        <v>7.52</v>
      </c>
      <c r="G28" s="13">
        <v>137</v>
      </c>
      <c r="H28" s="13">
        <v>3</v>
      </c>
      <c r="I28" s="13">
        <v>63.21</v>
      </c>
      <c r="J28" s="13">
        <v>14.3</v>
      </c>
      <c r="K28" s="13">
        <v>6.43</v>
      </c>
      <c r="L28" s="13">
        <v>0.3</v>
      </c>
      <c r="M28" s="13">
        <v>0.62</v>
      </c>
      <c r="N28" s="13">
        <v>0.5</v>
      </c>
      <c r="O28" s="13">
        <v>6.85</v>
      </c>
      <c r="P28" s="13">
        <v>5.62</v>
      </c>
      <c r="Q28" s="32"/>
    </row>
    <row r="29" spans="1:17">
      <c r="A29" s="7">
        <v>44254</v>
      </c>
      <c r="B29" s="11">
        <v>6380</v>
      </c>
      <c r="C29" s="11">
        <v>5690</v>
      </c>
      <c r="D29" s="12">
        <v>0</v>
      </c>
      <c r="E29" s="13">
        <v>8.18</v>
      </c>
      <c r="F29" s="13">
        <v>7.52</v>
      </c>
      <c r="G29" s="13">
        <v>106</v>
      </c>
      <c r="H29" s="13">
        <v>4.5</v>
      </c>
      <c r="I29" s="20">
        <v>100.54</v>
      </c>
      <c r="J29" s="13">
        <v>10.19</v>
      </c>
      <c r="K29" s="13">
        <v>9.09</v>
      </c>
      <c r="L29" s="13">
        <v>0.11</v>
      </c>
      <c r="M29" s="13">
        <v>1.4</v>
      </c>
      <c r="N29" s="13">
        <v>0.52</v>
      </c>
      <c r="O29" s="13">
        <v>8.56</v>
      </c>
      <c r="P29" s="13">
        <v>4.86</v>
      </c>
      <c r="Q29" s="32"/>
    </row>
    <row r="30" spans="1:17">
      <c r="A30" s="7">
        <v>44255</v>
      </c>
      <c r="B30" s="11">
        <v>8170</v>
      </c>
      <c r="C30" s="11">
        <v>8150</v>
      </c>
      <c r="D30" s="12">
        <v>0</v>
      </c>
      <c r="E30" s="13">
        <v>8.16</v>
      </c>
      <c r="F30" s="13">
        <v>7.5</v>
      </c>
      <c r="G30" s="13">
        <v>125</v>
      </c>
      <c r="H30" s="13">
        <v>6</v>
      </c>
      <c r="I30" s="20">
        <v>97.57</v>
      </c>
      <c r="J30" s="13">
        <v>9.06</v>
      </c>
      <c r="K30" s="13">
        <v>9.39</v>
      </c>
      <c r="L30" s="13">
        <v>0.1</v>
      </c>
      <c r="M30" s="13">
        <v>1.67</v>
      </c>
      <c r="N30" s="13">
        <v>0.46</v>
      </c>
      <c r="O30" s="13">
        <v>9.65</v>
      </c>
      <c r="P30" s="13">
        <v>4.64</v>
      </c>
      <c r="Q30" s="32"/>
    </row>
    <row r="31" ht="16.5" spans="1:17">
      <c r="A31" s="28" t="s">
        <v>24</v>
      </c>
      <c r="B31" s="15">
        <f>SUM(B3:B30)</f>
        <v>157590</v>
      </c>
      <c r="C31" s="15">
        <f>SUM(C3:C30)</f>
        <v>144240</v>
      </c>
      <c r="D31" s="16">
        <f>SUM(D3:D30)</f>
        <v>6.145</v>
      </c>
      <c r="E31" s="17">
        <f t="shared" ref="E31:P31" si="0">AVERAGE(E3:E30)</f>
        <v>8.27642857142857</v>
      </c>
      <c r="F31" s="17">
        <f t="shared" si="0"/>
        <v>7.49607142857143</v>
      </c>
      <c r="G31" s="17">
        <f t="shared" si="0"/>
        <v>118.964285714286</v>
      </c>
      <c r="H31" s="17">
        <f t="shared" si="0"/>
        <v>4.21428571428571</v>
      </c>
      <c r="I31" s="17">
        <f t="shared" si="0"/>
        <v>103.746428571429</v>
      </c>
      <c r="J31" s="17">
        <f t="shared" si="0"/>
        <v>10.5239285714286</v>
      </c>
      <c r="K31" s="17">
        <f t="shared" si="0"/>
        <v>12.9896428571429</v>
      </c>
      <c r="L31" s="17">
        <f t="shared" si="0"/>
        <v>0.251071428571429</v>
      </c>
      <c r="M31" s="17">
        <f t="shared" si="0"/>
        <v>1.93142857142857</v>
      </c>
      <c r="N31" s="17">
        <f t="shared" si="0"/>
        <v>0.576428571428571</v>
      </c>
      <c r="O31" s="17">
        <f t="shared" si="0"/>
        <v>17.3171428571429</v>
      </c>
      <c r="P31" s="17">
        <f t="shared" si="0"/>
        <v>6.35178571428572</v>
      </c>
      <c r="Q31" s="31">
        <f>SUM(Q3:Q30)</f>
        <v>9.866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A1" sqref="A1:Q1"/>
    </sheetView>
  </sheetViews>
  <sheetFormatPr defaultColWidth="9" defaultRowHeight="14"/>
  <sheetData>
    <row r="1" ht="28.5" spans="1:17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" spans="1:17">
      <c r="A2" s="3" t="s">
        <v>1</v>
      </c>
      <c r="B2" s="4" t="s">
        <v>2</v>
      </c>
      <c r="C2" s="4" t="s">
        <v>3</v>
      </c>
      <c r="D2" s="5" t="s">
        <v>23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8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</row>
    <row r="3" ht="15" spans="1:17">
      <c r="A3" s="7">
        <v>44256</v>
      </c>
      <c r="B3" s="8">
        <v>7830</v>
      </c>
      <c r="C3" s="8">
        <v>7710</v>
      </c>
      <c r="D3" s="9">
        <v>0</v>
      </c>
      <c r="E3" s="10">
        <v>8.25</v>
      </c>
      <c r="F3" s="10">
        <v>7.49</v>
      </c>
      <c r="G3" s="10">
        <v>102</v>
      </c>
      <c r="H3" s="10">
        <v>3.5</v>
      </c>
      <c r="I3" s="10">
        <v>69.93</v>
      </c>
      <c r="J3" s="10">
        <v>10.9</v>
      </c>
      <c r="K3" s="10">
        <v>1.86</v>
      </c>
      <c r="L3" s="10">
        <v>0.04</v>
      </c>
      <c r="M3" s="10">
        <v>1.07</v>
      </c>
      <c r="N3" s="10">
        <v>0.58</v>
      </c>
      <c r="O3" s="10">
        <v>6.79</v>
      </c>
      <c r="P3" s="10">
        <v>2.55</v>
      </c>
      <c r="Q3" s="21"/>
    </row>
    <row r="4" ht="15" spans="1:17">
      <c r="A4" s="7">
        <v>44257</v>
      </c>
      <c r="B4" s="8">
        <v>7350</v>
      </c>
      <c r="C4" s="8">
        <v>6680</v>
      </c>
      <c r="D4" s="9">
        <v>0</v>
      </c>
      <c r="E4" s="10">
        <v>8.34</v>
      </c>
      <c r="F4" s="10">
        <v>7.52</v>
      </c>
      <c r="G4" s="10">
        <v>114</v>
      </c>
      <c r="H4" s="10">
        <v>4.5</v>
      </c>
      <c r="I4" s="10">
        <v>92.5</v>
      </c>
      <c r="J4" s="10">
        <v>13.51</v>
      </c>
      <c r="K4" s="10">
        <v>6.3</v>
      </c>
      <c r="L4" s="10">
        <v>0.04</v>
      </c>
      <c r="M4" s="10">
        <v>1.92</v>
      </c>
      <c r="N4" s="10">
        <v>0.59</v>
      </c>
      <c r="O4" s="10">
        <v>10.44</v>
      </c>
      <c r="P4" s="10">
        <v>4.49</v>
      </c>
      <c r="Q4" s="21"/>
    </row>
    <row r="5" ht="15" spans="1:17">
      <c r="A5" s="7">
        <v>44258</v>
      </c>
      <c r="B5" s="8">
        <v>6520</v>
      </c>
      <c r="C5" s="8">
        <v>5690</v>
      </c>
      <c r="D5" s="9">
        <v>0</v>
      </c>
      <c r="E5" s="10">
        <v>8.26</v>
      </c>
      <c r="F5" s="10">
        <v>7.57</v>
      </c>
      <c r="G5" s="10">
        <v>97</v>
      </c>
      <c r="H5" s="10">
        <v>3.5</v>
      </c>
      <c r="I5" s="10">
        <v>146.15</v>
      </c>
      <c r="J5" s="10">
        <v>11.49</v>
      </c>
      <c r="K5" s="10">
        <v>8.34</v>
      </c>
      <c r="L5" s="10">
        <v>0.07</v>
      </c>
      <c r="M5" s="10">
        <v>2.92</v>
      </c>
      <c r="N5" s="10">
        <v>0.63</v>
      </c>
      <c r="O5" s="10">
        <v>10.02</v>
      </c>
      <c r="P5" s="10">
        <v>3.11</v>
      </c>
      <c r="Q5" s="21"/>
    </row>
    <row r="6" ht="15" spans="1:17">
      <c r="A6" s="7">
        <v>44259</v>
      </c>
      <c r="B6" s="8">
        <v>6080</v>
      </c>
      <c r="C6" s="8">
        <v>5380</v>
      </c>
      <c r="D6" s="9">
        <v>0</v>
      </c>
      <c r="E6" s="10">
        <v>8.41</v>
      </c>
      <c r="F6" s="10">
        <v>7.61</v>
      </c>
      <c r="G6" s="10">
        <v>105</v>
      </c>
      <c r="H6" s="10">
        <v>2</v>
      </c>
      <c r="I6" s="10">
        <v>122.15</v>
      </c>
      <c r="J6" s="10">
        <v>11.17</v>
      </c>
      <c r="K6" s="10">
        <v>10.36</v>
      </c>
      <c r="L6" s="10">
        <v>0.13</v>
      </c>
      <c r="M6" s="10">
        <v>3.06</v>
      </c>
      <c r="N6" s="10">
        <v>0.65</v>
      </c>
      <c r="O6" s="10">
        <v>16.23</v>
      </c>
      <c r="P6" s="10">
        <v>3.37</v>
      </c>
      <c r="Q6" s="21"/>
    </row>
    <row r="7" ht="15" spans="1:17">
      <c r="A7" s="7">
        <v>44260</v>
      </c>
      <c r="B7" s="8">
        <v>8120</v>
      </c>
      <c r="C7" s="8">
        <v>7880</v>
      </c>
      <c r="D7" s="9">
        <v>0</v>
      </c>
      <c r="E7" s="10">
        <v>8.4</v>
      </c>
      <c r="F7" s="10">
        <v>7.55</v>
      </c>
      <c r="G7" s="10">
        <v>98</v>
      </c>
      <c r="H7" s="10">
        <v>4</v>
      </c>
      <c r="I7" s="10">
        <v>132.71</v>
      </c>
      <c r="J7" s="10">
        <v>12.08</v>
      </c>
      <c r="K7" s="10">
        <v>9.57</v>
      </c>
      <c r="L7" s="10">
        <v>0.04</v>
      </c>
      <c r="M7" s="10">
        <v>2.91</v>
      </c>
      <c r="N7" s="10">
        <v>0.66</v>
      </c>
      <c r="O7" s="10">
        <v>14.16</v>
      </c>
      <c r="P7" s="10">
        <v>4.59</v>
      </c>
      <c r="Q7" s="21"/>
    </row>
    <row r="8" ht="15" spans="1:17">
      <c r="A8" s="7">
        <v>44261</v>
      </c>
      <c r="B8" s="8">
        <v>6600</v>
      </c>
      <c r="C8" s="8">
        <v>5730</v>
      </c>
      <c r="D8" s="9">
        <v>0</v>
      </c>
      <c r="E8" s="10">
        <v>8.25</v>
      </c>
      <c r="F8" s="10">
        <v>7.54</v>
      </c>
      <c r="G8" s="10">
        <v>87</v>
      </c>
      <c r="H8" s="10">
        <v>3.5</v>
      </c>
      <c r="I8" s="10">
        <v>99.37</v>
      </c>
      <c r="J8" s="10">
        <v>13.23</v>
      </c>
      <c r="K8" s="10">
        <v>8.09</v>
      </c>
      <c r="L8" s="10">
        <v>0.05</v>
      </c>
      <c r="M8" s="10">
        <v>2.69</v>
      </c>
      <c r="N8" s="10">
        <v>0.63</v>
      </c>
      <c r="O8" s="10">
        <v>12.45</v>
      </c>
      <c r="P8" s="10">
        <v>4.06</v>
      </c>
      <c r="Q8" s="21"/>
    </row>
    <row r="9" ht="15" spans="1:17">
      <c r="A9" s="7">
        <v>44262</v>
      </c>
      <c r="B9" s="8">
        <v>6950</v>
      </c>
      <c r="C9" s="8">
        <v>6240</v>
      </c>
      <c r="D9" s="9">
        <v>0</v>
      </c>
      <c r="E9" s="10">
        <v>8.2</v>
      </c>
      <c r="F9" s="10">
        <v>7.55</v>
      </c>
      <c r="G9" s="10">
        <v>73</v>
      </c>
      <c r="H9" s="10">
        <v>2.5</v>
      </c>
      <c r="I9" s="10">
        <v>93.58</v>
      </c>
      <c r="J9" s="10">
        <v>13.05</v>
      </c>
      <c r="K9" s="10">
        <v>8.6</v>
      </c>
      <c r="L9" s="10">
        <v>0.12</v>
      </c>
      <c r="M9" s="10">
        <v>2.48</v>
      </c>
      <c r="N9" s="10">
        <v>0.58</v>
      </c>
      <c r="O9" s="10">
        <v>11.78</v>
      </c>
      <c r="P9" s="10">
        <v>3.64</v>
      </c>
      <c r="Q9" s="21"/>
    </row>
    <row r="10" ht="15" spans="1:17">
      <c r="A10" s="7">
        <v>44263</v>
      </c>
      <c r="B10" s="11">
        <v>9390</v>
      </c>
      <c r="C10" s="11">
        <v>12460</v>
      </c>
      <c r="D10" s="12">
        <v>6.505</v>
      </c>
      <c r="E10" s="13">
        <v>8.31</v>
      </c>
      <c r="F10" s="13">
        <v>7.52</v>
      </c>
      <c r="G10" s="13">
        <v>96</v>
      </c>
      <c r="H10" s="13">
        <v>5</v>
      </c>
      <c r="I10" s="13">
        <v>79.2</v>
      </c>
      <c r="J10" s="13">
        <v>12.53</v>
      </c>
      <c r="K10" s="13">
        <v>7.98</v>
      </c>
      <c r="L10" s="13">
        <v>0.03</v>
      </c>
      <c r="M10" s="13">
        <v>2.32</v>
      </c>
      <c r="N10" s="13">
        <v>0.74</v>
      </c>
      <c r="O10" s="13">
        <v>10.87</v>
      </c>
      <c r="P10" s="13">
        <v>3.54</v>
      </c>
      <c r="Q10" s="21"/>
    </row>
    <row r="11" ht="15" spans="1:17">
      <c r="A11" s="7">
        <v>44264</v>
      </c>
      <c r="B11" s="11">
        <v>6920</v>
      </c>
      <c r="C11" s="11">
        <v>6360</v>
      </c>
      <c r="D11" s="12">
        <v>0</v>
      </c>
      <c r="E11" s="13">
        <v>8.31</v>
      </c>
      <c r="F11" s="13">
        <v>7.47</v>
      </c>
      <c r="G11" s="13">
        <v>84</v>
      </c>
      <c r="H11" s="13">
        <v>4</v>
      </c>
      <c r="I11" s="13">
        <v>158.12</v>
      </c>
      <c r="J11" s="13">
        <v>17.59</v>
      </c>
      <c r="K11" s="13">
        <v>7.28</v>
      </c>
      <c r="L11" s="13">
        <v>0.17</v>
      </c>
      <c r="M11" s="13">
        <v>1.39</v>
      </c>
      <c r="N11" s="13">
        <v>0.6</v>
      </c>
      <c r="O11" s="13">
        <v>9.1</v>
      </c>
      <c r="P11" s="13">
        <v>4.08</v>
      </c>
      <c r="Q11" s="21"/>
    </row>
    <row r="12" ht="15" spans="1:17">
      <c r="A12" s="7">
        <v>44265</v>
      </c>
      <c r="B12" s="11">
        <v>7700</v>
      </c>
      <c r="C12" s="11">
        <v>7400</v>
      </c>
      <c r="D12" s="12">
        <v>0</v>
      </c>
      <c r="E12" s="13">
        <v>8.29</v>
      </c>
      <c r="F12" s="13">
        <v>7.47</v>
      </c>
      <c r="G12" s="13">
        <v>106</v>
      </c>
      <c r="H12" s="13">
        <v>5.5</v>
      </c>
      <c r="I12" s="13">
        <v>99.03</v>
      </c>
      <c r="J12" s="13">
        <v>21.36</v>
      </c>
      <c r="K12" s="13">
        <v>9.95</v>
      </c>
      <c r="L12" s="13">
        <v>0.2</v>
      </c>
      <c r="M12" s="13">
        <v>1.76</v>
      </c>
      <c r="N12" s="13">
        <v>0.65</v>
      </c>
      <c r="O12" s="13">
        <v>11.6</v>
      </c>
      <c r="P12" s="13">
        <v>3.15</v>
      </c>
      <c r="Q12" s="21"/>
    </row>
    <row r="13" ht="15" spans="1:17">
      <c r="A13" s="7">
        <v>44266</v>
      </c>
      <c r="B13" s="11">
        <v>7970</v>
      </c>
      <c r="C13" s="11">
        <v>7890</v>
      </c>
      <c r="D13" s="12">
        <v>0</v>
      </c>
      <c r="E13" s="13">
        <v>8.32</v>
      </c>
      <c r="F13" s="13">
        <v>7.44</v>
      </c>
      <c r="G13" s="13">
        <v>87</v>
      </c>
      <c r="H13" s="13">
        <v>3.5</v>
      </c>
      <c r="I13" s="13">
        <v>73.82</v>
      </c>
      <c r="J13" s="13">
        <v>20.12</v>
      </c>
      <c r="K13" s="13">
        <v>6.17</v>
      </c>
      <c r="L13" s="13">
        <v>0.19</v>
      </c>
      <c r="M13" s="13">
        <v>1.45</v>
      </c>
      <c r="N13" s="13">
        <v>0.67</v>
      </c>
      <c r="O13" s="13">
        <v>9.65</v>
      </c>
      <c r="P13" s="13">
        <v>4.03</v>
      </c>
      <c r="Q13" s="21"/>
    </row>
    <row r="14" ht="15" spans="1:17">
      <c r="A14" s="7">
        <v>44267</v>
      </c>
      <c r="B14" s="11">
        <v>6430</v>
      </c>
      <c r="C14" s="11">
        <v>5520</v>
      </c>
      <c r="D14" s="12">
        <v>0</v>
      </c>
      <c r="E14" s="13">
        <v>8.28</v>
      </c>
      <c r="F14" s="13">
        <v>7.49</v>
      </c>
      <c r="G14" s="13">
        <v>95</v>
      </c>
      <c r="H14" s="13">
        <v>4</v>
      </c>
      <c r="I14" s="13">
        <v>104.56</v>
      </c>
      <c r="J14" s="13">
        <v>13.63</v>
      </c>
      <c r="K14" s="13">
        <v>10.15</v>
      </c>
      <c r="L14" s="13">
        <v>0.12</v>
      </c>
      <c r="M14" s="13">
        <v>2.64</v>
      </c>
      <c r="N14" s="13">
        <v>0.61</v>
      </c>
      <c r="O14" s="13">
        <v>12.15</v>
      </c>
      <c r="P14" s="13">
        <v>4.66</v>
      </c>
      <c r="Q14" s="21"/>
    </row>
    <row r="15" ht="15" spans="1:17">
      <c r="A15" s="7">
        <v>44268</v>
      </c>
      <c r="B15" s="11">
        <v>5740</v>
      </c>
      <c r="C15" s="11">
        <v>4900</v>
      </c>
      <c r="D15" s="12">
        <v>0</v>
      </c>
      <c r="E15" s="13">
        <v>8.25</v>
      </c>
      <c r="F15" s="13">
        <v>7.56</v>
      </c>
      <c r="G15" s="13">
        <v>92</v>
      </c>
      <c r="H15" s="13">
        <v>3</v>
      </c>
      <c r="I15" s="13">
        <v>106.98</v>
      </c>
      <c r="J15" s="13">
        <v>9.22</v>
      </c>
      <c r="K15" s="13">
        <v>12.68</v>
      </c>
      <c r="L15" s="13">
        <v>0.07</v>
      </c>
      <c r="M15" s="13">
        <v>3.38</v>
      </c>
      <c r="N15" s="13">
        <v>0.69</v>
      </c>
      <c r="O15" s="13">
        <v>14.28</v>
      </c>
      <c r="P15" s="13">
        <v>6.01</v>
      </c>
      <c r="Q15" s="21"/>
    </row>
    <row r="16" ht="15" spans="1:17">
      <c r="A16" s="7">
        <v>44269</v>
      </c>
      <c r="B16" s="11">
        <v>5470</v>
      </c>
      <c r="C16" s="11">
        <v>4780</v>
      </c>
      <c r="D16" s="12">
        <v>0</v>
      </c>
      <c r="E16" s="13">
        <v>8.25</v>
      </c>
      <c r="F16" s="13">
        <v>7.59</v>
      </c>
      <c r="G16" s="13">
        <v>86</v>
      </c>
      <c r="H16" s="13">
        <v>2.5</v>
      </c>
      <c r="I16" s="13">
        <v>78.1</v>
      </c>
      <c r="J16" s="13">
        <v>11.86</v>
      </c>
      <c r="K16" s="13">
        <v>13.09</v>
      </c>
      <c r="L16" s="13">
        <v>0.25</v>
      </c>
      <c r="M16" s="13">
        <v>1.84</v>
      </c>
      <c r="N16" s="13">
        <v>0.68</v>
      </c>
      <c r="O16" s="13">
        <v>14.59</v>
      </c>
      <c r="P16" s="13">
        <v>6.13</v>
      </c>
      <c r="Q16" s="21"/>
    </row>
    <row r="17" ht="15" spans="1:17">
      <c r="A17" s="7">
        <v>44270</v>
      </c>
      <c r="B17" s="8">
        <v>8950</v>
      </c>
      <c r="C17" s="8">
        <v>9240</v>
      </c>
      <c r="D17" s="9">
        <v>0</v>
      </c>
      <c r="E17" s="10">
        <v>8.32</v>
      </c>
      <c r="F17" s="10">
        <v>7.53</v>
      </c>
      <c r="G17" s="10">
        <v>94</v>
      </c>
      <c r="H17" s="10">
        <v>3.5</v>
      </c>
      <c r="I17" s="10">
        <v>81.39</v>
      </c>
      <c r="J17" s="10">
        <v>12.02</v>
      </c>
      <c r="K17" s="10">
        <v>11.59</v>
      </c>
      <c r="L17" s="10">
        <v>0.1</v>
      </c>
      <c r="M17" s="10">
        <v>3.02</v>
      </c>
      <c r="N17" s="10">
        <v>0.71</v>
      </c>
      <c r="O17" s="10">
        <v>14.89</v>
      </c>
      <c r="P17" s="10">
        <v>7</v>
      </c>
      <c r="Q17" s="21"/>
    </row>
    <row r="18" ht="15" spans="1:17">
      <c r="A18" s="7">
        <v>44271</v>
      </c>
      <c r="B18" s="8">
        <v>9350</v>
      </c>
      <c r="C18" s="8">
        <v>9830</v>
      </c>
      <c r="D18" s="9">
        <v>0</v>
      </c>
      <c r="E18" s="10">
        <v>8.27</v>
      </c>
      <c r="F18" s="10">
        <v>7.55</v>
      </c>
      <c r="G18" s="10">
        <v>81</v>
      </c>
      <c r="H18" s="10">
        <v>1.5</v>
      </c>
      <c r="I18" s="10">
        <v>82.89</v>
      </c>
      <c r="J18" s="10">
        <v>11.52</v>
      </c>
      <c r="K18" s="10">
        <v>8.48</v>
      </c>
      <c r="L18" s="10">
        <v>0.04</v>
      </c>
      <c r="M18" s="10">
        <v>2.29</v>
      </c>
      <c r="N18" s="10">
        <v>0.69</v>
      </c>
      <c r="O18" s="10">
        <v>8.8</v>
      </c>
      <c r="P18" s="10">
        <v>5.37</v>
      </c>
      <c r="Q18" s="21"/>
    </row>
    <row r="19" ht="15" spans="1:17">
      <c r="A19" s="7">
        <v>44272</v>
      </c>
      <c r="B19" s="8">
        <v>9420</v>
      </c>
      <c r="C19" s="8">
        <v>10240</v>
      </c>
      <c r="D19" s="9">
        <v>0</v>
      </c>
      <c r="E19" s="10">
        <v>8.2</v>
      </c>
      <c r="F19" s="10">
        <v>7.52</v>
      </c>
      <c r="G19" s="10">
        <v>92</v>
      </c>
      <c r="H19" s="10">
        <v>3</v>
      </c>
      <c r="I19" s="10">
        <v>46.29</v>
      </c>
      <c r="J19" s="10">
        <v>11.75</v>
      </c>
      <c r="K19" s="10">
        <v>4.06</v>
      </c>
      <c r="L19" s="10">
        <v>0.04</v>
      </c>
      <c r="M19" s="10">
        <v>1.08</v>
      </c>
      <c r="N19" s="10">
        <v>0.68</v>
      </c>
      <c r="O19" s="10">
        <v>5.94</v>
      </c>
      <c r="P19" s="10">
        <v>4.01</v>
      </c>
      <c r="Q19" s="21"/>
    </row>
    <row r="20" ht="15" spans="1:17">
      <c r="A20" s="7">
        <v>44273</v>
      </c>
      <c r="B20" s="8">
        <v>8690</v>
      </c>
      <c r="C20" s="8">
        <v>8690</v>
      </c>
      <c r="D20" s="9">
        <v>0</v>
      </c>
      <c r="E20" s="10">
        <v>8.26</v>
      </c>
      <c r="F20" s="10">
        <v>7.54</v>
      </c>
      <c r="G20" s="10">
        <v>103</v>
      </c>
      <c r="H20" s="10">
        <v>3.5</v>
      </c>
      <c r="I20" s="10">
        <v>78.14</v>
      </c>
      <c r="J20" s="10">
        <v>8.45</v>
      </c>
      <c r="K20" s="10">
        <v>5.7</v>
      </c>
      <c r="L20" s="10">
        <v>0.04</v>
      </c>
      <c r="M20" s="10">
        <v>3.94</v>
      </c>
      <c r="N20" s="10">
        <v>0.56</v>
      </c>
      <c r="O20" s="10">
        <v>6.24</v>
      </c>
      <c r="P20" s="10">
        <v>3.57</v>
      </c>
      <c r="Q20" s="21"/>
    </row>
    <row r="21" ht="15" spans="1:17">
      <c r="A21" s="7">
        <v>44274</v>
      </c>
      <c r="B21" s="8">
        <v>6910</v>
      </c>
      <c r="C21" s="8">
        <v>6140</v>
      </c>
      <c r="D21" s="9">
        <v>0</v>
      </c>
      <c r="E21" s="10">
        <v>8.4</v>
      </c>
      <c r="F21" s="10">
        <v>7.52</v>
      </c>
      <c r="G21" s="10">
        <v>98</v>
      </c>
      <c r="H21" s="10">
        <v>2.5</v>
      </c>
      <c r="I21" s="10">
        <v>99.34</v>
      </c>
      <c r="J21" s="10">
        <v>18.38</v>
      </c>
      <c r="K21" s="10">
        <v>7.2</v>
      </c>
      <c r="L21" s="10">
        <v>0.16</v>
      </c>
      <c r="M21" s="10">
        <v>1.99</v>
      </c>
      <c r="N21" s="10">
        <v>0.67</v>
      </c>
      <c r="O21" s="10">
        <v>12.52</v>
      </c>
      <c r="P21" s="10">
        <v>3.96</v>
      </c>
      <c r="Q21" s="21"/>
    </row>
    <row r="22" ht="15" spans="1:17">
      <c r="A22" s="7">
        <v>44275</v>
      </c>
      <c r="B22" s="8">
        <v>6270</v>
      </c>
      <c r="C22" s="8">
        <v>5560</v>
      </c>
      <c r="D22" s="9">
        <v>0</v>
      </c>
      <c r="E22" s="10">
        <v>8.37</v>
      </c>
      <c r="F22" s="10">
        <v>7.57</v>
      </c>
      <c r="G22" s="10">
        <v>108</v>
      </c>
      <c r="H22" s="10">
        <v>4</v>
      </c>
      <c r="I22" s="10">
        <v>102.46</v>
      </c>
      <c r="J22" s="10">
        <v>22.34</v>
      </c>
      <c r="K22" s="10">
        <v>10.69</v>
      </c>
      <c r="L22" s="10">
        <v>0.2</v>
      </c>
      <c r="M22" s="10">
        <v>2.18</v>
      </c>
      <c r="N22" s="10">
        <v>0.71</v>
      </c>
      <c r="O22" s="10">
        <v>11.91</v>
      </c>
      <c r="P22" s="10">
        <v>3.15</v>
      </c>
      <c r="Q22" s="21"/>
    </row>
    <row r="23" ht="15" spans="1:17">
      <c r="A23" s="7">
        <v>44276</v>
      </c>
      <c r="B23" s="8">
        <v>6480</v>
      </c>
      <c r="C23" s="8">
        <v>6080</v>
      </c>
      <c r="D23" s="9">
        <v>0</v>
      </c>
      <c r="E23" s="10">
        <v>8.33</v>
      </c>
      <c r="F23" s="10">
        <v>7.52</v>
      </c>
      <c r="G23" s="10">
        <v>112</v>
      </c>
      <c r="H23" s="10">
        <v>5.5</v>
      </c>
      <c r="I23" s="10">
        <v>82.89</v>
      </c>
      <c r="J23" s="10">
        <v>21.44</v>
      </c>
      <c r="K23" s="10">
        <v>9.6</v>
      </c>
      <c r="L23" s="10">
        <v>0.33</v>
      </c>
      <c r="M23" s="10">
        <v>1.37</v>
      </c>
      <c r="N23" s="10">
        <v>0.59</v>
      </c>
      <c r="O23" s="10">
        <v>14.59</v>
      </c>
      <c r="P23" s="10">
        <v>3.89</v>
      </c>
      <c r="Q23" s="21"/>
    </row>
    <row r="24" ht="15" spans="1:17">
      <c r="A24" s="7">
        <v>44277</v>
      </c>
      <c r="B24" s="11">
        <v>5770</v>
      </c>
      <c r="C24" s="11">
        <v>4870</v>
      </c>
      <c r="D24" s="12">
        <v>0</v>
      </c>
      <c r="E24" s="13">
        <v>8.33</v>
      </c>
      <c r="F24" s="13">
        <v>7.6</v>
      </c>
      <c r="G24" s="13">
        <v>86</v>
      </c>
      <c r="H24" s="13">
        <v>3</v>
      </c>
      <c r="I24" s="13">
        <v>159.36</v>
      </c>
      <c r="J24" s="13">
        <v>16.82</v>
      </c>
      <c r="K24" s="13">
        <v>10.74</v>
      </c>
      <c r="L24" s="13">
        <v>0.24</v>
      </c>
      <c r="M24" s="13">
        <v>1.21</v>
      </c>
      <c r="N24" s="13">
        <v>0.64</v>
      </c>
      <c r="O24" s="13">
        <v>10.75</v>
      </c>
      <c r="P24" s="13">
        <v>4.74</v>
      </c>
      <c r="Q24" s="21">
        <v>8.7682</v>
      </c>
    </row>
    <row r="25" ht="15" spans="1:17">
      <c r="A25" s="7">
        <v>44278</v>
      </c>
      <c r="B25" s="11">
        <v>5060</v>
      </c>
      <c r="C25" s="11">
        <v>4480</v>
      </c>
      <c r="D25" s="12">
        <v>6.63</v>
      </c>
      <c r="E25" s="13">
        <v>8.23</v>
      </c>
      <c r="F25" s="13">
        <v>7.65</v>
      </c>
      <c r="G25" s="13">
        <v>97</v>
      </c>
      <c r="H25" s="13">
        <v>4.5</v>
      </c>
      <c r="I25" s="13">
        <v>105.31</v>
      </c>
      <c r="J25" s="13">
        <v>14.81</v>
      </c>
      <c r="K25" s="13">
        <v>11.7</v>
      </c>
      <c r="L25" s="13">
        <v>0.28</v>
      </c>
      <c r="M25" s="13">
        <v>1.57</v>
      </c>
      <c r="N25" s="13">
        <v>0.63</v>
      </c>
      <c r="O25" s="13">
        <v>14.46</v>
      </c>
      <c r="P25" s="13">
        <v>2.89</v>
      </c>
      <c r="Q25" s="21"/>
    </row>
    <row r="26" ht="15" spans="1:17">
      <c r="A26" s="7">
        <v>44279</v>
      </c>
      <c r="B26" s="11">
        <v>6370</v>
      </c>
      <c r="C26" s="11">
        <v>6010</v>
      </c>
      <c r="D26" s="12">
        <v>0</v>
      </c>
      <c r="E26" s="13">
        <v>8.38</v>
      </c>
      <c r="F26" s="13">
        <v>7.64</v>
      </c>
      <c r="G26" s="13">
        <v>123</v>
      </c>
      <c r="H26" s="13">
        <v>5.5</v>
      </c>
      <c r="I26" s="13">
        <v>158.3</v>
      </c>
      <c r="J26" s="13">
        <v>11.05</v>
      </c>
      <c r="K26" s="13">
        <v>14.55</v>
      </c>
      <c r="L26" s="13">
        <v>0.4</v>
      </c>
      <c r="M26" s="13">
        <v>1.8</v>
      </c>
      <c r="N26" s="13">
        <v>0.63</v>
      </c>
      <c r="O26" s="13">
        <v>16.23</v>
      </c>
      <c r="P26" s="13">
        <v>2.98</v>
      </c>
      <c r="Q26" s="21"/>
    </row>
    <row r="27" ht="15" spans="1:17">
      <c r="A27" s="7">
        <v>44280</v>
      </c>
      <c r="B27" s="11">
        <v>5920</v>
      </c>
      <c r="C27" s="11">
        <v>5390</v>
      </c>
      <c r="D27" s="12">
        <v>7.035</v>
      </c>
      <c r="E27" s="13">
        <v>8.34</v>
      </c>
      <c r="F27" s="13">
        <v>7.69</v>
      </c>
      <c r="G27" s="13">
        <v>87</v>
      </c>
      <c r="H27" s="13">
        <v>3.5</v>
      </c>
      <c r="I27" s="13">
        <v>147.91</v>
      </c>
      <c r="J27" s="13">
        <v>9.69</v>
      </c>
      <c r="K27" s="13">
        <v>14.15</v>
      </c>
      <c r="L27" s="13">
        <v>0.22</v>
      </c>
      <c r="M27" s="13">
        <v>1.71</v>
      </c>
      <c r="N27" s="13">
        <v>0.55</v>
      </c>
      <c r="O27" s="13">
        <v>18</v>
      </c>
      <c r="P27" s="13">
        <v>3.15</v>
      </c>
      <c r="Q27" s="21"/>
    </row>
    <row r="28" ht="15" spans="1:17">
      <c r="A28" s="7">
        <v>44281</v>
      </c>
      <c r="B28" s="11">
        <v>8460</v>
      </c>
      <c r="C28" s="11">
        <v>8750</v>
      </c>
      <c r="D28" s="12">
        <v>0</v>
      </c>
      <c r="E28" s="13">
        <v>8.33</v>
      </c>
      <c r="F28" s="13">
        <v>7.63</v>
      </c>
      <c r="G28" s="13">
        <v>134</v>
      </c>
      <c r="H28" s="13">
        <v>4</v>
      </c>
      <c r="I28" s="13">
        <v>150.01</v>
      </c>
      <c r="J28" s="13">
        <v>12.2</v>
      </c>
      <c r="K28" s="13">
        <v>11.75</v>
      </c>
      <c r="L28" s="13">
        <v>0.12</v>
      </c>
      <c r="M28" s="13">
        <v>2.44</v>
      </c>
      <c r="N28" s="13">
        <v>0.53</v>
      </c>
      <c r="O28" s="13">
        <v>20.01</v>
      </c>
      <c r="P28" s="13">
        <v>2.23</v>
      </c>
      <c r="Q28" s="21"/>
    </row>
    <row r="29" ht="15" spans="1:17">
      <c r="A29" s="7">
        <v>44282</v>
      </c>
      <c r="B29" s="11">
        <v>8290</v>
      </c>
      <c r="C29" s="11">
        <v>8190</v>
      </c>
      <c r="D29" s="12">
        <v>0</v>
      </c>
      <c r="E29" s="13">
        <v>8.33</v>
      </c>
      <c r="F29" s="13">
        <v>7.59</v>
      </c>
      <c r="G29" s="13">
        <v>102</v>
      </c>
      <c r="H29" s="13">
        <v>3</v>
      </c>
      <c r="I29" s="20">
        <v>89.23</v>
      </c>
      <c r="J29" s="13">
        <v>10.23</v>
      </c>
      <c r="K29" s="13">
        <v>6.18</v>
      </c>
      <c r="L29" s="13">
        <v>0.22</v>
      </c>
      <c r="M29" s="13">
        <v>0.64</v>
      </c>
      <c r="N29" s="13">
        <v>0.39</v>
      </c>
      <c r="O29" s="13">
        <v>7.52</v>
      </c>
      <c r="P29" s="13">
        <v>4.03</v>
      </c>
      <c r="Q29" s="21"/>
    </row>
    <row r="30" ht="15" spans="1:17">
      <c r="A30" s="7">
        <v>44283</v>
      </c>
      <c r="B30" s="11">
        <v>6140</v>
      </c>
      <c r="C30" s="11">
        <v>5480</v>
      </c>
      <c r="D30" s="12">
        <v>0</v>
      </c>
      <c r="E30" s="13">
        <v>8.3</v>
      </c>
      <c r="F30" s="13">
        <v>7.65</v>
      </c>
      <c r="G30" s="13">
        <v>94</v>
      </c>
      <c r="H30" s="13">
        <v>2</v>
      </c>
      <c r="I30" s="13">
        <v>122.83</v>
      </c>
      <c r="J30" s="13">
        <v>13.25</v>
      </c>
      <c r="K30" s="13">
        <v>8.87</v>
      </c>
      <c r="L30" s="13">
        <v>0.52</v>
      </c>
      <c r="M30" s="13">
        <v>1.99</v>
      </c>
      <c r="N30" s="13">
        <v>0.46</v>
      </c>
      <c r="O30" s="13">
        <v>9.41</v>
      </c>
      <c r="P30" s="13">
        <v>2.69</v>
      </c>
      <c r="Q30" s="21"/>
    </row>
    <row r="31" ht="15" spans="1:17">
      <c r="A31" s="7">
        <v>44284</v>
      </c>
      <c r="B31" s="8">
        <v>5210</v>
      </c>
      <c r="C31" s="8">
        <v>4660</v>
      </c>
      <c r="D31" s="9">
        <v>0</v>
      </c>
      <c r="E31" s="10">
        <v>8.2</v>
      </c>
      <c r="F31" s="10">
        <v>7.68</v>
      </c>
      <c r="G31" s="10">
        <v>139</v>
      </c>
      <c r="H31" s="10">
        <v>5</v>
      </c>
      <c r="I31" s="10">
        <v>114.27</v>
      </c>
      <c r="J31" s="10">
        <v>12.72</v>
      </c>
      <c r="K31" s="10">
        <v>9.36</v>
      </c>
      <c r="L31" s="10">
        <v>0.21</v>
      </c>
      <c r="M31" s="10">
        <v>2.18</v>
      </c>
      <c r="N31" s="10">
        <v>0.45</v>
      </c>
      <c r="O31" s="10">
        <v>11.66</v>
      </c>
      <c r="P31" s="10">
        <v>2.25</v>
      </c>
      <c r="Q31" s="21"/>
    </row>
    <row r="32" ht="15" spans="1:17">
      <c r="A32" s="7">
        <v>44285</v>
      </c>
      <c r="B32" s="8">
        <v>5750</v>
      </c>
      <c r="C32" s="8">
        <v>5140</v>
      </c>
      <c r="D32" s="9">
        <v>0</v>
      </c>
      <c r="E32" s="10">
        <v>8.18</v>
      </c>
      <c r="F32" s="10">
        <v>7.7</v>
      </c>
      <c r="G32" s="10">
        <v>102</v>
      </c>
      <c r="H32" s="10">
        <v>3.5</v>
      </c>
      <c r="I32" s="10">
        <v>180.24</v>
      </c>
      <c r="J32" s="10">
        <v>13.21</v>
      </c>
      <c r="K32" s="10">
        <v>11.68</v>
      </c>
      <c r="L32" s="10">
        <v>0.09</v>
      </c>
      <c r="M32" s="10">
        <v>2.6</v>
      </c>
      <c r="N32" s="10">
        <v>0.57</v>
      </c>
      <c r="O32" s="10">
        <v>15.13</v>
      </c>
      <c r="P32" s="10">
        <v>2.86</v>
      </c>
      <c r="Q32" s="21"/>
    </row>
    <row r="33" ht="15" spans="1:17">
      <c r="A33" s="7">
        <v>44286</v>
      </c>
      <c r="B33" s="8">
        <v>6890</v>
      </c>
      <c r="C33" s="8">
        <v>6820</v>
      </c>
      <c r="D33" s="9">
        <v>0</v>
      </c>
      <c r="E33" s="10">
        <v>8.36</v>
      </c>
      <c r="F33" s="10">
        <v>7.73</v>
      </c>
      <c r="G33" s="10">
        <v>96</v>
      </c>
      <c r="H33" s="10">
        <v>2</v>
      </c>
      <c r="I33" s="10">
        <v>176.02</v>
      </c>
      <c r="J33" s="10">
        <v>14.5</v>
      </c>
      <c r="K33" s="10">
        <v>11.91</v>
      </c>
      <c r="L33" s="10">
        <v>0.18</v>
      </c>
      <c r="M33" s="10">
        <v>1.59</v>
      </c>
      <c r="N33" s="10">
        <v>0.55</v>
      </c>
      <c r="O33" s="10">
        <v>14.34</v>
      </c>
      <c r="P33" s="10">
        <v>3.18</v>
      </c>
      <c r="Q33" s="21"/>
    </row>
    <row r="34" ht="16.5" spans="1:17">
      <c r="A34" s="14" t="s">
        <v>24</v>
      </c>
      <c r="B34" s="15">
        <f>SUM(B3:B33)</f>
        <v>219000</v>
      </c>
      <c r="C34" s="15">
        <f>SUM(C3:C33)</f>
        <v>210190</v>
      </c>
      <c r="D34" s="16">
        <f>SUM(D3:D33)</f>
        <v>20.17</v>
      </c>
      <c r="E34" s="17">
        <f t="shared" ref="E34:P34" si="0">AVERAGE(E3:E33)</f>
        <v>8.2983870967742</v>
      </c>
      <c r="F34" s="17">
        <f t="shared" si="0"/>
        <v>7.57032258064516</v>
      </c>
      <c r="G34" s="17">
        <f t="shared" si="0"/>
        <v>99.0322580645161</v>
      </c>
      <c r="H34" s="17">
        <f t="shared" si="0"/>
        <v>3.56451612903226</v>
      </c>
      <c r="I34" s="17">
        <f t="shared" si="0"/>
        <v>110.744516129032</v>
      </c>
      <c r="J34" s="17">
        <f t="shared" si="0"/>
        <v>13.7458064516129</v>
      </c>
      <c r="K34" s="17">
        <f t="shared" si="0"/>
        <v>9.31064516129032</v>
      </c>
      <c r="L34" s="17">
        <f t="shared" si="0"/>
        <v>0.158387096774194</v>
      </c>
      <c r="M34" s="17">
        <f t="shared" si="0"/>
        <v>2.11064516129032</v>
      </c>
      <c r="N34" s="17">
        <f t="shared" si="0"/>
        <v>0.611935483870968</v>
      </c>
      <c r="O34" s="17">
        <f t="shared" si="0"/>
        <v>12.1454838709677</v>
      </c>
      <c r="P34" s="17">
        <f t="shared" si="0"/>
        <v>3.85032258064516</v>
      </c>
      <c r="Q34" s="22">
        <f>SUM(Q3:Q33)</f>
        <v>8.7682</v>
      </c>
    </row>
  </sheetData>
  <mergeCells count="1">
    <mergeCell ref="A1:Q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一季度汇总</vt:lpstr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小张张</cp:lastModifiedBy>
  <dcterms:created xsi:type="dcterms:W3CDTF">2022-04-25T09:03:00Z</dcterms:created>
  <dcterms:modified xsi:type="dcterms:W3CDTF">2022-04-26T03:19:52Z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E81DA2B3443142EAB0B7461C2523F8FD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