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三季度汇总" sheetId="1" r:id="rId1"/>
    <sheet name="7月" sheetId="2" r:id="rId2"/>
    <sheet name="8月" sheetId="3" r:id="rId3"/>
    <sheet name="9月" sheetId="4" r:id="rId4"/>
  </sheets>
  <calcPr calcId="144525"/>
</workbook>
</file>

<file path=xl/sharedStrings.xml><?xml version="1.0" encoding="utf-8"?>
<sst xmlns="http://schemas.openxmlformats.org/spreadsheetml/2006/main" count="77" uniqueCount="27">
  <si>
    <t>陬市污水处理厂2021年三季度在线水质汇总报表</t>
  </si>
  <si>
    <t>日期</t>
  </si>
  <si>
    <t>进水量</t>
  </si>
  <si>
    <t>出水量</t>
  </si>
  <si>
    <t>污泥处
置量（吨）</t>
  </si>
  <si>
    <t xml:space="preserve">进水PH </t>
  </si>
  <si>
    <t>出水PH</t>
  </si>
  <si>
    <t>进水SS</t>
  </si>
  <si>
    <t>出水SS</t>
  </si>
  <si>
    <t>进水COD</t>
  </si>
  <si>
    <t>出水COD</t>
  </si>
  <si>
    <t>进水氨氮</t>
  </si>
  <si>
    <t>出水氨氮</t>
  </si>
  <si>
    <t>进水TP</t>
  </si>
  <si>
    <t>出水TP</t>
  </si>
  <si>
    <t>进水TN</t>
  </si>
  <si>
    <t>出水TN</t>
  </si>
  <si>
    <t>耗电量</t>
  </si>
  <si>
    <t>7月</t>
  </si>
  <si>
    <t>8月</t>
  </si>
  <si>
    <t>9月</t>
  </si>
  <si>
    <t>总计：</t>
  </si>
  <si>
    <t>陬市污水处理厂2021年7月在线水质月报表</t>
  </si>
  <si>
    <t>污泥处
置量</t>
  </si>
  <si>
    <t>汇总</t>
  </si>
  <si>
    <t>陬市污水处理厂2021年8月在线水质月报表</t>
  </si>
  <si>
    <t>陬市污水处理厂2021年9月在线水质月报表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</si>
</sst>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m/d;@"/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0.000_);[Red]\(0.000\)"/>
    <numFmt numFmtId="180" formatCode="0.00_ "/>
  </numFmts>
  <fonts count="28">
    <font>
      <sz val="11"/>
      <color theme="1"/>
      <name val="宋体"/>
      <charset val="134"/>
      <scheme val="minor"/>
    </font>
    <font>
      <b/>
      <sz val="20"/>
      <name val="华文宋体"/>
      <charset val="134"/>
    </font>
    <font>
      <b/>
      <sz val="10"/>
      <name val="华文宋体"/>
      <charset val="134"/>
    </font>
    <font>
      <sz val="11"/>
      <name val="等线"/>
      <charset val="134"/>
    </font>
    <font>
      <sz val="12"/>
      <name val="华文宋体"/>
      <charset val="134"/>
    </font>
    <font>
      <sz val="11"/>
      <color indexed="8"/>
      <name val="Siemens Sans Global"/>
      <charset val="134"/>
    </font>
    <font>
      <b/>
      <sz val="10"/>
      <color indexed="8"/>
      <name val="华文宋体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7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20" fillId="16" borderId="1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8" fontId="3" fillId="0" borderId="4" xfId="13" applyNumberFormat="1" applyFont="1" applyFill="1" applyBorder="1" applyAlignment="1">
      <alignment horizontal="center" vertical="center" wrapText="1"/>
    </xf>
    <xf numFmtId="176" fontId="3" fillId="0" borderId="4" xfId="1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8" fontId="2" fillId="0" borderId="4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6" fontId="8" fillId="0" borderId="4" xfId="13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13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L10" sqref="L10"/>
    </sheetView>
  </sheetViews>
  <sheetFormatPr defaultColWidth="9" defaultRowHeight="14" outlineLevelRow="5"/>
  <cols>
    <col min="1" max="17" width="8.63636363636364" customWidth="1"/>
  </cols>
  <sheetData>
    <row r="1" ht="28.5" spans="1:17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30"/>
      <c r="Q1" s="31"/>
    </row>
    <row r="2" ht="42" spans="1:17">
      <c r="A2" s="27" t="s">
        <v>1</v>
      </c>
      <c r="B2" s="21" t="s">
        <v>2</v>
      </c>
      <c r="C2" s="21" t="s">
        <v>3</v>
      </c>
      <c r="D2" s="28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  <c r="J2" s="17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</row>
    <row r="3" spans="1:17">
      <c r="A3" s="33" t="s">
        <v>18</v>
      </c>
      <c r="B3" s="33">
        <v>192080</v>
      </c>
      <c r="C3" s="33">
        <v>169880</v>
      </c>
      <c r="D3" s="33">
        <v>16.165</v>
      </c>
      <c r="E3" s="34">
        <v>8.15935483870968</v>
      </c>
      <c r="F3" s="34">
        <v>7.83387096774194</v>
      </c>
      <c r="G3" s="34">
        <v>109.193548387097</v>
      </c>
      <c r="H3" s="34">
        <v>3.74193548387097</v>
      </c>
      <c r="I3" s="34">
        <v>151.324838709677</v>
      </c>
      <c r="J3" s="34">
        <v>11.0758064516129</v>
      </c>
      <c r="K3" s="34">
        <v>11.7064516129032</v>
      </c>
      <c r="L3" s="34">
        <v>0.182903225806452</v>
      </c>
      <c r="M3" s="34">
        <v>3.2783831765233</v>
      </c>
      <c r="N3" s="34">
        <v>0.564737716547192</v>
      </c>
      <c r="O3" s="34">
        <v>15.734433729092</v>
      </c>
      <c r="P3" s="34">
        <v>3.87729446684588</v>
      </c>
      <c r="Q3" s="34">
        <v>9.3379</v>
      </c>
    </row>
    <row r="4" spans="1:17">
      <c r="A4" s="33" t="s">
        <v>19</v>
      </c>
      <c r="B4" s="33">
        <v>200570</v>
      </c>
      <c r="C4" s="33">
        <v>179830</v>
      </c>
      <c r="D4" s="33">
        <v>17.04</v>
      </c>
      <c r="E4" s="34">
        <v>7.83496774193548</v>
      </c>
      <c r="F4" s="34">
        <v>7.94161290322581</v>
      </c>
      <c r="G4" s="34">
        <v>106.548387096774</v>
      </c>
      <c r="H4" s="34">
        <v>4.19354838709677</v>
      </c>
      <c r="I4" s="34">
        <v>113.644193548387</v>
      </c>
      <c r="J4" s="34">
        <v>8.58870967741935</v>
      </c>
      <c r="K4" s="34">
        <v>8.18838709677419</v>
      </c>
      <c r="L4" s="34">
        <v>0.0870967741935484</v>
      </c>
      <c r="M4" s="34">
        <v>2.14451612903226</v>
      </c>
      <c r="N4" s="34">
        <v>0.563548387096774</v>
      </c>
      <c r="O4" s="34">
        <v>11.3322580645161</v>
      </c>
      <c r="P4" s="34">
        <v>5.68225806451613</v>
      </c>
      <c r="Q4" s="33"/>
    </row>
    <row r="5" spans="1:17">
      <c r="A5" s="33" t="s">
        <v>20</v>
      </c>
      <c r="B5" s="33">
        <v>194870</v>
      </c>
      <c r="C5" s="33">
        <v>177920</v>
      </c>
      <c r="D5" s="33">
        <v>15.715</v>
      </c>
      <c r="E5" s="34">
        <v>7.85166666666667</v>
      </c>
      <c r="F5" s="34">
        <v>7.99333333333333</v>
      </c>
      <c r="G5" s="34">
        <v>113.6</v>
      </c>
      <c r="H5" s="34">
        <v>3.88333333333333</v>
      </c>
      <c r="I5" s="34">
        <v>104.956333333333</v>
      </c>
      <c r="J5" s="34">
        <v>9.21533333333334</v>
      </c>
      <c r="K5" s="34">
        <v>5.369</v>
      </c>
      <c r="L5" s="34">
        <v>0.175333333333333</v>
      </c>
      <c r="M5" s="34">
        <v>1.91766666666667</v>
      </c>
      <c r="N5" s="34">
        <v>0.498666666666667</v>
      </c>
      <c r="O5" s="34">
        <v>12.8756666666667</v>
      </c>
      <c r="P5" s="34">
        <v>5.19966666666667</v>
      </c>
      <c r="Q5" s="33"/>
    </row>
    <row r="6" spans="1:17">
      <c r="A6" s="33" t="s">
        <v>21</v>
      </c>
      <c r="B6" s="33">
        <f t="shared" ref="B6:Q6" si="0">SUM(B3:B5)</f>
        <v>587520</v>
      </c>
      <c r="C6" s="33">
        <f t="shared" si="0"/>
        <v>527630</v>
      </c>
      <c r="D6" s="33">
        <f t="shared" si="0"/>
        <v>48.92</v>
      </c>
      <c r="E6" s="34">
        <f t="shared" si="0"/>
        <v>23.8459892473118</v>
      </c>
      <c r="F6" s="34">
        <f t="shared" si="0"/>
        <v>23.7688172043011</v>
      </c>
      <c r="G6" s="34">
        <f t="shared" si="0"/>
        <v>329.341935483871</v>
      </c>
      <c r="H6" s="34">
        <f t="shared" si="0"/>
        <v>11.8188172043011</v>
      </c>
      <c r="I6" s="34">
        <f t="shared" si="0"/>
        <v>369.925365591397</v>
      </c>
      <c r="J6" s="34">
        <f t="shared" si="0"/>
        <v>28.8798494623656</v>
      </c>
      <c r="K6" s="34">
        <f t="shared" si="0"/>
        <v>25.2638387096774</v>
      </c>
      <c r="L6" s="34">
        <f t="shared" si="0"/>
        <v>0.445333333333333</v>
      </c>
      <c r="M6" s="34">
        <f t="shared" si="0"/>
        <v>7.34056597222223</v>
      </c>
      <c r="N6" s="34">
        <f t="shared" si="0"/>
        <v>1.62695277031063</v>
      </c>
      <c r="O6" s="34">
        <f t="shared" si="0"/>
        <v>39.9423584602748</v>
      </c>
      <c r="P6" s="34">
        <f t="shared" si="0"/>
        <v>14.7592191980287</v>
      </c>
      <c r="Q6" s="34">
        <f t="shared" si="0"/>
        <v>9.3379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opLeftCell="A25" workbookViewId="0">
      <selection activeCell="B34" sqref="B34:Q34"/>
    </sheetView>
  </sheetViews>
  <sheetFormatPr defaultColWidth="9" defaultRowHeight="14"/>
  <sheetData>
    <row r="1" ht="28.5" spans="1:17">
      <c r="A1" s="25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30"/>
      <c r="Q1" s="31"/>
    </row>
    <row r="2" ht="28" spans="1:17">
      <c r="A2" s="27" t="s">
        <v>1</v>
      </c>
      <c r="B2" s="21" t="s">
        <v>2</v>
      </c>
      <c r="C2" s="21" t="s">
        <v>3</v>
      </c>
      <c r="D2" s="28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  <c r="J2" s="17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</row>
    <row r="3" ht="15" spans="1:17">
      <c r="A3" s="7">
        <v>44378</v>
      </c>
      <c r="B3" s="8">
        <v>10690</v>
      </c>
      <c r="C3" s="8">
        <v>10480</v>
      </c>
      <c r="D3" s="9">
        <v>0</v>
      </c>
      <c r="E3" s="10">
        <v>8.16</v>
      </c>
      <c r="F3" s="10">
        <v>7.7</v>
      </c>
      <c r="G3" s="10">
        <v>117</v>
      </c>
      <c r="H3" s="10">
        <v>3.5</v>
      </c>
      <c r="I3" s="10">
        <v>163.38</v>
      </c>
      <c r="J3" s="10">
        <v>9.22</v>
      </c>
      <c r="K3" s="10">
        <v>6.05</v>
      </c>
      <c r="L3" s="10">
        <v>0.25</v>
      </c>
      <c r="M3" s="10">
        <v>4.7</v>
      </c>
      <c r="N3" s="10">
        <v>0.6</v>
      </c>
      <c r="O3" s="10">
        <v>16.9</v>
      </c>
      <c r="P3" s="10">
        <v>6.6</v>
      </c>
      <c r="Q3" s="32"/>
    </row>
    <row r="4" ht="15" spans="1:17">
      <c r="A4" s="7">
        <v>44379</v>
      </c>
      <c r="B4" s="8">
        <v>11510</v>
      </c>
      <c r="C4" s="8">
        <v>11650</v>
      </c>
      <c r="D4" s="9">
        <v>0</v>
      </c>
      <c r="E4" s="10">
        <v>8.05</v>
      </c>
      <c r="F4" s="10">
        <v>7.7</v>
      </c>
      <c r="G4" s="10">
        <v>121</v>
      </c>
      <c r="H4" s="10">
        <v>3</v>
      </c>
      <c r="I4" s="10">
        <v>160.65</v>
      </c>
      <c r="J4" s="10">
        <v>6.9</v>
      </c>
      <c r="K4" s="10">
        <v>3.4</v>
      </c>
      <c r="L4" s="10">
        <v>0.07</v>
      </c>
      <c r="M4" s="10">
        <v>4.99166666666667</v>
      </c>
      <c r="N4" s="10">
        <v>0.521666666666667</v>
      </c>
      <c r="O4" s="10">
        <v>16.1858333333333</v>
      </c>
      <c r="P4" s="10">
        <v>4.21</v>
      </c>
      <c r="Q4" s="32"/>
    </row>
    <row r="5" ht="15" spans="1:17">
      <c r="A5" s="7">
        <v>44380</v>
      </c>
      <c r="B5" s="8">
        <v>11630</v>
      </c>
      <c r="C5" s="8">
        <v>11340</v>
      </c>
      <c r="D5" s="9">
        <v>0</v>
      </c>
      <c r="E5" s="10">
        <v>7.92</v>
      </c>
      <c r="F5" s="10">
        <v>7.72</v>
      </c>
      <c r="G5" s="10">
        <v>113</v>
      </c>
      <c r="H5" s="10">
        <v>4</v>
      </c>
      <c r="I5" s="10">
        <v>119.91</v>
      </c>
      <c r="J5" s="10">
        <v>5.75</v>
      </c>
      <c r="K5" s="10">
        <v>2.12</v>
      </c>
      <c r="L5" s="10">
        <v>0.07</v>
      </c>
      <c r="M5" s="10">
        <v>4.1525</v>
      </c>
      <c r="N5" s="10">
        <v>0.495</v>
      </c>
      <c r="O5" s="10">
        <v>11.5191666666667</v>
      </c>
      <c r="P5" s="10">
        <v>3.595</v>
      </c>
      <c r="Q5" s="32"/>
    </row>
    <row r="6" ht="15" spans="1:17">
      <c r="A6" s="7">
        <v>44381</v>
      </c>
      <c r="B6" s="8">
        <v>11690</v>
      </c>
      <c r="C6" s="8">
        <v>11960</v>
      </c>
      <c r="D6" s="9">
        <v>0</v>
      </c>
      <c r="E6" s="10">
        <v>7.99</v>
      </c>
      <c r="F6" s="10">
        <v>7.72</v>
      </c>
      <c r="G6" s="10">
        <v>102</v>
      </c>
      <c r="H6" s="10">
        <v>4.5</v>
      </c>
      <c r="I6" s="10">
        <v>113.84</v>
      </c>
      <c r="J6" s="10">
        <v>5.59</v>
      </c>
      <c r="K6" s="10">
        <v>3.45</v>
      </c>
      <c r="L6" s="10">
        <v>0.06</v>
      </c>
      <c r="M6" s="10">
        <v>4.69333333333333</v>
      </c>
      <c r="N6" s="10">
        <v>0.46</v>
      </c>
      <c r="O6" s="10">
        <v>12.9575</v>
      </c>
      <c r="P6" s="10">
        <v>3.51916666666667</v>
      </c>
      <c r="Q6" s="32"/>
    </row>
    <row r="7" ht="15" spans="1:17">
      <c r="A7" s="7">
        <v>44382</v>
      </c>
      <c r="B7" s="8">
        <v>11650</v>
      </c>
      <c r="C7" s="8">
        <v>11620</v>
      </c>
      <c r="D7" s="9">
        <v>0</v>
      </c>
      <c r="E7" s="10">
        <v>8.1</v>
      </c>
      <c r="F7" s="10">
        <v>7.71</v>
      </c>
      <c r="G7" s="10">
        <v>97</v>
      </c>
      <c r="H7" s="10">
        <v>3</v>
      </c>
      <c r="I7" s="10">
        <v>118.96</v>
      </c>
      <c r="J7" s="10">
        <v>6.99</v>
      </c>
      <c r="K7" s="10">
        <v>5.6</v>
      </c>
      <c r="L7" s="10">
        <v>0.14</v>
      </c>
      <c r="M7" s="10">
        <v>4.15666666666667</v>
      </c>
      <c r="N7" s="10">
        <v>0.480833333333333</v>
      </c>
      <c r="O7" s="10">
        <v>12.735</v>
      </c>
      <c r="P7" s="10">
        <v>3.9075</v>
      </c>
      <c r="Q7" s="32"/>
    </row>
    <row r="8" ht="15" spans="1:17">
      <c r="A8" s="7">
        <v>44383</v>
      </c>
      <c r="B8" s="8">
        <v>11190</v>
      </c>
      <c r="C8" s="8">
        <v>11010</v>
      </c>
      <c r="D8" s="9">
        <v>0</v>
      </c>
      <c r="E8" s="10">
        <v>8.08</v>
      </c>
      <c r="F8" s="10">
        <v>7.72</v>
      </c>
      <c r="G8" s="10">
        <v>108</v>
      </c>
      <c r="H8" s="10">
        <v>2.5</v>
      </c>
      <c r="I8" s="10">
        <v>133.45</v>
      </c>
      <c r="J8" s="10">
        <v>8.18</v>
      </c>
      <c r="K8" s="10">
        <v>7.57</v>
      </c>
      <c r="L8" s="10">
        <v>0.12</v>
      </c>
      <c r="M8" s="10">
        <v>4.6075</v>
      </c>
      <c r="N8" s="10">
        <v>0.500833333333333</v>
      </c>
      <c r="O8" s="10">
        <v>16.1416666666667</v>
      </c>
      <c r="P8" s="10">
        <v>4.615</v>
      </c>
      <c r="Q8" s="32"/>
    </row>
    <row r="9" ht="15" spans="1:17">
      <c r="A9" s="7">
        <v>44384</v>
      </c>
      <c r="B9" s="8">
        <v>6520</v>
      </c>
      <c r="C9" s="8">
        <v>5390</v>
      </c>
      <c r="D9" s="9">
        <v>0</v>
      </c>
      <c r="E9" s="10">
        <v>8.14</v>
      </c>
      <c r="F9" s="10">
        <v>7.73</v>
      </c>
      <c r="G9" s="10">
        <v>116</v>
      </c>
      <c r="H9" s="10">
        <v>3.5</v>
      </c>
      <c r="I9" s="10">
        <v>183.47</v>
      </c>
      <c r="J9" s="10">
        <v>10.52</v>
      </c>
      <c r="K9" s="10">
        <v>7.98</v>
      </c>
      <c r="L9" s="10">
        <v>0.21</v>
      </c>
      <c r="M9" s="10">
        <v>4.82</v>
      </c>
      <c r="N9" s="10">
        <v>0.553333333333333</v>
      </c>
      <c r="O9" s="10">
        <v>15.6925</v>
      </c>
      <c r="P9" s="10">
        <v>5.47</v>
      </c>
      <c r="Q9" s="32"/>
    </row>
    <row r="10" ht="15" spans="1:17">
      <c r="A10" s="7">
        <v>44385</v>
      </c>
      <c r="B10" s="11">
        <v>5150</v>
      </c>
      <c r="C10" s="11">
        <v>4070</v>
      </c>
      <c r="D10" s="22">
        <v>0</v>
      </c>
      <c r="E10" s="12">
        <v>8.13</v>
      </c>
      <c r="F10" s="12">
        <v>7.77</v>
      </c>
      <c r="G10" s="12">
        <v>125</v>
      </c>
      <c r="H10" s="12">
        <v>4</v>
      </c>
      <c r="I10" s="12">
        <v>160.5</v>
      </c>
      <c r="J10" s="12">
        <v>13.22</v>
      </c>
      <c r="K10" s="12">
        <v>10.17</v>
      </c>
      <c r="L10" s="12">
        <v>0.11</v>
      </c>
      <c r="M10" s="12">
        <v>4.37666666666667</v>
      </c>
      <c r="N10" s="12">
        <v>0.599166666666667</v>
      </c>
      <c r="O10" s="12">
        <v>15.74</v>
      </c>
      <c r="P10" s="12">
        <v>4.6425</v>
      </c>
      <c r="Q10" s="32"/>
    </row>
    <row r="11" ht="15" spans="1:17">
      <c r="A11" s="7">
        <v>44386</v>
      </c>
      <c r="B11" s="11">
        <v>5690</v>
      </c>
      <c r="C11" s="11">
        <v>4480</v>
      </c>
      <c r="D11" s="22">
        <v>0</v>
      </c>
      <c r="E11" s="12">
        <v>8.19</v>
      </c>
      <c r="F11" s="12">
        <v>7.84</v>
      </c>
      <c r="G11" s="12">
        <v>103</v>
      </c>
      <c r="H11" s="12">
        <v>3.5</v>
      </c>
      <c r="I11" s="12">
        <v>114.11</v>
      </c>
      <c r="J11" s="12">
        <v>7.71</v>
      </c>
      <c r="K11" s="12">
        <v>10.4</v>
      </c>
      <c r="L11" s="12">
        <v>0.05</v>
      </c>
      <c r="M11" s="12">
        <v>3.92166666666667</v>
      </c>
      <c r="N11" s="12">
        <v>0.5675</v>
      </c>
      <c r="O11" s="12">
        <v>14.47</v>
      </c>
      <c r="P11" s="12">
        <v>3.65833333333333</v>
      </c>
      <c r="Q11" s="32"/>
    </row>
    <row r="12" ht="15" spans="1:17">
      <c r="A12" s="7">
        <v>44387</v>
      </c>
      <c r="B12" s="11">
        <v>5510</v>
      </c>
      <c r="C12" s="11">
        <v>4260</v>
      </c>
      <c r="D12" s="22">
        <v>0</v>
      </c>
      <c r="E12" s="12">
        <v>8.2</v>
      </c>
      <c r="F12" s="12">
        <v>7.89</v>
      </c>
      <c r="G12" s="12">
        <v>96</v>
      </c>
      <c r="H12" s="12">
        <v>4</v>
      </c>
      <c r="I12" s="12">
        <v>176.08</v>
      </c>
      <c r="J12" s="12">
        <v>8.35</v>
      </c>
      <c r="K12" s="12">
        <v>12.02</v>
      </c>
      <c r="L12" s="12">
        <v>0.03</v>
      </c>
      <c r="M12" s="12">
        <v>4.60583333333333</v>
      </c>
      <c r="N12" s="12">
        <v>0.594166666666667</v>
      </c>
      <c r="O12" s="12">
        <v>17.7591666666667</v>
      </c>
      <c r="P12" s="12">
        <v>3.595</v>
      </c>
      <c r="Q12" s="32"/>
    </row>
    <row r="13" ht="15" spans="1:17">
      <c r="A13" s="7">
        <v>44388</v>
      </c>
      <c r="B13" s="11">
        <v>4610</v>
      </c>
      <c r="C13" s="11">
        <v>3500</v>
      </c>
      <c r="D13" s="22">
        <v>0</v>
      </c>
      <c r="E13" s="12">
        <v>8.19</v>
      </c>
      <c r="F13" s="12">
        <v>7.89</v>
      </c>
      <c r="G13" s="12">
        <v>114</v>
      </c>
      <c r="H13" s="12">
        <v>3</v>
      </c>
      <c r="I13" s="12">
        <v>143.13</v>
      </c>
      <c r="J13" s="12">
        <v>10.16</v>
      </c>
      <c r="K13" s="12">
        <v>15.25</v>
      </c>
      <c r="L13" s="12">
        <v>0.08</v>
      </c>
      <c r="M13" s="12">
        <v>2.6325</v>
      </c>
      <c r="N13" s="12">
        <v>0.591666666666667</v>
      </c>
      <c r="O13" s="12">
        <v>15.4358333333333</v>
      </c>
      <c r="P13" s="12">
        <v>2.87333333333333</v>
      </c>
      <c r="Q13" s="32"/>
    </row>
    <row r="14" ht="15" spans="1:17">
      <c r="A14" s="7">
        <v>44389</v>
      </c>
      <c r="B14" s="11">
        <v>4580</v>
      </c>
      <c r="C14" s="11">
        <v>3230</v>
      </c>
      <c r="D14" s="22">
        <v>0</v>
      </c>
      <c r="E14" s="12">
        <v>8.25</v>
      </c>
      <c r="F14" s="12">
        <v>7.74</v>
      </c>
      <c r="G14" s="12">
        <v>89</v>
      </c>
      <c r="H14" s="12">
        <v>3.5</v>
      </c>
      <c r="I14" s="12">
        <v>114.56</v>
      </c>
      <c r="J14" s="12">
        <v>18.92</v>
      </c>
      <c r="K14" s="12">
        <v>14.2</v>
      </c>
      <c r="L14" s="12">
        <v>0.25</v>
      </c>
      <c r="M14" s="12">
        <v>2.56416666666667</v>
      </c>
      <c r="N14" s="12">
        <v>0.551666666666667</v>
      </c>
      <c r="O14" s="12">
        <v>14.1195</v>
      </c>
      <c r="P14" s="12">
        <v>2.225</v>
      </c>
      <c r="Q14" s="32"/>
    </row>
    <row r="15" ht="15" spans="1:17">
      <c r="A15" s="7">
        <v>44390</v>
      </c>
      <c r="B15" s="11">
        <v>6710</v>
      </c>
      <c r="C15" s="11">
        <v>5880</v>
      </c>
      <c r="D15" s="22">
        <v>0</v>
      </c>
      <c r="E15" s="12">
        <v>7.97</v>
      </c>
      <c r="F15" s="12">
        <v>7.66</v>
      </c>
      <c r="G15" s="12">
        <v>134</v>
      </c>
      <c r="H15" s="12">
        <v>4.5</v>
      </c>
      <c r="I15" s="12">
        <v>221.24</v>
      </c>
      <c r="J15" s="12">
        <v>22.24</v>
      </c>
      <c r="K15" s="12">
        <v>9.6</v>
      </c>
      <c r="L15" s="12">
        <v>0.31</v>
      </c>
      <c r="M15" s="12">
        <v>3.98583333333333</v>
      </c>
      <c r="N15" s="12">
        <v>0.616666666666667</v>
      </c>
      <c r="O15" s="12">
        <v>24.7158333333333</v>
      </c>
      <c r="P15" s="12">
        <v>3.20166666666667</v>
      </c>
      <c r="Q15" s="32"/>
    </row>
    <row r="16" ht="15" spans="1:17">
      <c r="A16" s="7">
        <v>44391</v>
      </c>
      <c r="B16" s="11">
        <v>5100</v>
      </c>
      <c r="C16" s="11">
        <v>3750</v>
      </c>
      <c r="D16" s="22">
        <v>0</v>
      </c>
      <c r="E16" s="12">
        <v>8.32</v>
      </c>
      <c r="F16" s="12">
        <v>7.66</v>
      </c>
      <c r="G16" s="12">
        <v>104</v>
      </c>
      <c r="H16" s="12">
        <v>3</v>
      </c>
      <c r="I16" s="12">
        <v>128.41</v>
      </c>
      <c r="J16" s="12">
        <v>15.08</v>
      </c>
      <c r="K16" s="12">
        <v>8.36</v>
      </c>
      <c r="L16" s="12">
        <v>0.31</v>
      </c>
      <c r="M16" s="12">
        <v>3.5925</v>
      </c>
      <c r="N16" s="12">
        <v>0.5725</v>
      </c>
      <c r="O16" s="12">
        <v>13.2825</v>
      </c>
      <c r="P16" s="12">
        <v>4.43083333333333</v>
      </c>
      <c r="Q16" s="32"/>
    </row>
    <row r="17" ht="15" spans="1:17">
      <c r="A17" s="7">
        <v>44392</v>
      </c>
      <c r="B17" s="8">
        <v>4480</v>
      </c>
      <c r="C17" s="8">
        <v>3240</v>
      </c>
      <c r="D17" s="9">
        <v>8</v>
      </c>
      <c r="E17" s="10">
        <v>8.3</v>
      </c>
      <c r="F17" s="10">
        <v>7.71</v>
      </c>
      <c r="G17" s="10">
        <v>113</v>
      </c>
      <c r="H17" s="10">
        <v>3.5</v>
      </c>
      <c r="I17" s="10">
        <v>139.11</v>
      </c>
      <c r="J17" s="10">
        <v>9.71</v>
      </c>
      <c r="K17" s="10">
        <v>10.23</v>
      </c>
      <c r="L17" s="10">
        <v>0.21</v>
      </c>
      <c r="M17" s="10">
        <v>4.68166666666667</v>
      </c>
      <c r="N17" s="10">
        <v>0.568333333333333</v>
      </c>
      <c r="O17" s="10">
        <v>16.7875</v>
      </c>
      <c r="P17" s="10">
        <v>3.98583333333333</v>
      </c>
      <c r="Q17" s="32"/>
    </row>
    <row r="18" ht="15" spans="1:17">
      <c r="A18" s="7">
        <v>44393</v>
      </c>
      <c r="B18" s="8">
        <v>4230</v>
      </c>
      <c r="C18" s="8">
        <v>3200</v>
      </c>
      <c r="D18" s="9">
        <v>0</v>
      </c>
      <c r="E18" s="10">
        <v>8.24</v>
      </c>
      <c r="F18" s="10">
        <v>7.79</v>
      </c>
      <c r="G18" s="10">
        <v>97</v>
      </c>
      <c r="H18" s="10">
        <v>2.5</v>
      </c>
      <c r="I18" s="10">
        <v>157.15</v>
      </c>
      <c r="J18" s="10">
        <v>7.59</v>
      </c>
      <c r="K18" s="10">
        <v>13.81</v>
      </c>
      <c r="L18" s="10">
        <v>0.11</v>
      </c>
      <c r="M18" s="10">
        <v>4.29166666666667</v>
      </c>
      <c r="N18" s="10">
        <v>0.609166666666667</v>
      </c>
      <c r="O18" s="10">
        <v>18.5566666666667</v>
      </c>
      <c r="P18" s="10">
        <v>4.03166666666667</v>
      </c>
      <c r="Q18" s="32"/>
    </row>
    <row r="19" ht="15" spans="1:17">
      <c r="A19" s="7">
        <v>44394</v>
      </c>
      <c r="B19" s="8">
        <v>4370</v>
      </c>
      <c r="C19" s="8">
        <v>3590</v>
      </c>
      <c r="D19" s="9">
        <v>0</v>
      </c>
      <c r="E19" s="10">
        <v>8.2</v>
      </c>
      <c r="F19" s="10">
        <v>7.82</v>
      </c>
      <c r="G19" s="10">
        <v>117</v>
      </c>
      <c r="H19" s="10">
        <v>6</v>
      </c>
      <c r="I19" s="10">
        <v>114.86</v>
      </c>
      <c r="J19" s="10">
        <v>8.54</v>
      </c>
      <c r="K19" s="10">
        <v>14.55</v>
      </c>
      <c r="L19" s="10">
        <v>0.09</v>
      </c>
      <c r="M19" s="10">
        <v>2.7975</v>
      </c>
      <c r="N19" s="10">
        <v>0.605833333333333</v>
      </c>
      <c r="O19" s="10">
        <v>14.7408333333333</v>
      </c>
      <c r="P19" s="10">
        <v>3.39333333333333</v>
      </c>
      <c r="Q19" s="32"/>
    </row>
    <row r="20" ht="15" spans="1:17">
      <c r="A20" s="7">
        <v>44395</v>
      </c>
      <c r="B20" s="8">
        <v>3940</v>
      </c>
      <c r="C20" s="8">
        <v>3090</v>
      </c>
      <c r="D20" s="9">
        <v>0</v>
      </c>
      <c r="E20" s="10">
        <v>8.27</v>
      </c>
      <c r="F20" s="10">
        <v>7.84</v>
      </c>
      <c r="G20" s="10">
        <v>102</v>
      </c>
      <c r="H20" s="10">
        <v>4</v>
      </c>
      <c r="I20" s="10">
        <v>96.83</v>
      </c>
      <c r="J20" s="10">
        <v>9.85</v>
      </c>
      <c r="K20" s="10">
        <v>12.86</v>
      </c>
      <c r="L20" s="10">
        <v>0.05</v>
      </c>
      <c r="M20" s="10">
        <v>1.67916666666667</v>
      </c>
      <c r="N20" s="10">
        <v>0.608333333333333</v>
      </c>
      <c r="O20" s="10">
        <v>12.6266666666667</v>
      </c>
      <c r="P20" s="10">
        <v>2.93916666666667</v>
      </c>
      <c r="Q20" s="32"/>
    </row>
    <row r="21" ht="15" spans="1:17">
      <c r="A21" s="7">
        <v>44396</v>
      </c>
      <c r="B21" s="8">
        <v>4000</v>
      </c>
      <c r="C21" s="8">
        <v>3200</v>
      </c>
      <c r="D21" s="9">
        <v>0</v>
      </c>
      <c r="E21" s="10">
        <v>8.3</v>
      </c>
      <c r="F21" s="10">
        <v>7.77</v>
      </c>
      <c r="G21" s="10">
        <v>92</v>
      </c>
      <c r="H21" s="10">
        <v>5</v>
      </c>
      <c r="I21" s="10">
        <v>98.69</v>
      </c>
      <c r="J21" s="10">
        <v>11.76</v>
      </c>
      <c r="K21" s="10">
        <v>13.06</v>
      </c>
      <c r="L21" s="10">
        <v>0.09</v>
      </c>
      <c r="M21" s="10">
        <v>2.29</v>
      </c>
      <c r="N21" s="10">
        <v>0.61</v>
      </c>
      <c r="O21" s="10">
        <v>14.1883333333333</v>
      </c>
      <c r="P21" s="10">
        <v>3.64166666666667</v>
      </c>
      <c r="Q21" s="32"/>
    </row>
    <row r="22" ht="15" spans="1:17">
      <c r="A22" s="7">
        <v>44397</v>
      </c>
      <c r="B22" s="8">
        <v>3860</v>
      </c>
      <c r="C22" s="8">
        <v>3020</v>
      </c>
      <c r="D22" s="9">
        <v>0</v>
      </c>
      <c r="E22" s="10">
        <v>8.25</v>
      </c>
      <c r="F22" s="10">
        <v>7.78</v>
      </c>
      <c r="G22" s="10">
        <v>97</v>
      </c>
      <c r="H22" s="10">
        <v>4.5</v>
      </c>
      <c r="I22" s="10">
        <v>125.99</v>
      </c>
      <c r="J22" s="10">
        <v>11.06</v>
      </c>
      <c r="K22" s="10">
        <v>12.99</v>
      </c>
      <c r="L22" s="10">
        <v>0.07</v>
      </c>
      <c r="M22" s="10">
        <v>1.80166666666667</v>
      </c>
      <c r="N22" s="10">
        <v>0.6175</v>
      </c>
      <c r="O22" s="10">
        <v>14.1466666666667</v>
      </c>
      <c r="P22" s="10">
        <v>4.6675</v>
      </c>
      <c r="Q22" s="32"/>
    </row>
    <row r="23" ht="15" spans="1:17">
      <c r="A23" s="7">
        <v>44398</v>
      </c>
      <c r="B23" s="8">
        <v>3790</v>
      </c>
      <c r="C23" s="8">
        <v>2970</v>
      </c>
      <c r="D23" s="9">
        <v>0</v>
      </c>
      <c r="E23" s="10">
        <v>8.32</v>
      </c>
      <c r="F23" s="10">
        <v>7.84</v>
      </c>
      <c r="G23" s="10">
        <v>112</v>
      </c>
      <c r="H23" s="10">
        <v>3.5</v>
      </c>
      <c r="I23" s="10">
        <v>145.86</v>
      </c>
      <c r="J23" s="10">
        <v>10.47</v>
      </c>
      <c r="K23" s="10">
        <v>15.33</v>
      </c>
      <c r="L23" s="10">
        <v>0.29</v>
      </c>
      <c r="M23" s="10">
        <v>2.165</v>
      </c>
      <c r="N23" s="10">
        <v>0.613333333333333</v>
      </c>
      <c r="O23" s="10">
        <v>17.455</v>
      </c>
      <c r="P23" s="10">
        <v>4.67</v>
      </c>
      <c r="Q23" s="32"/>
    </row>
    <row r="24" ht="15" spans="1:17">
      <c r="A24" s="7">
        <v>44399</v>
      </c>
      <c r="B24" s="11">
        <v>3420</v>
      </c>
      <c r="C24" s="11">
        <v>2560</v>
      </c>
      <c r="D24" s="22">
        <v>0</v>
      </c>
      <c r="E24" s="12">
        <v>8.34</v>
      </c>
      <c r="F24" s="12">
        <v>7.99</v>
      </c>
      <c r="G24" s="12">
        <v>131</v>
      </c>
      <c r="H24" s="12">
        <v>2.5</v>
      </c>
      <c r="I24" s="12">
        <v>166.05</v>
      </c>
      <c r="J24" s="12">
        <v>9.08</v>
      </c>
      <c r="K24" s="12">
        <v>16.27</v>
      </c>
      <c r="L24" s="12">
        <v>0.09</v>
      </c>
      <c r="M24" s="12">
        <v>2.47833333333333</v>
      </c>
      <c r="N24" s="12">
        <v>0.578333333333333</v>
      </c>
      <c r="O24" s="12">
        <v>17.6933333333333</v>
      </c>
      <c r="P24" s="12">
        <v>3.89</v>
      </c>
      <c r="Q24" s="32">
        <v>9.3379</v>
      </c>
    </row>
    <row r="25" ht="15" spans="1:17">
      <c r="A25" s="7">
        <v>44400</v>
      </c>
      <c r="B25" s="11">
        <v>3120</v>
      </c>
      <c r="C25" s="11">
        <v>2290</v>
      </c>
      <c r="D25" s="22">
        <v>8.165</v>
      </c>
      <c r="E25" s="12">
        <v>8.2</v>
      </c>
      <c r="F25" s="12">
        <v>8.07</v>
      </c>
      <c r="G25" s="12">
        <v>110</v>
      </c>
      <c r="H25" s="12">
        <v>3.5</v>
      </c>
      <c r="I25" s="12">
        <v>211.34</v>
      </c>
      <c r="J25" s="12">
        <v>9.03</v>
      </c>
      <c r="K25" s="12">
        <v>17.35</v>
      </c>
      <c r="L25" s="12">
        <v>0.09</v>
      </c>
      <c r="M25" s="12">
        <v>2.97666666666667</v>
      </c>
      <c r="N25" s="12">
        <v>0.590833333333333</v>
      </c>
      <c r="O25" s="12">
        <v>20.2458333333333</v>
      </c>
      <c r="P25" s="12">
        <v>4.17333333333333</v>
      </c>
      <c r="Q25" s="32"/>
    </row>
    <row r="26" ht="15" spans="1:17">
      <c r="A26" s="7">
        <v>44401</v>
      </c>
      <c r="B26" s="11">
        <v>3160</v>
      </c>
      <c r="C26" s="11">
        <v>2290</v>
      </c>
      <c r="D26" s="22">
        <v>0</v>
      </c>
      <c r="E26" s="12">
        <v>8.2</v>
      </c>
      <c r="F26" s="12">
        <v>8.11</v>
      </c>
      <c r="G26" s="12">
        <v>124</v>
      </c>
      <c r="H26" s="12">
        <v>5</v>
      </c>
      <c r="I26" s="12">
        <v>202.52</v>
      </c>
      <c r="J26" s="12">
        <v>10.01</v>
      </c>
      <c r="K26" s="12">
        <v>17.87</v>
      </c>
      <c r="L26" s="12">
        <v>0.06</v>
      </c>
      <c r="M26" s="12">
        <v>2.8875</v>
      </c>
      <c r="N26" s="12">
        <v>0.6025</v>
      </c>
      <c r="O26" s="12">
        <v>20.6933333333333</v>
      </c>
      <c r="P26" s="12">
        <v>4.01083333333333</v>
      </c>
      <c r="Q26" s="32"/>
    </row>
    <row r="27" ht="15" spans="1:17">
      <c r="A27" s="7">
        <v>44402</v>
      </c>
      <c r="B27" s="11">
        <v>2850</v>
      </c>
      <c r="C27" s="11">
        <v>1950</v>
      </c>
      <c r="D27" s="22">
        <v>0</v>
      </c>
      <c r="E27" s="12">
        <v>8.2</v>
      </c>
      <c r="F27" s="12">
        <v>8.15</v>
      </c>
      <c r="G27" s="12">
        <v>92</v>
      </c>
      <c r="H27" s="12">
        <v>4</v>
      </c>
      <c r="I27" s="12">
        <v>160.4</v>
      </c>
      <c r="J27" s="12">
        <v>11.01</v>
      </c>
      <c r="K27" s="12">
        <v>16.61</v>
      </c>
      <c r="L27" s="12">
        <v>0.08</v>
      </c>
      <c r="M27" s="12">
        <v>2.39083333333333</v>
      </c>
      <c r="N27" s="12">
        <v>0.5825</v>
      </c>
      <c r="O27" s="12">
        <v>18.1775</v>
      </c>
      <c r="P27" s="12">
        <v>3.91833333333333</v>
      </c>
      <c r="Q27" s="32"/>
    </row>
    <row r="28" ht="15" spans="1:17">
      <c r="A28" s="7">
        <v>44403</v>
      </c>
      <c r="B28" s="11">
        <v>2950</v>
      </c>
      <c r="C28" s="11">
        <v>2100</v>
      </c>
      <c r="D28" s="22">
        <v>0</v>
      </c>
      <c r="E28" s="12">
        <v>8.22</v>
      </c>
      <c r="F28" s="12">
        <v>8.1</v>
      </c>
      <c r="G28" s="12">
        <v>113</v>
      </c>
      <c r="H28" s="12">
        <v>3.5</v>
      </c>
      <c r="I28" s="12">
        <v>158.06</v>
      </c>
      <c r="J28" s="12">
        <v>10.32</v>
      </c>
      <c r="K28" s="12">
        <v>16.05</v>
      </c>
      <c r="L28" s="12">
        <v>0.05</v>
      </c>
      <c r="M28" s="12">
        <v>2.83604166666667</v>
      </c>
      <c r="N28" s="12">
        <v>0.596597222222222</v>
      </c>
      <c r="O28" s="12">
        <v>16.5495138888889</v>
      </c>
      <c r="P28" s="12">
        <v>3.979375</v>
      </c>
      <c r="Q28" s="32"/>
    </row>
    <row r="29" ht="15" spans="1:17">
      <c r="A29" s="7">
        <v>44404</v>
      </c>
      <c r="B29" s="11">
        <v>4680</v>
      </c>
      <c r="C29" s="11">
        <v>3900</v>
      </c>
      <c r="D29" s="22">
        <v>0</v>
      </c>
      <c r="E29" s="12">
        <v>8.11</v>
      </c>
      <c r="F29" s="12">
        <v>8.1</v>
      </c>
      <c r="G29" s="12">
        <v>96</v>
      </c>
      <c r="H29" s="12">
        <v>4.5</v>
      </c>
      <c r="I29" s="20">
        <v>209.68</v>
      </c>
      <c r="J29" s="12">
        <v>9.98</v>
      </c>
      <c r="K29" s="12">
        <v>18.62</v>
      </c>
      <c r="L29" s="12">
        <v>0.13</v>
      </c>
      <c r="M29" s="12">
        <v>2.77300347222222</v>
      </c>
      <c r="N29" s="12">
        <v>0.598605324074074</v>
      </c>
      <c r="O29" s="12">
        <v>16.8217650462963</v>
      </c>
      <c r="P29" s="12">
        <v>3.94175347222222</v>
      </c>
      <c r="Q29" s="32"/>
    </row>
    <row r="30" ht="15" spans="1:17">
      <c r="A30" s="7">
        <v>44405</v>
      </c>
      <c r="B30" s="11">
        <v>8030</v>
      </c>
      <c r="C30" s="11">
        <v>7850</v>
      </c>
      <c r="D30" s="22">
        <v>0</v>
      </c>
      <c r="E30" s="12">
        <v>8.09</v>
      </c>
      <c r="F30" s="12">
        <v>7.89</v>
      </c>
      <c r="G30" s="12">
        <v>124</v>
      </c>
      <c r="H30" s="12">
        <v>4</v>
      </c>
      <c r="I30" s="12">
        <v>335.11</v>
      </c>
      <c r="J30" s="12">
        <v>19.69</v>
      </c>
      <c r="K30" s="12">
        <v>15.47</v>
      </c>
      <c r="L30" s="12">
        <v>1.2</v>
      </c>
      <c r="M30" s="12">
        <v>3.2</v>
      </c>
      <c r="N30" s="12">
        <v>0.63</v>
      </c>
      <c r="O30" s="12">
        <v>11.13</v>
      </c>
      <c r="P30" s="12">
        <v>3.77</v>
      </c>
      <c r="Q30" s="32"/>
    </row>
    <row r="31" ht="15" spans="1:17">
      <c r="A31" s="7">
        <v>44406</v>
      </c>
      <c r="B31" s="8">
        <v>7720</v>
      </c>
      <c r="C31" s="8">
        <v>7460</v>
      </c>
      <c r="D31" s="9">
        <v>0</v>
      </c>
      <c r="E31" s="10">
        <v>8.05</v>
      </c>
      <c r="F31" s="10">
        <v>7.81</v>
      </c>
      <c r="G31" s="10">
        <v>115</v>
      </c>
      <c r="H31" s="10">
        <v>3.5</v>
      </c>
      <c r="I31" s="10">
        <v>112.04</v>
      </c>
      <c r="J31" s="10">
        <v>18.92</v>
      </c>
      <c r="K31" s="10">
        <v>11.73</v>
      </c>
      <c r="L31" s="10">
        <v>0.81</v>
      </c>
      <c r="M31" s="10">
        <v>1.55</v>
      </c>
      <c r="N31" s="10">
        <v>0.46</v>
      </c>
      <c r="O31" s="10">
        <v>14.34</v>
      </c>
      <c r="P31" s="10">
        <v>3.27</v>
      </c>
      <c r="Q31" s="32"/>
    </row>
    <row r="32" ht="15" spans="1:17">
      <c r="A32" s="7">
        <v>44407</v>
      </c>
      <c r="B32" s="8">
        <v>7690</v>
      </c>
      <c r="C32" s="8">
        <v>7440</v>
      </c>
      <c r="D32" s="9">
        <v>0</v>
      </c>
      <c r="E32" s="10">
        <v>8.02</v>
      </c>
      <c r="F32" s="10">
        <v>7.81</v>
      </c>
      <c r="G32" s="10">
        <v>94</v>
      </c>
      <c r="H32" s="10">
        <v>4</v>
      </c>
      <c r="I32" s="10">
        <v>115.49</v>
      </c>
      <c r="J32" s="10">
        <v>13.82</v>
      </c>
      <c r="K32" s="10">
        <v>12.27</v>
      </c>
      <c r="L32" s="10">
        <v>0.1</v>
      </c>
      <c r="M32" s="10">
        <v>1.54</v>
      </c>
      <c r="N32" s="10">
        <v>0.47</v>
      </c>
      <c r="O32" s="10">
        <v>13.71</v>
      </c>
      <c r="P32" s="10">
        <v>2.65</v>
      </c>
      <c r="Q32" s="32"/>
    </row>
    <row r="33" ht="15" spans="1:17">
      <c r="A33" s="7">
        <v>44408</v>
      </c>
      <c r="B33" s="8">
        <v>7560</v>
      </c>
      <c r="C33" s="8">
        <v>7110</v>
      </c>
      <c r="D33" s="9">
        <v>0</v>
      </c>
      <c r="E33" s="10">
        <v>7.94</v>
      </c>
      <c r="F33" s="10">
        <v>7.82</v>
      </c>
      <c r="G33" s="10">
        <v>117</v>
      </c>
      <c r="H33" s="10">
        <v>3</v>
      </c>
      <c r="I33" s="10">
        <v>90.2</v>
      </c>
      <c r="J33" s="10">
        <v>13.68</v>
      </c>
      <c r="K33" s="10">
        <v>11.66</v>
      </c>
      <c r="L33" s="10">
        <v>0.09</v>
      </c>
      <c r="M33" s="10">
        <v>1.49</v>
      </c>
      <c r="N33" s="10">
        <v>0.46</v>
      </c>
      <c r="O33" s="10">
        <v>12.25</v>
      </c>
      <c r="P33" s="10">
        <v>2.72</v>
      </c>
      <c r="Q33" s="32"/>
    </row>
    <row r="34" ht="16.5" spans="1:17">
      <c r="A34" s="29" t="s">
        <v>24</v>
      </c>
      <c r="B34" s="14">
        <f>SUM(B3:B33)</f>
        <v>192080</v>
      </c>
      <c r="C34" s="14">
        <f>SUM(C3:C33)</f>
        <v>169880</v>
      </c>
      <c r="D34" s="15">
        <f>SUM(D3:D33)</f>
        <v>16.165</v>
      </c>
      <c r="E34" s="16">
        <f t="shared" ref="E34:P34" si="0">AVERAGE(E3:E33)</f>
        <v>8.15935483870968</v>
      </c>
      <c r="F34" s="16">
        <f t="shared" si="0"/>
        <v>7.83387096774194</v>
      </c>
      <c r="G34" s="16">
        <f t="shared" si="0"/>
        <v>109.193548387097</v>
      </c>
      <c r="H34" s="16">
        <f t="shared" si="0"/>
        <v>3.74193548387097</v>
      </c>
      <c r="I34" s="16">
        <f t="shared" si="0"/>
        <v>151.324838709677</v>
      </c>
      <c r="J34" s="16">
        <f t="shared" si="0"/>
        <v>11.0758064516129</v>
      </c>
      <c r="K34" s="16">
        <f t="shared" si="0"/>
        <v>11.7064516129032</v>
      </c>
      <c r="L34" s="16">
        <f t="shared" si="0"/>
        <v>0.182903225806452</v>
      </c>
      <c r="M34" s="16">
        <f t="shared" si="0"/>
        <v>3.2783831765233</v>
      </c>
      <c r="N34" s="16">
        <f t="shared" si="0"/>
        <v>0.564737716547192</v>
      </c>
      <c r="O34" s="16">
        <f t="shared" si="0"/>
        <v>15.734433729092</v>
      </c>
      <c r="P34" s="16">
        <f t="shared" si="0"/>
        <v>3.87729446684588</v>
      </c>
      <c r="Q34" s="32">
        <f>SUM(Q3:Q33)</f>
        <v>9.3379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opLeftCell="A25" workbookViewId="0">
      <selection activeCell="B34" sqref="B34:P34"/>
    </sheetView>
  </sheetViews>
  <sheetFormatPr defaultColWidth="9" defaultRowHeight="14"/>
  <sheetData>
    <row r="1" ht="28.5" spans="1:16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3"/>
    </row>
    <row r="2" ht="28" spans="1:16">
      <c r="A2" s="3" t="s">
        <v>1</v>
      </c>
      <c r="B2" s="4" t="s">
        <v>2</v>
      </c>
      <c r="C2" s="21" t="s">
        <v>3</v>
      </c>
      <c r="D2" s="5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  <c r="J2" s="17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</row>
    <row r="3" spans="1:16">
      <c r="A3" s="7">
        <v>44409</v>
      </c>
      <c r="B3" s="8">
        <v>7780</v>
      </c>
      <c r="C3" s="8">
        <v>7140</v>
      </c>
      <c r="D3" s="9">
        <v>0</v>
      </c>
      <c r="E3" s="10">
        <v>7.81</v>
      </c>
      <c r="F3" s="10">
        <v>7.84</v>
      </c>
      <c r="G3" s="10">
        <v>93</v>
      </c>
      <c r="H3" s="10">
        <v>4</v>
      </c>
      <c r="I3" s="10">
        <v>114.55</v>
      </c>
      <c r="J3" s="10">
        <v>13.36</v>
      </c>
      <c r="K3" s="10">
        <v>11.91</v>
      </c>
      <c r="L3" s="10">
        <v>0.07</v>
      </c>
      <c r="M3" s="10">
        <v>1.89</v>
      </c>
      <c r="N3" s="10">
        <v>0.55</v>
      </c>
      <c r="O3" s="10">
        <v>13</v>
      </c>
      <c r="P3" s="10">
        <v>3.29</v>
      </c>
    </row>
    <row r="4" ht="15" spans="1:16">
      <c r="A4" s="7">
        <v>44410</v>
      </c>
      <c r="B4" s="8">
        <v>7590</v>
      </c>
      <c r="C4" s="8">
        <v>6900</v>
      </c>
      <c r="D4" s="9">
        <v>0</v>
      </c>
      <c r="E4" s="10">
        <v>7.84</v>
      </c>
      <c r="F4" s="10">
        <v>7.83</v>
      </c>
      <c r="G4" s="10">
        <v>108</v>
      </c>
      <c r="H4" s="10">
        <v>5.5</v>
      </c>
      <c r="I4" s="10">
        <v>107.4</v>
      </c>
      <c r="J4" s="10">
        <v>11.67</v>
      </c>
      <c r="K4" s="24">
        <v>11.9</v>
      </c>
      <c r="L4" s="24">
        <v>0.1</v>
      </c>
      <c r="M4" s="10">
        <v>2.54</v>
      </c>
      <c r="N4" s="10">
        <v>0.61</v>
      </c>
      <c r="O4" s="24">
        <v>11.67</v>
      </c>
      <c r="P4" s="24">
        <v>2.54</v>
      </c>
    </row>
    <row r="5" spans="1:16">
      <c r="A5" s="7">
        <v>44411</v>
      </c>
      <c r="B5" s="8">
        <v>7530</v>
      </c>
      <c r="C5" s="8">
        <v>6800</v>
      </c>
      <c r="D5" s="9">
        <v>0</v>
      </c>
      <c r="E5" s="10">
        <v>7.81</v>
      </c>
      <c r="F5" s="10">
        <v>7.84</v>
      </c>
      <c r="G5" s="10">
        <v>88</v>
      </c>
      <c r="H5" s="10">
        <v>3</v>
      </c>
      <c r="I5" s="10">
        <v>114.55</v>
      </c>
      <c r="J5" s="10">
        <v>13.36</v>
      </c>
      <c r="K5" s="10">
        <v>11.91</v>
      </c>
      <c r="L5" s="10">
        <v>0.07</v>
      </c>
      <c r="M5" s="10">
        <v>1.89</v>
      </c>
      <c r="N5" s="10">
        <v>0.55</v>
      </c>
      <c r="O5" s="10">
        <v>13</v>
      </c>
      <c r="P5" s="10">
        <v>3.29</v>
      </c>
    </row>
    <row r="6" spans="1:16">
      <c r="A6" s="7">
        <v>44412</v>
      </c>
      <c r="B6" s="8">
        <v>7620</v>
      </c>
      <c r="C6" s="8">
        <v>6890</v>
      </c>
      <c r="D6" s="9">
        <v>0</v>
      </c>
      <c r="E6" s="10">
        <v>8</v>
      </c>
      <c r="F6" s="10">
        <v>7.83</v>
      </c>
      <c r="G6" s="10">
        <v>91</v>
      </c>
      <c r="H6" s="10">
        <v>4</v>
      </c>
      <c r="I6" s="10">
        <v>95.33</v>
      </c>
      <c r="J6" s="10">
        <v>6.81</v>
      </c>
      <c r="K6" s="10">
        <v>12.6</v>
      </c>
      <c r="L6" s="10">
        <v>0.26</v>
      </c>
      <c r="M6" s="10">
        <v>2.68</v>
      </c>
      <c r="N6" s="10">
        <v>0.63</v>
      </c>
      <c r="O6" s="10">
        <v>13.67</v>
      </c>
      <c r="P6" s="10">
        <v>7.31</v>
      </c>
    </row>
    <row r="7" spans="1:16">
      <c r="A7" s="7">
        <v>44413</v>
      </c>
      <c r="B7" s="8">
        <v>7350</v>
      </c>
      <c r="C7" s="8">
        <v>6910</v>
      </c>
      <c r="D7" s="9">
        <v>0</v>
      </c>
      <c r="E7" s="10">
        <v>7.82</v>
      </c>
      <c r="F7" s="10">
        <v>7.86</v>
      </c>
      <c r="G7" s="10">
        <v>103</v>
      </c>
      <c r="H7" s="10">
        <v>6</v>
      </c>
      <c r="I7" s="10">
        <v>95.47</v>
      </c>
      <c r="J7" s="10">
        <v>6.08</v>
      </c>
      <c r="K7" s="10">
        <v>11.3</v>
      </c>
      <c r="L7" s="10">
        <v>0.09</v>
      </c>
      <c r="M7" s="10">
        <v>2.05</v>
      </c>
      <c r="N7" s="10">
        <v>0.61</v>
      </c>
      <c r="O7" s="10">
        <v>12.42</v>
      </c>
      <c r="P7" s="10">
        <v>8.08</v>
      </c>
    </row>
    <row r="8" spans="1:16">
      <c r="A8" s="7">
        <v>44414</v>
      </c>
      <c r="B8" s="8">
        <v>5760</v>
      </c>
      <c r="C8" s="8">
        <v>5000</v>
      </c>
      <c r="D8" s="9">
        <v>0</v>
      </c>
      <c r="E8" s="10">
        <v>8.01</v>
      </c>
      <c r="F8" s="10">
        <v>7.92</v>
      </c>
      <c r="G8" s="10">
        <v>92</v>
      </c>
      <c r="H8" s="10">
        <v>3.5</v>
      </c>
      <c r="I8" s="10">
        <v>125.56</v>
      </c>
      <c r="J8" s="10">
        <v>6.89</v>
      </c>
      <c r="K8" s="10">
        <v>10.78</v>
      </c>
      <c r="L8" s="10">
        <v>0.07</v>
      </c>
      <c r="M8" s="10">
        <v>1.61</v>
      </c>
      <c r="N8" s="10">
        <v>0.58</v>
      </c>
      <c r="O8" s="10">
        <v>12.85</v>
      </c>
      <c r="P8" s="10">
        <v>7.91</v>
      </c>
    </row>
    <row r="9" spans="1:16">
      <c r="A9" s="7">
        <v>44415</v>
      </c>
      <c r="B9" s="8">
        <v>5250</v>
      </c>
      <c r="C9" s="8">
        <v>4480</v>
      </c>
      <c r="D9" s="9">
        <v>0</v>
      </c>
      <c r="E9" s="10">
        <v>8.01</v>
      </c>
      <c r="F9" s="10">
        <v>7.91</v>
      </c>
      <c r="G9" s="10">
        <v>88</v>
      </c>
      <c r="H9" s="10">
        <v>4.5</v>
      </c>
      <c r="I9" s="10">
        <v>227.45</v>
      </c>
      <c r="J9" s="10">
        <v>6.97</v>
      </c>
      <c r="K9" s="10">
        <v>12.4</v>
      </c>
      <c r="L9" s="10">
        <v>0.06</v>
      </c>
      <c r="M9" s="10">
        <v>2.01</v>
      </c>
      <c r="N9" s="10">
        <v>0.58</v>
      </c>
      <c r="O9" s="10">
        <v>14.99</v>
      </c>
      <c r="P9" s="10">
        <v>6.77</v>
      </c>
    </row>
    <row r="10" spans="1:16">
      <c r="A10" s="7">
        <v>44416</v>
      </c>
      <c r="B10" s="11">
        <v>5070</v>
      </c>
      <c r="C10" s="11">
        <v>4390</v>
      </c>
      <c r="D10" s="9">
        <v>0</v>
      </c>
      <c r="E10" s="12">
        <v>7.74</v>
      </c>
      <c r="F10" s="12">
        <v>7.98</v>
      </c>
      <c r="G10" s="12">
        <v>97</v>
      </c>
      <c r="H10" s="12">
        <v>5.5</v>
      </c>
      <c r="I10" s="12">
        <v>182.37</v>
      </c>
      <c r="J10" s="12">
        <v>8.99</v>
      </c>
      <c r="K10" s="12">
        <v>12.55</v>
      </c>
      <c r="L10" s="12">
        <v>0.09</v>
      </c>
      <c r="M10" s="12">
        <v>2.41</v>
      </c>
      <c r="N10" s="12">
        <v>0.57</v>
      </c>
      <c r="O10" s="12">
        <v>14.65</v>
      </c>
      <c r="P10" s="12">
        <v>5.13</v>
      </c>
    </row>
    <row r="11" spans="1:16">
      <c r="A11" s="7">
        <v>44417</v>
      </c>
      <c r="B11" s="11">
        <v>5780</v>
      </c>
      <c r="C11" s="11">
        <v>5160</v>
      </c>
      <c r="D11" s="22">
        <v>7.745</v>
      </c>
      <c r="E11" s="12">
        <v>7.81</v>
      </c>
      <c r="F11" s="12">
        <v>7.97</v>
      </c>
      <c r="G11" s="12">
        <v>102</v>
      </c>
      <c r="H11" s="12">
        <v>3</v>
      </c>
      <c r="I11" s="12">
        <v>109.02</v>
      </c>
      <c r="J11" s="12">
        <v>11.49</v>
      </c>
      <c r="K11" s="12">
        <v>11.62</v>
      </c>
      <c r="L11" s="12">
        <v>0.07</v>
      </c>
      <c r="M11" s="12">
        <v>1.91</v>
      </c>
      <c r="N11" s="12">
        <v>0.55</v>
      </c>
      <c r="O11" s="12">
        <v>13.87</v>
      </c>
      <c r="P11" s="12">
        <v>3.51</v>
      </c>
    </row>
    <row r="12" spans="1:16">
      <c r="A12" s="7">
        <v>44418</v>
      </c>
      <c r="B12" s="11">
        <v>7410</v>
      </c>
      <c r="C12" s="11">
        <v>7390</v>
      </c>
      <c r="D12" s="22">
        <v>0</v>
      </c>
      <c r="E12" s="12">
        <v>7.814</v>
      </c>
      <c r="F12" s="12">
        <v>7.97</v>
      </c>
      <c r="G12" s="12">
        <v>118</v>
      </c>
      <c r="H12" s="12">
        <v>3.5</v>
      </c>
      <c r="I12" s="12">
        <v>107.44</v>
      </c>
      <c r="J12" s="12">
        <v>10.82</v>
      </c>
      <c r="K12" s="12">
        <v>9.14</v>
      </c>
      <c r="L12" s="12">
        <v>0.06</v>
      </c>
      <c r="M12" s="12">
        <v>1.63</v>
      </c>
      <c r="N12" s="12">
        <v>0.55</v>
      </c>
      <c r="O12" s="12">
        <v>11.38</v>
      </c>
      <c r="P12" s="12">
        <v>5.74</v>
      </c>
    </row>
    <row r="13" spans="1:16">
      <c r="A13" s="7">
        <v>44419</v>
      </c>
      <c r="B13" s="11">
        <v>5580</v>
      </c>
      <c r="C13" s="11">
        <v>4940</v>
      </c>
      <c r="D13" s="22">
        <v>0</v>
      </c>
      <c r="E13" s="12">
        <v>7.78</v>
      </c>
      <c r="F13" s="12">
        <v>7.97</v>
      </c>
      <c r="G13" s="12">
        <v>84</v>
      </c>
      <c r="H13" s="12">
        <v>4.5</v>
      </c>
      <c r="I13" s="12">
        <v>106.63</v>
      </c>
      <c r="J13" s="12">
        <v>9.02</v>
      </c>
      <c r="K13" s="12">
        <v>5.58</v>
      </c>
      <c r="L13" s="12">
        <v>0.03</v>
      </c>
      <c r="M13" s="12">
        <v>1.06</v>
      </c>
      <c r="N13" s="12">
        <v>0.57</v>
      </c>
      <c r="O13" s="12">
        <v>8.35</v>
      </c>
      <c r="P13" s="12">
        <v>5.69</v>
      </c>
    </row>
    <row r="14" spans="1:16">
      <c r="A14" s="7">
        <v>44420</v>
      </c>
      <c r="B14" s="11">
        <v>7600</v>
      </c>
      <c r="C14" s="11">
        <v>7480</v>
      </c>
      <c r="D14" s="22">
        <v>0</v>
      </c>
      <c r="E14" s="12">
        <v>7.8</v>
      </c>
      <c r="F14" s="12">
        <v>7.91</v>
      </c>
      <c r="G14" s="12">
        <v>105</v>
      </c>
      <c r="H14" s="12">
        <v>4</v>
      </c>
      <c r="I14" s="12">
        <v>95.03</v>
      </c>
      <c r="J14" s="12">
        <v>7.2</v>
      </c>
      <c r="K14" s="12">
        <v>8.73</v>
      </c>
      <c r="L14" s="12">
        <v>0.06</v>
      </c>
      <c r="M14" s="12">
        <v>1.33</v>
      </c>
      <c r="N14" s="12">
        <v>0.55</v>
      </c>
      <c r="O14" s="12">
        <v>10.62</v>
      </c>
      <c r="P14" s="12">
        <v>5.62</v>
      </c>
    </row>
    <row r="15" spans="1:16">
      <c r="A15" s="7">
        <v>44421</v>
      </c>
      <c r="B15" s="11">
        <v>7420</v>
      </c>
      <c r="C15" s="11">
        <v>7000</v>
      </c>
      <c r="D15" s="22">
        <v>0</v>
      </c>
      <c r="E15" s="12">
        <v>7.78</v>
      </c>
      <c r="F15" s="12">
        <v>7.88</v>
      </c>
      <c r="G15" s="12">
        <v>123</v>
      </c>
      <c r="H15" s="12">
        <v>3</v>
      </c>
      <c r="I15" s="12">
        <v>66.23</v>
      </c>
      <c r="J15" s="12">
        <v>7.46</v>
      </c>
      <c r="K15" s="12">
        <v>4.04</v>
      </c>
      <c r="L15" s="12">
        <v>0.06</v>
      </c>
      <c r="M15" s="12">
        <v>1.43</v>
      </c>
      <c r="N15" s="12">
        <v>0.59</v>
      </c>
      <c r="O15" s="12">
        <v>7.53</v>
      </c>
      <c r="P15" s="12">
        <v>6.02</v>
      </c>
    </row>
    <row r="16" spans="1:16">
      <c r="A16" s="7">
        <v>44422</v>
      </c>
      <c r="B16" s="11">
        <v>6050</v>
      </c>
      <c r="C16" s="11">
        <v>5280</v>
      </c>
      <c r="D16" s="22">
        <v>0</v>
      </c>
      <c r="E16" s="12">
        <v>7.82</v>
      </c>
      <c r="F16" s="12">
        <v>7.92</v>
      </c>
      <c r="G16" s="12">
        <v>114</v>
      </c>
      <c r="H16" s="12">
        <v>4.5</v>
      </c>
      <c r="I16" s="12">
        <v>87.39</v>
      </c>
      <c r="J16" s="12">
        <v>6.84</v>
      </c>
      <c r="K16" s="12">
        <v>4.75</v>
      </c>
      <c r="L16" s="12">
        <v>0.08</v>
      </c>
      <c r="M16" s="12">
        <v>1.84</v>
      </c>
      <c r="N16" s="12">
        <v>0.52</v>
      </c>
      <c r="O16" s="12">
        <v>8.93</v>
      </c>
      <c r="P16" s="12">
        <v>5.72</v>
      </c>
    </row>
    <row r="17" spans="1:16">
      <c r="A17" s="7">
        <v>44423</v>
      </c>
      <c r="B17" s="8">
        <v>6290</v>
      </c>
      <c r="C17" s="8">
        <v>5600</v>
      </c>
      <c r="D17" s="22">
        <v>0</v>
      </c>
      <c r="E17" s="10">
        <v>7.81</v>
      </c>
      <c r="F17" s="10">
        <v>7.96</v>
      </c>
      <c r="G17" s="10">
        <v>127</v>
      </c>
      <c r="H17" s="10">
        <v>4</v>
      </c>
      <c r="I17" s="10">
        <v>74</v>
      </c>
      <c r="J17" s="10">
        <v>6.73</v>
      </c>
      <c r="K17" s="10">
        <v>5.97</v>
      </c>
      <c r="L17" s="10">
        <v>0.11</v>
      </c>
      <c r="M17" s="10">
        <v>2.2</v>
      </c>
      <c r="N17" s="10">
        <v>0.52</v>
      </c>
      <c r="O17" s="10">
        <v>10.73</v>
      </c>
      <c r="P17" s="10">
        <v>5.75</v>
      </c>
    </row>
    <row r="18" spans="1:16">
      <c r="A18" s="7">
        <v>44424</v>
      </c>
      <c r="B18" s="8">
        <v>5800</v>
      </c>
      <c r="C18" s="8">
        <v>5050</v>
      </c>
      <c r="D18" s="22">
        <v>0</v>
      </c>
      <c r="E18" s="10">
        <v>7.74</v>
      </c>
      <c r="F18" s="10">
        <v>7.96</v>
      </c>
      <c r="G18" s="10">
        <v>110</v>
      </c>
      <c r="H18" s="10">
        <v>3.5</v>
      </c>
      <c r="I18" s="10">
        <v>70.84</v>
      </c>
      <c r="J18" s="10">
        <v>7.47</v>
      </c>
      <c r="K18" s="10">
        <v>6.84</v>
      </c>
      <c r="L18" s="10">
        <v>0.09</v>
      </c>
      <c r="M18" s="10">
        <v>2.22</v>
      </c>
      <c r="N18" s="10">
        <v>0.58</v>
      </c>
      <c r="O18" s="10">
        <v>8.74</v>
      </c>
      <c r="P18" s="10">
        <v>6.46</v>
      </c>
    </row>
    <row r="19" spans="1:16">
      <c r="A19" s="7">
        <v>44425</v>
      </c>
      <c r="B19" s="8">
        <v>5750</v>
      </c>
      <c r="C19" s="8">
        <v>5050</v>
      </c>
      <c r="D19" s="22">
        <v>0</v>
      </c>
      <c r="E19" s="10">
        <v>7.8</v>
      </c>
      <c r="F19" s="10">
        <v>7.96</v>
      </c>
      <c r="G19" s="10">
        <v>122</v>
      </c>
      <c r="H19" s="10">
        <v>5</v>
      </c>
      <c r="I19" s="10">
        <v>107.35</v>
      </c>
      <c r="J19" s="10">
        <v>6.92</v>
      </c>
      <c r="K19" s="10">
        <v>10.44</v>
      </c>
      <c r="L19" s="10">
        <v>0.1</v>
      </c>
      <c r="M19" s="10">
        <v>2.19</v>
      </c>
      <c r="N19" s="10">
        <v>0.56</v>
      </c>
      <c r="O19" s="10">
        <v>10.06</v>
      </c>
      <c r="P19" s="10">
        <v>6.42</v>
      </c>
    </row>
    <row r="20" spans="1:16">
      <c r="A20" s="7">
        <v>44426</v>
      </c>
      <c r="B20" s="8">
        <v>7340</v>
      </c>
      <c r="C20" s="8">
        <v>6880</v>
      </c>
      <c r="D20" s="22">
        <v>0</v>
      </c>
      <c r="E20" s="10">
        <v>7.75</v>
      </c>
      <c r="F20" s="10">
        <v>7.98</v>
      </c>
      <c r="G20" s="10">
        <v>98</v>
      </c>
      <c r="H20" s="10">
        <v>3.5</v>
      </c>
      <c r="I20" s="10">
        <v>98.61</v>
      </c>
      <c r="J20" s="10">
        <v>8.43</v>
      </c>
      <c r="K20" s="10">
        <v>9.1</v>
      </c>
      <c r="L20" s="10">
        <v>0.24</v>
      </c>
      <c r="M20" s="10">
        <v>1.75</v>
      </c>
      <c r="N20" s="10">
        <v>0.57</v>
      </c>
      <c r="O20" s="10">
        <v>10.35</v>
      </c>
      <c r="P20" s="10">
        <v>6.13</v>
      </c>
    </row>
    <row r="21" spans="1:16">
      <c r="A21" s="7">
        <v>44427</v>
      </c>
      <c r="B21" s="8">
        <v>5920</v>
      </c>
      <c r="C21" s="8">
        <v>5000</v>
      </c>
      <c r="D21" s="22">
        <v>0</v>
      </c>
      <c r="E21" s="10">
        <v>7.79</v>
      </c>
      <c r="F21" s="10">
        <v>8</v>
      </c>
      <c r="G21" s="10">
        <v>92</v>
      </c>
      <c r="H21" s="10">
        <v>4.5</v>
      </c>
      <c r="I21" s="10">
        <v>118.38</v>
      </c>
      <c r="J21" s="10">
        <v>7.61</v>
      </c>
      <c r="K21" s="10">
        <v>5.57</v>
      </c>
      <c r="L21" s="10">
        <v>0.08</v>
      </c>
      <c r="M21" s="10">
        <v>2.05</v>
      </c>
      <c r="N21" s="10">
        <v>0.53</v>
      </c>
      <c r="O21" s="10">
        <v>8.93</v>
      </c>
      <c r="P21" s="10">
        <v>5.97</v>
      </c>
    </row>
    <row r="22" spans="1:16">
      <c r="A22" s="7">
        <v>44428</v>
      </c>
      <c r="B22" s="8">
        <v>5440</v>
      </c>
      <c r="C22" s="8">
        <v>4550</v>
      </c>
      <c r="D22" s="22">
        <v>0</v>
      </c>
      <c r="E22" s="10">
        <v>7.78</v>
      </c>
      <c r="F22" s="10">
        <v>8.06</v>
      </c>
      <c r="G22" s="10">
        <v>105</v>
      </c>
      <c r="H22" s="10">
        <v>3</v>
      </c>
      <c r="I22" s="10">
        <v>112.23</v>
      </c>
      <c r="J22" s="10">
        <v>6.76</v>
      </c>
      <c r="K22" s="10">
        <v>9.42</v>
      </c>
      <c r="L22" s="10">
        <v>0.08</v>
      </c>
      <c r="M22" s="10">
        <v>1.82</v>
      </c>
      <c r="N22" s="10">
        <v>0.53</v>
      </c>
      <c r="O22" s="10">
        <v>10.48</v>
      </c>
      <c r="P22" s="10">
        <v>4.83</v>
      </c>
    </row>
    <row r="23" spans="1:16">
      <c r="A23" s="7">
        <v>44429</v>
      </c>
      <c r="B23" s="8">
        <v>5120</v>
      </c>
      <c r="C23" s="8">
        <v>4360</v>
      </c>
      <c r="D23" s="22">
        <v>0</v>
      </c>
      <c r="E23" s="10">
        <v>7.81</v>
      </c>
      <c r="F23" s="10">
        <v>8.08</v>
      </c>
      <c r="G23" s="10">
        <v>125</v>
      </c>
      <c r="H23" s="10">
        <v>5</v>
      </c>
      <c r="I23" s="10">
        <v>111.46</v>
      </c>
      <c r="J23" s="10">
        <v>6.54</v>
      </c>
      <c r="K23" s="10">
        <v>10.1</v>
      </c>
      <c r="L23" s="10">
        <v>0.06</v>
      </c>
      <c r="M23" s="10">
        <v>2.05</v>
      </c>
      <c r="N23" s="10">
        <v>0.57</v>
      </c>
      <c r="O23" s="10">
        <v>11.09</v>
      </c>
      <c r="P23" s="10">
        <v>4.21</v>
      </c>
    </row>
    <row r="24" spans="1:16">
      <c r="A24" s="7">
        <v>44430</v>
      </c>
      <c r="B24" s="11">
        <v>5350</v>
      </c>
      <c r="C24" s="11">
        <v>4330</v>
      </c>
      <c r="D24" s="22">
        <v>0</v>
      </c>
      <c r="E24" s="12">
        <v>7.85</v>
      </c>
      <c r="F24" s="12">
        <v>8.09</v>
      </c>
      <c r="G24" s="12">
        <v>107</v>
      </c>
      <c r="H24" s="12">
        <v>3</v>
      </c>
      <c r="I24" s="12">
        <v>106.39</v>
      </c>
      <c r="J24" s="12">
        <v>7.54</v>
      </c>
      <c r="K24" s="12">
        <v>10.17</v>
      </c>
      <c r="L24" s="12">
        <v>0.06</v>
      </c>
      <c r="M24" s="12">
        <v>3.46</v>
      </c>
      <c r="N24" s="12">
        <v>0.56</v>
      </c>
      <c r="O24" s="12">
        <v>13.56</v>
      </c>
      <c r="P24" s="12">
        <v>4.68</v>
      </c>
    </row>
    <row r="25" spans="1:16">
      <c r="A25" s="7">
        <v>44431</v>
      </c>
      <c r="B25" s="11">
        <v>6380</v>
      </c>
      <c r="C25" s="11">
        <v>5610</v>
      </c>
      <c r="D25" s="22">
        <v>0</v>
      </c>
      <c r="E25" s="12">
        <v>7.94</v>
      </c>
      <c r="F25" s="12">
        <v>8.09</v>
      </c>
      <c r="G25" s="12">
        <v>114</v>
      </c>
      <c r="H25" s="12">
        <v>5.5</v>
      </c>
      <c r="I25" s="12">
        <v>115.74</v>
      </c>
      <c r="J25" s="12">
        <v>8.33</v>
      </c>
      <c r="K25" s="12">
        <v>11.18</v>
      </c>
      <c r="L25" s="12">
        <v>0.06</v>
      </c>
      <c r="M25" s="12">
        <v>3.51</v>
      </c>
      <c r="N25" s="12">
        <v>0.58</v>
      </c>
      <c r="O25" s="12">
        <v>16.55</v>
      </c>
      <c r="P25" s="12">
        <v>6.24</v>
      </c>
    </row>
    <row r="26" spans="1:16">
      <c r="A26" s="7">
        <v>44432</v>
      </c>
      <c r="B26" s="11">
        <v>7640</v>
      </c>
      <c r="C26" s="11">
        <v>7340</v>
      </c>
      <c r="D26" s="22">
        <v>0</v>
      </c>
      <c r="E26" s="12">
        <v>7.82</v>
      </c>
      <c r="F26" s="12">
        <v>7.99</v>
      </c>
      <c r="G26" s="12">
        <v>100</v>
      </c>
      <c r="H26" s="12">
        <v>4</v>
      </c>
      <c r="I26" s="12">
        <v>112.48</v>
      </c>
      <c r="J26" s="12">
        <v>10.22</v>
      </c>
      <c r="K26" s="12">
        <v>6.14</v>
      </c>
      <c r="L26" s="12">
        <v>0.27</v>
      </c>
      <c r="M26" s="12">
        <v>1.8</v>
      </c>
      <c r="N26" s="12">
        <v>0.56</v>
      </c>
      <c r="O26" s="12">
        <v>11.35</v>
      </c>
      <c r="P26" s="12">
        <v>8.01</v>
      </c>
    </row>
    <row r="27" spans="1:16">
      <c r="A27" s="7">
        <v>44433</v>
      </c>
      <c r="B27" s="11">
        <v>8190</v>
      </c>
      <c r="C27" s="11">
        <v>7630</v>
      </c>
      <c r="D27" s="22">
        <v>0</v>
      </c>
      <c r="E27" s="12">
        <v>7.88</v>
      </c>
      <c r="F27" s="12">
        <v>7.93</v>
      </c>
      <c r="G27" s="12">
        <v>107</v>
      </c>
      <c r="H27" s="12">
        <v>4</v>
      </c>
      <c r="I27" s="12">
        <v>113.45</v>
      </c>
      <c r="J27" s="12">
        <v>8.12</v>
      </c>
      <c r="K27" s="12">
        <v>4.72</v>
      </c>
      <c r="L27" s="12">
        <v>0.08</v>
      </c>
      <c r="M27" s="12">
        <v>2.38</v>
      </c>
      <c r="N27" s="12">
        <v>0.56</v>
      </c>
      <c r="O27" s="12">
        <v>11.19</v>
      </c>
      <c r="P27" s="12">
        <v>7.17</v>
      </c>
    </row>
    <row r="28" spans="1:16">
      <c r="A28" s="7">
        <v>44434</v>
      </c>
      <c r="B28" s="11">
        <v>7830</v>
      </c>
      <c r="C28" s="11">
        <v>6900</v>
      </c>
      <c r="D28" s="22">
        <v>9.295</v>
      </c>
      <c r="E28" s="12">
        <v>7.76</v>
      </c>
      <c r="F28" s="12">
        <v>7.9</v>
      </c>
      <c r="G28" s="12">
        <v>126</v>
      </c>
      <c r="H28" s="12">
        <v>3</v>
      </c>
      <c r="I28" s="12">
        <v>71.27</v>
      </c>
      <c r="J28" s="12">
        <v>9.77</v>
      </c>
      <c r="K28" s="12">
        <v>2.17</v>
      </c>
      <c r="L28" s="12">
        <v>0.05</v>
      </c>
      <c r="M28" s="12">
        <v>2.02</v>
      </c>
      <c r="N28" s="12">
        <v>0.54</v>
      </c>
      <c r="O28" s="12">
        <v>7.13</v>
      </c>
      <c r="P28" s="12">
        <v>5.6</v>
      </c>
    </row>
    <row r="29" spans="1:16">
      <c r="A29" s="7">
        <v>44435</v>
      </c>
      <c r="B29" s="11">
        <v>7710</v>
      </c>
      <c r="C29" s="11">
        <v>7060</v>
      </c>
      <c r="D29" s="22">
        <v>0</v>
      </c>
      <c r="E29" s="12">
        <v>7.8</v>
      </c>
      <c r="F29" s="12">
        <v>7.92</v>
      </c>
      <c r="G29" s="12">
        <v>102</v>
      </c>
      <c r="H29" s="12">
        <v>3.5</v>
      </c>
      <c r="I29" s="12">
        <v>111.28</v>
      </c>
      <c r="J29" s="12">
        <v>9.2</v>
      </c>
      <c r="K29" s="20">
        <v>2.47</v>
      </c>
      <c r="L29" s="12">
        <v>0.04</v>
      </c>
      <c r="M29" s="12">
        <v>3.39</v>
      </c>
      <c r="N29" s="12">
        <v>0.54</v>
      </c>
      <c r="O29" s="12">
        <v>9.17</v>
      </c>
      <c r="P29" s="12">
        <v>5.25</v>
      </c>
    </row>
    <row r="30" spans="1:16">
      <c r="A30" s="7">
        <v>44436</v>
      </c>
      <c r="B30" s="11">
        <v>6610</v>
      </c>
      <c r="C30" s="11">
        <v>5790</v>
      </c>
      <c r="D30" s="22">
        <v>0</v>
      </c>
      <c r="E30" s="12">
        <v>7.85</v>
      </c>
      <c r="F30" s="12">
        <v>7.93</v>
      </c>
      <c r="G30" s="12">
        <v>116</v>
      </c>
      <c r="H30" s="12">
        <v>5.5</v>
      </c>
      <c r="I30" s="12">
        <v>97.22</v>
      </c>
      <c r="J30" s="12">
        <v>7.93</v>
      </c>
      <c r="K30" s="12">
        <v>3.5</v>
      </c>
      <c r="L30" s="12">
        <v>0.05</v>
      </c>
      <c r="M30" s="12">
        <v>2.52</v>
      </c>
      <c r="N30" s="12">
        <v>0.53</v>
      </c>
      <c r="O30" s="12">
        <v>8.94</v>
      </c>
      <c r="P30" s="12">
        <v>5.25</v>
      </c>
    </row>
    <row r="31" spans="1:16">
      <c r="A31" s="7">
        <v>44437</v>
      </c>
      <c r="B31" s="8">
        <v>6390</v>
      </c>
      <c r="C31" s="8">
        <v>5460</v>
      </c>
      <c r="D31" s="22">
        <v>0</v>
      </c>
      <c r="E31" s="10">
        <v>7.91</v>
      </c>
      <c r="F31" s="10">
        <v>7.95</v>
      </c>
      <c r="G31" s="10">
        <v>128</v>
      </c>
      <c r="H31" s="10">
        <v>6</v>
      </c>
      <c r="I31" s="10">
        <v>116.2</v>
      </c>
      <c r="J31" s="10">
        <v>10.11</v>
      </c>
      <c r="K31" s="10">
        <v>4.55</v>
      </c>
      <c r="L31" s="10">
        <v>0.04</v>
      </c>
      <c r="M31" s="10">
        <v>2.75</v>
      </c>
      <c r="N31" s="10">
        <v>0.56</v>
      </c>
      <c r="O31" s="10">
        <v>10.32</v>
      </c>
      <c r="P31" s="10">
        <v>5.38</v>
      </c>
    </row>
    <row r="32" spans="1:16">
      <c r="A32" s="7">
        <v>44438</v>
      </c>
      <c r="B32" s="8">
        <v>5220</v>
      </c>
      <c r="C32" s="8">
        <v>4460</v>
      </c>
      <c r="D32" s="22">
        <v>0</v>
      </c>
      <c r="E32" s="10">
        <v>7.94</v>
      </c>
      <c r="F32" s="10">
        <v>7.94</v>
      </c>
      <c r="G32" s="10">
        <v>105</v>
      </c>
      <c r="H32" s="10">
        <v>3.5</v>
      </c>
      <c r="I32" s="10">
        <v>122.42</v>
      </c>
      <c r="J32" s="10">
        <v>8.35</v>
      </c>
      <c r="K32" s="10">
        <v>5.12</v>
      </c>
      <c r="L32" s="10">
        <v>0.07</v>
      </c>
      <c r="M32" s="10">
        <v>2.08</v>
      </c>
      <c r="N32" s="10">
        <v>0.58</v>
      </c>
      <c r="O32" s="10">
        <v>10.31</v>
      </c>
      <c r="P32" s="10">
        <v>5.97</v>
      </c>
    </row>
    <row r="33" spans="1:16">
      <c r="A33" s="7">
        <v>44439</v>
      </c>
      <c r="B33" s="8">
        <v>3800</v>
      </c>
      <c r="C33" s="8">
        <v>3000</v>
      </c>
      <c r="D33" s="22">
        <v>0</v>
      </c>
      <c r="E33" s="10">
        <v>7.81</v>
      </c>
      <c r="F33" s="10">
        <v>7.82</v>
      </c>
      <c r="G33" s="10">
        <v>113</v>
      </c>
      <c r="H33" s="10">
        <v>5</v>
      </c>
      <c r="I33" s="10">
        <v>229.23</v>
      </c>
      <c r="J33" s="10">
        <v>9.26</v>
      </c>
      <c r="K33" s="10">
        <v>7.17</v>
      </c>
      <c r="L33" s="10">
        <v>0.05</v>
      </c>
      <c r="M33" s="10">
        <v>2.01</v>
      </c>
      <c r="N33" s="10">
        <v>0.59</v>
      </c>
      <c r="O33" s="10">
        <v>15.47</v>
      </c>
      <c r="P33" s="10">
        <v>6.21</v>
      </c>
    </row>
    <row r="34" ht="16.5" spans="1:16">
      <c r="A34" s="13" t="s">
        <v>24</v>
      </c>
      <c r="B34" s="14">
        <f>SUM(B3:B33)</f>
        <v>200570</v>
      </c>
      <c r="C34" s="14">
        <f>SUM(C3:C33)</f>
        <v>179830</v>
      </c>
      <c r="D34" s="15">
        <f>SUM(D3:D33)</f>
        <v>17.04</v>
      </c>
      <c r="E34" s="16">
        <f t="shared" ref="E34:P34" si="0">AVERAGE(E3:E33)</f>
        <v>7.83496774193548</v>
      </c>
      <c r="F34" s="16">
        <f t="shared" si="0"/>
        <v>7.94161290322581</v>
      </c>
      <c r="G34" s="16">
        <f t="shared" si="0"/>
        <v>106.548387096774</v>
      </c>
      <c r="H34" s="16">
        <f t="shared" si="0"/>
        <v>4.19354838709677</v>
      </c>
      <c r="I34" s="16">
        <f t="shared" si="0"/>
        <v>113.644193548387</v>
      </c>
      <c r="J34" s="16">
        <f t="shared" si="0"/>
        <v>8.58870967741935</v>
      </c>
      <c r="K34" s="16">
        <f t="shared" si="0"/>
        <v>8.18838709677419</v>
      </c>
      <c r="L34" s="16">
        <f t="shared" si="0"/>
        <v>0.0870967741935484</v>
      </c>
      <c r="M34" s="16">
        <f t="shared" si="0"/>
        <v>2.14451612903226</v>
      </c>
      <c r="N34" s="16">
        <f t="shared" si="0"/>
        <v>0.563548387096774</v>
      </c>
      <c r="O34" s="16">
        <f t="shared" si="0"/>
        <v>11.3322580645161</v>
      </c>
      <c r="P34" s="16">
        <f t="shared" si="0"/>
        <v>5.68225806451613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opLeftCell="A19" workbookViewId="0">
      <selection activeCell="B33" sqref="B33:P33"/>
    </sheetView>
  </sheetViews>
  <sheetFormatPr defaultColWidth="8.72727272727273" defaultRowHeight="14"/>
  <sheetData>
    <row r="1" ht="28.5" spans="1:16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8" spans="1:16">
      <c r="A2" s="3" t="s">
        <v>1</v>
      </c>
      <c r="B2" s="4" t="s">
        <v>2</v>
      </c>
      <c r="C2" s="4" t="s">
        <v>3</v>
      </c>
      <c r="D2" s="5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  <c r="J2" s="17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</row>
    <row r="3" spans="1:16">
      <c r="A3" s="7">
        <v>44440</v>
      </c>
      <c r="B3" s="8">
        <v>4460</v>
      </c>
      <c r="C3" s="8">
        <v>3790</v>
      </c>
      <c r="D3" s="9">
        <v>0</v>
      </c>
      <c r="E3" s="10">
        <v>7.99</v>
      </c>
      <c r="F3" s="10">
        <v>7.9</v>
      </c>
      <c r="G3" s="10">
        <v>128</v>
      </c>
      <c r="H3" s="10">
        <v>3</v>
      </c>
      <c r="I3" s="10">
        <v>173.47</v>
      </c>
      <c r="J3" s="10">
        <v>13.64</v>
      </c>
      <c r="K3" s="10">
        <v>9</v>
      </c>
      <c r="L3" s="10">
        <v>0.26</v>
      </c>
      <c r="M3" s="10">
        <v>2.19</v>
      </c>
      <c r="N3" s="10">
        <v>0.52</v>
      </c>
      <c r="O3" s="10">
        <v>15.33</v>
      </c>
      <c r="P3" s="10">
        <v>4.45</v>
      </c>
    </row>
    <row r="4" spans="1:16">
      <c r="A4" s="7">
        <v>44441</v>
      </c>
      <c r="B4" s="8">
        <v>3900</v>
      </c>
      <c r="C4" s="8">
        <v>2970</v>
      </c>
      <c r="D4" s="9">
        <v>0</v>
      </c>
      <c r="E4" s="10">
        <v>8.02</v>
      </c>
      <c r="F4" s="10">
        <v>7.94</v>
      </c>
      <c r="G4" s="10">
        <v>94</v>
      </c>
      <c r="H4" s="10">
        <v>5</v>
      </c>
      <c r="I4" s="10">
        <v>133.97</v>
      </c>
      <c r="J4" s="10">
        <v>9.59</v>
      </c>
      <c r="K4" s="10">
        <v>2.03</v>
      </c>
      <c r="L4" s="10">
        <v>0.09</v>
      </c>
      <c r="M4" s="10">
        <v>2.35</v>
      </c>
      <c r="N4" s="10">
        <v>0.5</v>
      </c>
      <c r="O4" s="10">
        <v>12.72</v>
      </c>
      <c r="P4" s="10">
        <v>2.79</v>
      </c>
    </row>
    <row r="5" ht="15" spans="1:16">
      <c r="A5" s="7">
        <v>44442</v>
      </c>
      <c r="B5" s="8">
        <v>3420</v>
      </c>
      <c r="C5" s="8">
        <v>2620</v>
      </c>
      <c r="D5" s="9">
        <v>8</v>
      </c>
      <c r="E5" s="10">
        <v>7.82</v>
      </c>
      <c r="F5" s="10">
        <v>7.95</v>
      </c>
      <c r="G5" s="10">
        <v>99</v>
      </c>
      <c r="H5" s="10">
        <v>3.5</v>
      </c>
      <c r="I5" s="10">
        <v>94.9</v>
      </c>
      <c r="J5" s="10">
        <v>8.02</v>
      </c>
      <c r="K5" s="19">
        <v>0.68</v>
      </c>
      <c r="L5" s="19">
        <v>0.08</v>
      </c>
      <c r="M5" s="10">
        <v>1.28</v>
      </c>
      <c r="N5" s="10">
        <v>0.5</v>
      </c>
      <c r="O5" s="10">
        <v>9.74</v>
      </c>
      <c r="P5" s="10">
        <v>3.55</v>
      </c>
    </row>
    <row r="6" ht="15" spans="1:16">
      <c r="A6" s="7">
        <v>44443</v>
      </c>
      <c r="B6" s="8">
        <v>3470</v>
      </c>
      <c r="C6" s="8">
        <v>2710</v>
      </c>
      <c r="D6" s="9">
        <v>0</v>
      </c>
      <c r="E6" s="10">
        <v>7.87</v>
      </c>
      <c r="F6" s="10">
        <v>7.93</v>
      </c>
      <c r="G6" s="10">
        <v>108</v>
      </c>
      <c r="H6" s="10">
        <v>4.5</v>
      </c>
      <c r="I6" s="10">
        <v>107.7</v>
      </c>
      <c r="J6" s="10">
        <v>8.02</v>
      </c>
      <c r="K6" s="19">
        <v>2.37</v>
      </c>
      <c r="L6" s="19">
        <v>0.07</v>
      </c>
      <c r="M6" s="10">
        <v>1.51</v>
      </c>
      <c r="N6" s="10">
        <v>0.56</v>
      </c>
      <c r="O6" s="10">
        <v>11.93</v>
      </c>
      <c r="P6" s="10">
        <v>4.28</v>
      </c>
    </row>
    <row r="7" spans="1:16">
      <c r="A7" s="7">
        <v>44444</v>
      </c>
      <c r="B7" s="8">
        <v>3120</v>
      </c>
      <c r="C7" s="8">
        <v>2410</v>
      </c>
      <c r="D7" s="9">
        <v>0</v>
      </c>
      <c r="E7" s="10">
        <v>7.85</v>
      </c>
      <c r="F7" s="10">
        <v>7.91</v>
      </c>
      <c r="G7" s="10">
        <v>102</v>
      </c>
      <c r="H7" s="10">
        <v>3.5</v>
      </c>
      <c r="I7" s="10">
        <v>155.3</v>
      </c>
      <c r="J7" s="10">
        <v>8.02</v>
      </c>
      <c r="K7" s="10">
        <v>1.46</v>
      </c>
      <c r="L7" s="10">
        <v>0.06</v>
      </c>
      <c r="M7" s="10">
        <v>2.44</v>
      </c>
      <c r="N7" s="10">
        <v>0.56</v>
      </c>
      <c r="O7" s="10">
        <v>13.84</v>
      </c>
      <c r="P7" s="10">
        <v>4.69</v>
      </c>
    </row>
    <row r="8" spans="1:16">
      <c r="A8" s="7">
        <v>44445</v>
      </c>
      <c r="B8" s="8">
        <v>4740</v>
      </c>
      <c r="C8" s="8">
        <v>4150</v>
      </c>
      <c r="D8" s="9">
        <v>0</v>
      </c>
      <c r="E8" s="10">
        <v>7.91</v>
      </c>
      <c r="F8" s="10">
        <v>7.93</v>
      </c>
      <c r="G8" s="10">
        <v>127</v>
      </c>
      <c r="H8" s="10">
        <v>6</v>
      </c>
      <c r="I8" s="10">
        <v>143.22</v>
      </c>
      <c r="J8" s="10">
        <v>8.75</v>
      </c>
      <c r="K8" s="10">
        <v>1.01</v>
      </c>
      <c r="L8" s="10">
        <v>0.1</v>
      </c>
      <c r="M8" s="10">
        <v>2.35</v>
      </c>
      <c r="N8" s="10">
        <v>0.59</v>
      </c>
      <c r="O8" s="10">
        <v>15.51</v>
      </c>
      <c r="P8" s="10">
        <v>4.84</v>
      </c>
    </row>
    <row r="9" spans="1:16">
      <c r="A9" s="7">
        <v>44446</v>
      </c>
      <c r="B9" s="8">
        <v>3480</v>
      </c>
      <c r="C9" s="8">
        <v>2670</v>
      </c>
      <c r="D9" s="9">
        <v>0</v>
      </c>
      <c r="E9" s="10">
        <v>7.8</v>
      </c>
      <c r="F9" s="10">
        <v>8.02</v>
      </c>
      <c r="G9" s="10">
        <v>82</v>
      </c>
      <c r="H9" s="10">
        <v>3</v>
      </c>
      <c r="I9" s="10">
        <v>67.78</v>
      </c>
      <c r="J9" s="10">
        <v>9.16</v>
      </c>
      <c r="K9" s="10">
        <v>0.42</v>
      </c>
      <c r="L9" s="10">
        <v>0.21</v>
      </c>
      <c r="M9" s="10">
        <v>1.7</v>
      </c>
      <c r="N9" s="10">
        <v>0.55</v>
      </c>
      <c r="O9" s="10">
        <v>8.34</v>
      </c>
      <c r="P9" s="10">
        <v>5.42</v>
      </c>
    </row>
    <row r="10" spans="1:16">
      <c r="A10" s="7">
        <v>44447</v>
      </c>
      <c r="B10" s="11">
        <v>3190</v>
      </c>
      <c r="C10" s="11">
        <v>2370</v>
      </c>
      <c r="D10" s="9">
        <v>0</v>
      </c>
      <c r="E10" s="12">
        <v>7.91</v>
      </c>
      <c r="F10" s="12">
        <v>7.99</v>
      </c>
      <c r="G10" s="12">
        <v>149</v>
      </c>
      <c r="H10" s="12">
        <v>5.5</v>
      </c>
      <c r="I10" s="12">
        <v>165.92</v>
      </c>
      <c r="J10" s="12">
        <v>7.4</v>
      </c>
      <c r="K10" s="12">
        <v>0.67</v>
      </c>
      <c r="L10" s="12">
        <v>0.04</v>
      </c>
      <c r="M10" s="12">
        <v>1.4</v>
      </c>
      <c r="N10" s="12">
        <v>0.52</v>
      </c>
      <c r="O10" s="12">
        <v>11.36</v>
      </c>
      <c r="P10" s="12">
        <v>5.08</v>
      </c>
    </row>
    <row r="11" spans="1:16">
      <c r="A11" s="7">
        <v>44448</v>
      </c>
      <c r="B11" s="11">
        <v>2830</v>
      </c>
      <c r="C11" s="11">
        <v>2020</v>
      </c>
      <c r="D11" s="9">
        <v>0</v>
      </c>
      <c r="E11" s="12">
        <v>7.79</v>
      </c>
      <c r="F11" s="12">
        <v>8.01</v>
      </c>
      <c r="G11" s="12">
        <v>104</v>
      </c>
      <c r="H11" s="12">
        <v>4.5</v>
      </c>
      <c r="I11" s="12">
        <v>150.29</v>
      </c>
      <c r="J11" s="12">
        <v>8.14</v>
      </c>
      <c r="K11" s="12">
        <v>1.83</v>
      </c>
      <c r="L11" s="12">
        <v>0.07</v>
      </c>
      <c r="M11" s="12">
        <v>2.25</v>
      </c>
      <c r="N11" s="12">
        <v>0.51</v>
      </c>
      <c r="O11" s="12">
        <v>11.77</v>
      </c>
      <c r="P11" s="12">
        <v>4.03</v>
      </c>
    </row>
    <row r="12" spans="1:16">
      <c r="A12" s="7">
        <v>44449</v>
      </c>
      <c r="B12" s="11">
        <v>6970</v>
      </c>
      <c r="C12" s="11">
        <v>6270</v>
      </c>
      <c r="D12" s="9">
        <v>0</v>
      </c>
      <c r="E12" s="12">
        <v>7.88</v>
      </c>
      <c r="F12" s="12">
        <v>8.06</v>
      </c>
      <c r="G12" s="12">
        <v>99</v>
      </c>
      <c r="H12" s="12">
        <v>2.5</v>
      </c>
      <c r="I12" s="12">
        <v>137.82</v>
      </c>
      <c r="J12" s="12">
        <v>8.61</v>
      </c>
      <c r="K12" s="12">
        <v>0.88</v>
      </c>
      <c r="L12" s="12">
        <v>0.1</v>
      </c>
      <c r="M12" s="12">
        <v>2.24</v>
      </c>
      <c r="N12" s="12">
        <v>0.53</v>
      </c>
      <c r="O12" s="12">
        <v>15.66</v>
      </c>
      <c r="P12" s="12">
        <v>3.13</v>
      </c>
    </row>
    <row r="13" spans="1:16">
      <c r="A13" s="7">
        <v>44450</v>
      </c>
      <c r="B13" s="11">
        <v>7770</v>
      </c>
      <c r="C13" s="11">
        <v>6740</v>
      </c>
      <c r="D13" s="9">
        <v>0</v>
      </c>
      <c r="E13" s="12">
        <v>7.87</v>
      </c>
      <c r="F13" s="12">
        <v>8.04</v>
      </c>
      <c r="G13" s="12">
        <v>86</v>
      </c>
      <c r="H13" s="12">
        <v>3.5</v>
      </c>
      <c r="I13" s="12">
        <v>86.54</v>
      </c>
      <c r="J13" s="12">
        <v>10.4</v>
      </c>
      <c r="K13" s="12">
        <v>0.57</v>
      </c>
      <c r="L13" s="12">
        <v>0.11</v>
      </c>
      <c r="M13" s="12">
        <v>3.05</v>
      </c>
      <c r="N13" s="12">
        <v>0.47</v>
      </c>
      <c r="O13" s="12">
        <v>12.71</v>
      </c>
      <c r="P13" s="12">
        <v>3.96</v>
      </c>
    </row>
    <row r="14" spans="1:16">
      <c r="A14" s="7">
        <v>44451</v>
      </c>
      <c r="B14" s="11">
        <v>8500</v>
      </c>
      <c r="C14" s="11">
        <v>7560</v>
      </c>
      <c r="D14" s="9">
        <v>0</v>
      </c>
      <c r="E14" s="12">
        <v>7.88</v>
      </c>
      <c r="F14" s="12">
        <v>8.01</v>
      </c>
      <c r="G14" s="12">
        <v>96</v>
      </c>
      <c r="H14" s="12">
        <v>2</v>
      </c>
      <c r="I14" s="12">
        <v>143.37</v>
      </c>
      <c r="J14" s="12">
        <v>7.59</v>
      </c>
      <c r="K14" s="12">
        <v>0.62</v>
      </c>
      <c r="L14" s="12">
        <v>0.12</v>
      </c>
      <c r="M14" s="12">
        <v>3.9</v>
      </c>
      <c r="N14" s="12">
        <v>0.48</v>
      </c>
      <c r="O14" s="12">
        <v>16.09</v>
      </c>
      <c r="P14" s="12">
        <v>5.11</v>
      </c>
    </row>
    <row r="15" spans="1:16">
      <c r="A15" s="7">
        <v>44452</v>
      </c>
      <c r="B15" s="11">
        <v>8380</v>
      </c>
      <c r="C15" s="11">
        <v>7640</v>
      </c>
      <c r="D15" s="9">
        <v>0</v>
      </c>
      <c r="E15" s="12">
        <v>7.89</v>
      </c>
      <c r="F15" s="12">
        <v>7.98</v>
      </c>
      <c r="G15" s="12">
        <v>119</v>
      </c>
      <c r="H15" s="12">
        <v>4.5</v>
      </c>
      <c r="I15" s="12">
        <v>101.2</v>
      </c>
      <c r="J15" s="12">
        <v>7.05</v>
      </c>
      <c r="K15" s="12">
        <v>0.53</v>
      </c>
      <c r="L15" s="12">
        <v>0.1</v>
      </c>
      <c r="M15" s="12">
        <v>3.96</v>
      </c>
      <c r="N15" s="12">
        <v>0.48</v>
      </c>
      <c r="O15" s="12">
        <v>14.46</v>
      </c>
      <c r="P15" s="12">
        <v>6.13</v>
      </c>
    </row>
    <row r="16" spans="1:16">
      <c r="A16" s="7">
        <v>44453</v>
      </c>
      <c r="B16" s="11">
        <v>8030</v>
      </c>
      <c r="C16" s="11">
        <v>7750</v>
      </c>
      <c r="D16" s="9">
        <v>0</v>
      </c>
      <c r="E16" s="12">
        <v>7.93</v>
      </c>
      <c r="F16" s="12">
        <v>7.99</v>
      </c>
      <c r="G16" s="12">
        <v>137</v>
      </c>
      <c r="H16" s="12">
        <v>3.5</v>
      </c>
      <c r="I16" s="12">
        <v>126.55</v>
      </c>
      <c r="J16" s="12">
        <v>7.92</v>
      </c>
      <c r="K16" s="12">
        <v>0.5</v>
      </c>
      <c r="L16" s="12">
        <v>0.31</v>
      </c>
      <c r="M16" s="12">
        <v>2.21</v>
      </c>
      <c r="N16" s="12">
        <v>0.5</v>
      </c>
      <c r="O16" s="12">
        <v>15.33</v>
      </c>
      <c r="P16" s="12">
        <v>7.02</v>
      </c>
    </row>
    <row r="17" spans="1:16">
      <c r="A17" s="7">
        <v>44454</v>
      </c>
      <c r="B17" s="8">
        <v>7930</v>
      </c>
      <c r="C17" s="8">
        <v>7560</v>
      </c>
      <c r="D17" s="9">
        <v>0</v>
      </c>
      <c r="E17" s="10">
        <v>7.84</v>
      </c>
      <c r="F17" s="10">
        <v>8</v>
      </c>
      <c r="G17" s="10">
        <v>101</v>
      </c>
      <c r="H17" s="10">
        <v>5</v>
      </c>
      <c r="I17" s="10">
        <v>105.35</v>
      </c>
      <c r="J17" s="10">
        <v>7.91</v>
      </c>
      <c r="K17" s="10">
        <v>0.49</v>
      </c>
      <c r="L17" s="10">
        <v>0.11</v>
      </c>
      <c r="M17" s="10">
        <v>1.37</v>
      </c>
      <c r="N17" s="10">
        <v>0.48</v>
      </c>
      <c r="O17" s="10">
        <v>13.95</v>
      </c>
      <c r="P17" s="10">
        <v>5.78</v>
      </c>
    </row>
    <row r="18" spans="1:16">
      <c r="A18" s="7">
        <v>44455</v>
      </c>
      <c r="B18" s="8">
        <v>7970</v>
      </c>
      <c r="C18" s="8">
        <v>7640</v>
      </c>
      <c r="D18" s="9">
        <v>0</v>
      </c>
      <c r="E18" s="10">
        <v>7.79</v>
      </c>
      <c r="F18" s="10">
        <v>8.03</v>
      </c>
      <c r="G18" s="10">
        <v>91</v>
      </c>
      <c r="H18" s="10">
        <v>2.5</v>
      </c>
      <c r="I18" s="10">
        <v>158.52</v>
      </c>
      <c r="J18" s="10">
        <v>6.13</v>
      </c>
      <c r="K18" s="10">
        <v>0.56</v>
      </c>
      <c r="L18" s="10">
        <v>0.16</v>
      </c>
      <c r="M18" s="10">
        <v>1.84</v>
      </c>
      <c r="N18" s="10">
        <v>0.5</v>
      </c>
      <c r="O18" s="10">
        <v>15.87</v>
      </c>
      <c r="P18" s="10">
        <v>5.42</v>
      </c>
    </row>
    <row r="19" spans="1:16">
      <c r="A19" s="7">
        <v>44456</v>
      </c>
      <c r="B19" s="8">
        <v>7980</v>
      </c>
      <c r="C19" s="8">
        <v>7800</v>
      </c>
      <c r="D19" s="9">
        <v>0</v>
      </c>
      <c r="E19" s="10">
        <v>7.78</v>
      </c>
      <c r="F19" s="10">
        <v>8.09</v>
      </c>
      <c r="G19" s="10">
        <v>104</v>
      </c>
      <c r="H19" s="10">
        <v>4</v>
      </c>
      <c r="I19" s="10">
        <v>86.8</v>
      </c>
      <c r="J19" s="10">
        <v>7.48</v>
      </c>
      <c r="K19" s="10">
        <v>5.63</v>
      </c>
      <c r="L19" s="10">
        <v>0.12</v>
      </c>
      <c r="M19" s="10">
        <v>1.72</v>
      </c>
      <c r="N19" s="10">
        <v>0.42</v>
      </c>
      <c r="O19" s="10">
        <v>13.68</v>
      </c>
      <c r="P19" s="10">
        <v>3.48</v>
      </c>
    </row>
    <row r="20" spans="1:16">
      <c r="A20" s="7">
        <v>44457</v>
      </c>
      <c r="B20" s="8">
        <v>7760</v>
      </c>
      <c r="C20" s="8">
        <v>7400</v>
      </c>
      <c r="D20" s="9">
        <v>7.715</v>
      </c>
      <c r="E20" s="10">
        <v>7.89</v>
      </c>
      <c r="F20" s="10">
        <v>8.07</v>
      </c>
      <c r="G20" s="10">
        <v>92</v>
      </c>
      <c r="H20" s="10">
        <v>3</v>
      </c>
      <c r="I20" s="10">
        <v>69.82</v>
      </c>
      <c r="J20" s="10">
        <v>6.84</v>
      </c>
      <c r="K20" s="10">
        <v>11.26</v>
      </c>
      <c r="L20" s="10">
        <v>0.17</v>
      </c>
      <c r="M20" s="10">
        <v>1.46</v>
      </c>
      <c r="N20" s="10">
        <v>0.38</v>
      </c>
      <c r="O20" s="10">
        <v>11.9</v>
      </c>
      <c r="P20" s="10">
        <v>4.24</v>
      </c>
    </row>
    <row r="21" spans="1:16">
      <c r="A21" s="7">
        <v>44458</v>
      </c>
      <c r="B21" s="8">
        <v>8100</v>
      </c>
      <c r="C21" s="8">
        <v>7880</v>
      </c>
      <c r="D21" s="9">
        <v>0</v>
      </c>
      <c r="E21" s="10">
        <v>7.89</v>
      </c>
      <c r="F21" s="10">
        <v>8.04</v>
      </c>
      <c r="G21" s="10">
        <v>116</v>
      </c>
      <c r="H21" s="10">
        <v>5.5</v>
      </c>
      <c r="I21" s="10">
        <v>57.38</v>
      </c>
      <c r="J21" s="10">
        <v>8.21</v>
      </c>
      <c r="K21" s="10">
        <v>10.94</v>
      </c>
      <c r="L21" s="10">
        <v>0.21</v>
      </c>
      <c r="M21" s="10">
        <v>1.25</v>
      </c>
      <c r="N21" s="10">
        <v>0.49</v>
      </c>
      <c r="O21" s="10">
        <v>11.63</v>
      </c>
      <c r="P21" s="10">
        <v>5.57</v>
      </c>
    </row>
    <row r="22" spans="1:16">
      <c r="A22" s="7">
        <v>44459</v>
      </c>
      <c r="B22" s="8">
        <v>9290</v>
      </c>
      <c r="C22" s="8">
        <v>9250</v>
      </c>
      <c r="D22" s="9">
        <v>0</v>
      </c>
      <c r="E22" s="10">
        <v>7.83</v>
      </c>
      <c r="F22" s="10">
        <v>8</v>
      </c>
      <c r="G22" s="10">
        <v>107</v>
      </c>
      <c r="H22" s="10">
        <v>4.5</v>
      </c>
      <c r="I22" s="10">
        <v>55.18</v>
      </c>
      <c r="J22" s="10">
        <v>7.61</v>
      </c>
      <c r="K22" s="10">
        <v>8.63</v>
      </c>
      <c r="L22" s="10">
        <v>0.15</v>
      </c>
      <c r="M22" s="10">
        <v>1.12</v>
      </c>
      <c r="N22" s="10">
        <v>0.51</v>
      </c>
      <c r="O22" s="10">
        <v>9.78</v>
      </c>
      <c r="P22" s="10">
        <v>6.54</v>
      </c>
    </row>
    <row r="23" spans="1:16">
      <c r="A23" s="7">
        <v>7357</v>
      </c>
      <c r="B23" s="8">
        <v>7790</v>
      </c>
      <c r="C23" s="8">
        <v>7360</v>
      </c>
      <c r="D23" s="9">
        <v>0</v>
      </c>
      <c r="E23" s="10">
        <v>7.83</v>
      </c>
      <c r="F23" s="10">
        <v>8.02</v>
      </c>
      <c r="G23" s="10">
        <v>112</v>
      </c>
      <c r="H23" s="10">
        <v>3</v>
      </c>
      <c r="I23" s="10">
        <v>56.95</v>
      </c>
      <c r="J23" s="10">
        <v>8.57</v>
      </c>
      <c r="K23" s="10">
        <v>9.06</v>
      </c>
      <c r="L23" s="10">
        <v>0.31</v>
      </c>
      <c r="M23" s="10">
        <v>1.04</v>
      </c>
      <c r="N23" s="10">
        <v>0.5</v>
      </c>
      <c r="O23" s="10">
        <v>9.97</v>
      </c>
      <c r="P23" s="10">
        <v>6.24</v>
      </c>
    </row>
    <row r="24" spans="1:16">
      <c r="A24" s="7">
        <v>44461</v>
      </c>
      <c r="B24" s="11">
        <v>8070</v>
      </c>
      <c r="C24" s="11">
        <v>7700</v>
      </c>
      <c r="D24" s="9">
        <v>0</v>
      </c>
      <c r="E24" s="12">
        <v>7.75</v>
      </c>
      <c r="F24" s="12">
        <v>8</v>
      </c>
      <c r="G24" s="12">
        <v>97</v>
      </c>
      <c r="H24" s="12">
        <v>2.5</v>
      </c>
      <c r="I24" s="12">
        <v>37.54</v>
      </c>
      <c r="J24" s="12">
        <v>9.36</v>
      </c>
      <c r="K24" s="12">
        <v>9.93</v>
      </c>
      <c r="L24" s="12">
        <v>0.17</v>
      </c>
      <c r="M24" s="12">
        <v>1</v>
      </c>
      <c r="N24" s="12">
        <v>0.51</v>
      </c>
      <c r="O24" s="12">
        <v>11.09</v>
      </c>
      <c r="P24" s="12">
        <v>6.16</v>
      </c>
    </row>
    <row r="25" spans="1:16">
      <c r="A25" s="7">
        <v>44462</v>
      </c>
      <c r="B25" s="11">
        <v>8280</v>
      </c>
      <c r="C25" s="11">
        <v>7950</v>
      </c>
      <c r="D25" s="9">
        <v>0</v>
      </c>
      <c r="E25" s="12">
        <v>7.82</v>
      </c>
      <c r="F25" s="12">
        <v>8.01</v>
      </c>
      <c r="G25" s="12">
        <v>87</v>
      </c>
      <c r="H25" s="12">
        <v>4</v>
      </c>
      <c r="I25" s="12">
        <v>60.08</v>
      </c>
      <c r="J25" s="12">
        <v>11.62</v>
      </c>
      <c r="K25" s="12">
        <v>10.47</v>
      </c>
      <c r="L25" s="12">
        <v>0.22</v>
      </c>
      <c r="M25" s="12">
        <v>1.36</v>
      </c>
      <c r="N25" s="12">
        <v>0.51</v>
      </c>
      <c r="O25" s="12">
        <v>10.68</v>
      </c>
      <c r="P25" s="12">
        <v>7.06</v>
      </c>
    </row>
    <row r="26" spans="1:16">
      <c r="A26" s="7">
        <v>44463</v>
      </c>
      <c r="B26" s="11">
        <v>7940</v>
      </c>
      <c r="C26" s="11">
        <v>7650</v>
      </c>
      <c r="D26" s="9">
        <v>0</v>
      </c>
      <c r="E26" s="12">
        <v>7.73</v>
      </c>
      <c r="F26" s="12">
        <v>8.02</v>
      </c>
      <c r="G26" s="12">
        <v>113</v>
      </c>
      <c r="H26" s="12">
        <v>3.5</v>
      </c>
      <c r="I26" s="12">
        <v>84.95</v>
      </c>
      <c r="J26" s="12">
        <v>10.76</v>
      </c>
      <c r="K26" s="12">
        <v>10.8</v>
      </c>
      <c r="L26" s="12">
        <v>0.28</v>
      </c>
      <c r="M26" s="12">
        <v>1.05</v>
      </c>
      <c r="N26" s="12">
        <v>0.53</v>
      </c>
      <c r="O26" s="12">
        <v>11.74</v>
      </c>
      <c r="P26" s="12">
        <v>6.07</v>
      </c>
    </row>
    <row r="27" spans="1:16">
      <c r="A27" s="7">
        <v>44464</v>
      </c>
      <c r="B27" s="11">
        <v>7300</v>
      </c>
      <c r="C27" s="11">
        <v>6900</v>
      </c>
      <c r="D27" s="9">
        <v>0</v>
      </c>
      <c r="E27" s="12">
        <v>7.77</v>
      </c>
      <c r="F27" s="12">
        <v>8.05</v>
      </c>
      <c r="G27" s="12">
        <v>125</v>
      </c>
      <c r="H27" s="12">
        <v>3.5</v>
      </c>
      <c r="I27" s="12">
        <v>65.69</v>
      </c>
      <c r="J27" s="12">
        <v>9.34</v>
      </c>
      <c r="K27" s="12">
        <v>10.64</v>
      </c>
      <c r="L27" s="12">
        <v>0.17</v>
      </c>
      <c r="M27" s="12">
        <v>1</v>
      </c>
      <c r="N27" s="12">
        <v>0.45</v>
      </c>
      <c r="O27" s="12">
        <v>11.12</v>
      </c>
      <c r="P27" s="12">
        <v>4.43</v>
      </c>
    </row>
    <row r="28" spans="1:16">
      <c r="A28" s="7">
        <v>44465</v>
      </c>
      <c r="B28" s="11">
        <v>7270</v>
      </c>
      <c r="C28" s="11">
        <v>6610</v>
      </c>
      <c r="D28" s="9">
        <v>0</v>
      </c>
      <c r="E28" s="12">
        <v>7.81</v>
      </c>
      <c r="F28" s="12">
        <v>8.01</v>
      </c>
      <c r="G28" s="12">
        <v>131</v>
      </c>
      <c r="H28" s="12">
        <v>4.5</v>
      </c>
      <c r="I28" s="12">
        <v>84.16</v>
      </c>
      <c r="J28" s="12">
        <v>7.37</v>
      </c>
      <c r="K28" s="12">
        <v>11.69</v>
      </c>
      <c r="L28" s="12">
        <v>0.1</v>
      </c>
      <c r="M28" s="12">
        <v>1.62</v>
      </c>
      <c r="N28" s="12">
        <v>0.45</v>
      </c>
      <c r="O28" s="12">
        <v>12.42</v>
      </c>
      <c r="P28" s="12">
        <v>4.64</v>
      </c>
    </row>
    <row r="29" spans="1:16">
      <c r="A29" s="7">
        <v>44466</v>
      </c>
      <c r="B29" s="11">
        <v>7430</v>
      </c>
      <c r="C29" s="11">
        <v>6710</v>
      </c>
      <c r="D29" s="9">
        <v>0</v>
      </c>
      <c r="E29" s="12">
        <v>7.89</v>
      </c>
      <c r="F29" s="12">
        <v>7.97</v>
      </c>
      <c r="G29" s="12">
        <v>149</v>
      </c>
      <c r="H29" s="12">
        <v>5.5</v>
      </c>
      <c r="I29" s="20">
        <v>154.72</v>
      </c>
      <c r="J29" s="12">
        <v>11.86</v>
      </c>
      <c r="K29" s="12">
        <v>9.63</v>
      </c>
      <c r="L29" s="12">
        <v>0.23</v>
      </c>
      <c r="M29" s="12">
        <v>2.51</v>
      </c>
      <c r="N29" s="12">
        <v>0.51</v>
      </c>
      <c r="O29" s="12">
        <v>18.33</v>
      </c>
      <c r="P29" s="12">
        <v>5.86</v>
      </c>
    </row>
    <row r="30" spans="1:16">
      <c r="A30" s="7">
        <v>44467</v>
      </c>
      <c r="B30" s="11">
        <v>5590</v>
      </c>
      <c r="C30" s="11">
        <v>5380</v>
      </c>
      <c r="D30" s="9">
        <v>0</v>
      </c>
      <c r="E30" s="12">
        <v>7.87</v>
      </c>
      <c r="F30" s="12">
        <v>7.94</v>
      </c>
      <c r="G30" s="12">
        <v>178</v>
      </c>
      <c r="H30" s="12">
        <v>4</v>
      </c>
      <c r="I30" s="12">
        <v>125.08</v>
      </c>
      <c r="J30" s="12">
        <v>13.72</v>
      </c>
      <c r="K30" s="12">
        <v>12.41</v>
      </c>
      <c r="L30" s="12">
        <v>0.27</v>
      </c>
      <c r="M30" s="12">
        <v>2.61</v>
      </c>
      <c r="N30" s="12">
        <v>0.57</v>
      </c>
      <c r="O30" s="12">
        <v>18.06</v>
      </c>
      <c r="P30" s="12">
        <v>6.83</v>
      </c>
    </row>
    <row r="31" spans="1:16">
      <c r="A31" s="7">
        <v>44468</v>
      </c>
      <c r="B31" s="8">
        <v>5880</v>
      </c>
      <c r="C31" s="8">
        <v>5030</v>
      </c>
      <c r="D31" s="9">
        <v>0</v>
      </c>
      <c r="E31" s="10">
        <v>7.81</v>
      </c>
      <c r="F31" s="10">
        <v>7.91</v>
      </c>
      <c r="G31" s="10">
        <v>131</v>
      </c>
      <c r="H31" s="10">
        <v>2.5</v>
      </c>
      <c r="I31" s="10">
        <v>79.64</v>
      </c>
      <c r="J31" s="10">
        <v>16.25</v>
      </c>
      <c r="K31" s="10">
        <v>9.03</v>
      </c>
      <c r="L31" s="10">
        <v>0.6</v>
      </c>
      <c r="M31" s="10">
        <v>2.03</v>
      </c>
      <c r="N31" s="10">
        <v>0.48</v>
      </c>
      <c r="O31" s="10">
        <v>11.46</v>
      </c>
      <c r="P31" s="10">
        <v>6.87</v>
      </c>
    </row>
    <row r="32" spans="1:16">
      <c r="A32" s="7">
        <v>44469</v>
      </c>
      <c r="B32" s="8">
        <v>8030</v>
      </c>
      <c r="C32" s="8">
        <v>7430</v>
      </c>
      <c r="D32" s="9">
        <v>0</v>
      </c>
      <c r="E32" s="10">
        <v>7.84</v>
      </c>
      <c r="F32" s="10">
        <v>7.98</v>
      </c>
      <c r="G32" s="10">
        <v>144</v>
      </c>
      <c r="H32" s="10">
        <v>4.5</v>
      </c>
      <c r="I32" s="10">
        <v>78.8</v>
      </c>
      <c r="J32" s="10">
        <v>11.12</v>
      </c>
      <c r="K32" s="10">
        <v>7.33</v>
      </c>
      <c r="L32" s="10">
        <v>0.27</v>
      </c>
      <c r="M32" s="10">
        <v>1.72</v>
      </c>
      <c r="N32" s="10">
        <v>0.4</v>
      </c>
      <c r="O32" s="10">
        <v>9.8</v>
      </c>
      <c r="P32" s="10">
        <v>6.32</v>
      </c>
    </row>
    <row r="33" ht="16.5" spans="1:16">
      <c r="A33" s="13" t="s">
        <v>24</v>
      </c>
      <c r="B33" s="14">
        <f>SUM(B3:B32)</f>
        <v>194870</v>
      </c>
      <c r="C33" s="14">
        <f>SUM(C3:C32)</f>
        <v>177920</v>
      </c>
      <c r="D33" s="15">
        <f>SUM(D3:D32)</f>
        <v>15.715</v>
      </c>
      <c r="E33" s="16">
        <f t="shared" ref="E33:P33" si="0">AVERAGE(E3:E32)</f>
        <v>7.85166666666667</v>
      </c>
      <c r="F33" s="16">
        <f t="shared" si="0"/>
        <v>7.99333333333333</v>
      </c>
      <c r="G33" s="16">
        <f t="shared" si="0"/>
        <v>113.6</v>
      </c>
      <c r="H33" s="16">
        <f t="shared" si="0"/>
        <v>3.88333333333333</v>
      </c>
      <c r="I33" s="16">
        <f t="shared" si="0"/>
        <v>104.956333333333</v>
      </c>
      <c r="J33" s="16">
        <f t="shared" si="0"/>
        <v>9.21533333333334</v>
      </c>
      <c r="K33" s="16">
        <f t="shared" si="0"/>
        <v>5.369</v>
      </c>
      <c r="L33" s="16">
        <f t="shared" si="0"/>
        <v>0.175333333333333</v>
      </c>
      <c r="M33" s="16">
        <f t="shared" si="0"/>
        <v>1.91766666666667</v>
      </c>
      <c r="N33" s="16">
        <f t="shared" si="0"/>
        <v>0.498666666666667</v>
      </c>
      <c r="O33" s="16">
        <f t="shared" si="0"/>
        <v>12.8756666666667</v>
      </c>
      <c r="P33" s="16">
        <f t="shared" si="0"/>
        <v>5.19966666666667</v>
      </c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三季度汇总</vt:lpstr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小张张</cp:lastModifiedBy>
  <dcterms:created xsi:type="dcterms:W3CDTF">2022-04-26T00:35:00Z</dcterms:created>
  <dcterms:modified xsi:type="dcterms:W3CDTF">2022-04-26T03:18:58Z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4F4DBA3E34794B259A200283A5989B77</vt:lpwstr>
  </property>
  <property fmtid="{D5CDD505-2E9C-101B-9397-08002B2CF9AE}" pid="3" name="KSOProductBuildVer">
    <vt:lpwstr>2052-11.1.0.11365</vt:lpwstr>
  </property>
</Properties>
</file>