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<sst xmlns="http://schemas.openxmlformats.org/spreadsheetml/2006/main" count="106" uniqueCount="91">
  <si>
    <t>2022年度省级第二批财政衔接推进乡村振兴补助资金实施农村饮水安全应急建设项目计划表</t>
  </si>
  <si>
    <t>编制单位：桃源县水利局</t>
  </si>
  <si>
    <t>单位：万元、户、人</t>
  </si>
  <si>
    <t>序号</t>
  </si>
  <si>
    <t>县名</t>
  </si>
  <si>
    <t>乡镇名</t>
  </si>
  <si>
    <t>村</t>
  </si>
  <si>
    <t>项目类别</t>
  </si>
  <si>
    <t>项目名称</t>
  </si>
  <si>
    <t>项目建设内容及规模</t>
  </si>
  <si>
    <t>项目投入</t>
  </si>
  <si>
    <t>项目预期效益</t>
  </si>
  <si>
    <t>合计</t>
  </si>
  <si>
    <t>财扶
资金</t>
  </si>
  <si>
    <t>其它
资金</t>
  </si>
  <si>
    <t>农民
自筹</t>
  </si>
  <si>
    <t>直接帮
扶户数</t>
  </si>
  <si>
    <t>扶持
人口数</t>
  </si>
  <si>
    <t>人均年
增收</t>
  </si>
  <si>
    <t>桃源县</t>
  </si>
  <si>
    <t>一</t>
  </si>
  <si>
    <t>青林乡</t>
  </si>
  <si>
    <t>姜岩村</t>
  </si>
  <si>
    <t>农村饮水</t>
  </si>
  <si>
    <t>青林水厂管网工程建设。</t>
  </si>
  <si>
    <r>
      <rPr>
        <sz val="11"/>
        <color theme="1"/>
        <rFont val="宋体"/>
        <charset val="134"/>
      </rPr>
      <t>更换</t>
    </r>
    <r>
      <rPr>
        <sz val="11"/>
        <color theme="1"/>
        <rFont val="仿宋"/>
        <charset val="134"/>
      </rPr>
      <t>Φ</t>
    </r>
    <r>
      <rPr>
        <sz val="11"/>
        <color theme="1"/>
        <rFont val="宋体"/>
        <charset val="134"/>
      </rPr>
      <t>355PE管1.7KM,</t>
    </r>
    <r>
      <rPr>
        <sz val="11"/>
        <color theme="1"/>
        <rFont val="仿宋"/>
        <charset val="134"/>
      </rPr>
      <t>Φ</t>
    </r>
    <r>
      <rPr>
        <sz val="11"/>
        <color theme="1"/>
        <rFont val="宋体"/>
        <charset val="134"/>
      </rPr>
      <t xml:space="preserve">315PE管3.4KM及附属工程。 </t>
    </r>
  </si>
  <si>
    <t>二</t>
  </si>
  <si>
    <t>茶庵铺镇</t>
  </si>
  <si>
    <t>古溶溪村</t>
  </si>
  <si>
    <t>茶庵铺水厂取水设备工程建设。</t>
  </si>
  <si>
    <t>新建取水设备浮船1台套。</t>
  </si>
  <si>
    <t>三</t>
  </si>
  <si>
    <t>架桥镇</t>
  </si>
  <si>
    <t>先锋村</t>
  </si>
  <si>
    <t>架桥联创水厂厂区构筑物工程建设。</t>
  </si>
  <si>
    <t>架桥联创水厂新建160m3/h制水生产线，沉淀池、滤池、清水池，管网更换等。</t>
  </si>
  <si>
    <t>四</t>
  </si>
  <si>
    <t>龙潭镇</t>
  </si>
  <si>
    <t>落家坪村</t>
  </si>
  <si>
    <t>龙潭镇沉淀池改造。</t>
  </si>
  <si>
    <t>龙潭水厂沉淀池底板渗漏修复处理、斜管更换等。</t>
  </si>
  <si>
    <t>五</t>
  </si>
  <si>
    <t>理公港镇</t>
  </si>
  <si>
    <t>狮子坪村</t>
  </si>
  <si>
    <t>理公港水厂滤池改造。</t>
  </si>
  <si>
    <t>理公港水厂无阀滤池渗漏修复处理、观音垭村管网安装等。</t>
  </si>
  <si>
    <t>六</t>
  </si>
  <si>
    <t>牛车河镇</t>
  </si>
  <si>
    <t>大庄坪村</t>
  </si>
  <si>
    <t>大庄坪村管网安装工程。</t>
  </si>
  <si>
    <t>牛车河水厂管网延伸，Φ110—Φ40供水管道3.9 KM，增压设备安装等。</t>
  </si>
  <si>
    <t>七</t>
  </si>
  <si>
    <t>观音寺镇</t>
  </si>
  <si>
    <t>曾家河村</t>
  </si>
  <si>
    <t>牛朗溪小型集中供水工程。</t>
  </si>
  <si>
    <r>
      <rPr>
        <sz val="9"/>
        <color rgb="FF000000"/>
        <rFont val="宋体"/>
        <charset val="134"/>
      </rPr>
      <t>新建20m3蓄水池，铺装</t>
    </r>
    <r>
      <rPr>
        <sz val="9"/>
        <color rgb="FF000000"/>
        <rFont val="仿宋"/>
        <charset val="134"/>
      </rPr>
      <t>Φ</t>
    </r>
    <r>
      <rPr>
        <sz val="9"/>
        <color rgb="FF000000"/>
        <rFont val="宋体"/>
        <charset val="134"/>
      </rPr>
      <t>32~Φ50管网3.6KM。</t>
    </r>
  </si>
  <si>
    <t>姚家坪村</t>
  </si>
  <si>
    <t>天池水厂管网安装工程。</t>
  </si>
  <si>
    <t>天池水厂管网更换Φ63~Φ32管道2KM。</t>
  </si>
  <si>
    <t>八</t>
  </si>
  <si>
    <t>热市镇</t>
  </si>
  <si>
    <t>刘坪村</t>
  </si>
  <si>
    <t>郝坪水厂管网安装工程。</t>
  </si>
  <si>
    <t>郝坪水厂管网更换Φ32~Φ140PE管6.3KM。200m3调节池外部加固处理。</t>
  </si>
  <si>
    <t>郭家垭村</t>
  </si>
  <si>
    <t>郝坪水厂管网更换Φ32~Φ140PE管4.9KM。</t>
  </si>
  <si>
    <t>九</t>
  </si>
  <si>
    <t>佘家坪镇</t>
  </si>
  <si>
    <t>前山桥村</t>
  </si>
  <si>
    <t>前山桥小型集中供水工程建设。</t>
  </si>
  <si>
    <t>水源工程、一体化过滤、增压设备、管网更换Φ75~Φ90。</t>
  </si>
  <si>
    <t>十</t>
  </si>
  <si>
    <t>马鬃岭镇</t>
  </si>
  <si>
    <t>兴安村</t>
  </si>
  <si>
    <t>马鬃岭水厂管网增压设备安装。</t>
  </si>
  <si>
    <t>水厂主管道改造200M，增压设备安装2台套。</t>
  </si>
  <si>
    <t>十一</t>
  </si>
  <si>
    <t>木塘垸镇</t>
  </si>
  <si>
    <t>正洪村</t>
  </si>
  <si>
    <t>木塘垸水厂管道排污设备安装。</t>
  </si>
  <si>
    <t>水厂排污设备安装，管道更换等，沉淀池斜管更换、无阀滤池改造等。</t>
  </si>
  <si>
    <t>十二</t>
  </si>
  <si>
    <t>泥窝潭乡</t>
  </si>
  <si>
    <t>燕岩庙村</t>
  </si>
  <si>
    <t>茶驿坪供水工程净水工艺改造。</t>
  </si>
  <si>
    <t>净水工艺设施、设备改造，滤砂更换。</t>
  </si>
  <si>
    <t>十三</t>
  </si>
  <si>
    <t>西安镇</t>
  </si>
  <si>
    <t>闵家坪社区</t>
  </si>
  <si>
    <t>西安水厂净水工艺、管网工程建设。</t>
  </si>
  <si>
    <t>滤砂更换、水池修复、Φ40~Φ75PE水管更换等。</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</si>
</sst>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0">
    <font>
      <sz val="11"/>
      <name val="等线"/>
      <charset val="134"/>
    </font>
    <font>
      <sz val="10"/>
      <color rgb="FF000000"/>
      <name val="宋体"/>
      <charset val="134"/>
    </font>
    <font>
      <b/>
      <sz val="11"/>
      <name val="等线"/>
      <charset val="134"/>
    </font>
    <font>
      <b/>
      <sz val="18"/>
      <name val="宋体"/>
      <charset val="134"/>
    </font>
    <font>
      <b/>
      <sz val="12"/>
      <color rgb="FF000000"/>
      <name val="宋体"/>
      <charset val="134"/>
    </font>
    <font>
      <b/>
      <sz val="10"/>
      <name val="仿宋_GB2312"/>
      <charset val="134"/>
    </font>
    <font>
      <b/>
      <sz val="9"/>
      <color rgb="FF000000"/>
      <name val="宋体"/>
      <charset val="134"/>
    </font>
    <font>
      <sz val="9"/>
      <color rgb="FF000000"/>
      <name val="宋体"/>
      <charset val="134"/>
    </font>
    <font>
      <b/>
      <sz val="9"/>
      <name val="仿宋"/>
      <charset val="134"/>
    </font>
    <font>
      <sz val="11"/>
      <color theme="1"/>
      <name val="宋体"/>
      <charset val="134"/>
    </font>
    <font>
      <sz val="9"/>
      <color theme="1"/>
      <name val="宋体"/>
      <charset val="134"/>
    </font>
    <font>
      <b/>
      <sz val="9"/>
      <color rgb="FF000000"/>
      <name val="仿宋"/>
      <charset val="134"/>
    </font>
    <font>
      <sz val="10"/>
      <color theme="1"/>
      <name val="宋体"/>
      <charset val="134"/>
    </font>
    <font>
      <sz val="11"/>
      <color indexed="8"/>
      <name val="等线"/>
      <charset val="134"/>
      <scheme val="minor"/>
    </font>
    <font>
      <b/>
      <sz val="9"/>
      <color theme="1"/>
      <name val="宋体"/>
      <charset val="134"/>
    </font>
    <font>
      <sz val="12"/>
      <color theme="1"/>
      <name val="仿宋"/>
      <charset val="134"/>
    </font>
    <font>
      <b/>
      <sz val="9"/>
      <color theme="1"/>
      <name val="仿宋"/>
      <charset val="134"/>
    </font>
    <font>
      <sz val="11"/>
      <color theme="1"/>
      <name val="等线"/>
      <charset val="134"/>
      <scheme val="minor"/>
    </font>
    <font>
      <sz val="11"/>
      <color rgb="FF3F3F76"/>
      <name val="等线"/>
      <charset val="0"/>
      <scheme val="minor"/>
    </font>
    <font>
      <b/>
      <sz val="11"/>
      <color rgb="FFFA7D00"/>
      <name val="等线"/>
      <charset val="0"/>
      <scheme val="minor"/>
    </font>
    <font>
      <sz val="11"/>
      <color theme="0"/>
      <name val="等线"/>
      <charset val="0"/>
      <scheme val="minor"/>
    </font>
    <font>
      <b/>
      <sz val="11"/>
      <color rgb="FFFFFFFF"/>
      <name val="等线"/>
      <charset val="0"/>
      <scheme val="minor"/>
    </font>
    <font>
      <u/>
      <sz val="11"/>
      <color rgb="FF800080"/>
      <name val="等线"/>
      <charset val="0"/>
      <scheme val="minor"/>
    </font>
    <font>
      <sz val="11"/>
      <color theme="1"/>
      <name val="等线"/>
      <charset val="0"/>
      <scheme val="minor"/>
    </font>
    <font>
      <sz val="12"/>
      <name val="宋体"/>
      <charset val="134"/>
    </font>
    <font>
      <b/>
      <sz val="11"/>
      <color rgb="FF3F3F3F"/>
      <name val="等线"/>
      <charset val="0"/>
      <scheme val="minor"/>
    </font>
    <font>
      <b/>
      <sz val="18"/>
      <color theme="3"/>
      <name val="等线"/>
      <charset val="134"/>
      <scheme val="minor"/>
    </font>
    <font>
      <b/>
      <sz val="15"/>
      <color theme="3"/>
      <name val="等线"/>
      <charset val="134"/>
      <scheme val="minor"/>
    </font>
    <font>
      <b/>
      <sz val="11"/>
      <color theme="3"/>
      <name val="等线"/>
      <charset val="134"/>
      <scheme val="minor"/>
    </font>
    <font>
      <sz val="11"/>
      <color rgb="FF9C6500"/>
      <name val="等线"/>
      <charset val="0"/>
      <scheme val="minor"/>
    </font>
    <font>
      <i/>
      <sz val="11"/>
      <color rgb="FF7F7F7F"/>
      <name val="等线"/>
      <charset val="0"/>
      <scheme val="minor"/>
    </font>
    <font>
      <sz val="11"/>
      <color rgb="FF9C0006"/>
      <name val="等线"/>
      <charset val="0"/>
      <scheme val="minor"/>
    </font>
    <font>
      <sz val="11"/>
      <color rgb="FFFF0000"/>
      <name val="等线"/>
      <charset val="0"/>
      <scheme val="minor"/>
    </font>
    <font>
      <u/>
      <sz val="11"/>
      <color rgb="FF0000FF"/>
      <name val="等线"/>
      <charset val="0"/>
      <scheme val="minor"/>
    </font>
    <font>
      <b/>
      <sz val="13"/>
      <color theme="3"/>
      <name val="等线"/>
      <charset val="134"/>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theme="1"/>
      <name val="仿宋"/>
      <charset val="134"/>
    </font>
    <font>
      <sz val="9"/>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7" fillId="0" borderId="0" applyFont="0" applyFill="0" applyBorder="0" applyAlignment="0" applyProtection="0">
      <alignment vertical="center"/>
    </xf>
    <xf numFmtId="0" fontId="23" fillId="10" borderId="0" applyNumberFormat="0" applyBorder="0" applyAlignment="0" applyProtection="0">
      <alignment vertical="center"/>
    </xf>
    <xf numFmtId="0" fontId="18" fillId="3"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3" fillId="7" borderId="0" applyNumberFormat="0" applyBorder="0" applyAlignment="0" applyProtection="0">
      <alignment vertical="center"/>
    </xf>
    <xf numFmtId="0" fontId="31" fillId="12" borderId="0" applyNumberFormat="0" applyBorder="0" applyAlignment="0" applyProtection="0">
      <alignment vertical="center"/>
    </xf>
    <xf numFmtId="43" fontId="17" fillId="0" borderId="0" applyFont="0" applyFill="0" applyBorder="0" applyAlignment="0" applyProtection="0">
      <alignment vertical="center"/>
    </xf>
    <xf numFmtId="0" fontId="20" fillId="13" borderId="0" applyNumberFormat="0" applyBorder="0" applyAlignment="0" applyProtection="0">
      <alignment vertical="center"/>
    </xf>
    <xf numFmtId="0" fontId="33" fillId="0" borderId="0" applyNumberFormat="0" applyFill="0" applyBorder="0" applyAlignment="0" applyProtection="0">
      <alignment vertical="center"/>
    </xf>
    <xf numFmtId="9" fontId="1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14"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9" applyNumberFormat="0" applyFill="0" applyAlignment="0" applyProtection="0">
      <alignment vertical="center"/>
    </xf>
    <xf numFmtId="0" fontId="34" fillId="0" borderId="9" applyNumberFormat="0" applyFill="0" applyAlignment="0" applyProtection="0">
      <alignment vertical="center"/>
    </xf>
    <xf numFmtId="0" fontId="20" fillId="15" borderId="0" applyNumberFormat="0" applyBorder="0" applyAlignment="0" applyProtection="0">
      <alignment vertical="center"/>
    </xf>
    <xf numFmtId="0" fontId="28" fillId="0" borderId="10" applyNumberFormat="0" applyFill="0" applyAlignment="0" applyProtection="0">
      <alignment vertical="center"/>
    </xf>
    <xf numFmtId="0" fontId="20" fillId="17" borderId="0" applyNumberFormat="0" applyBorder="0" applyAlignment="0" applyProtection="0">
      <alignment vertical="center"/>
    </xf>
    <xf numFmtId="0" fontId="25" fillId="4" borderId="8" applyNumberFormat="0" applyAlignment="0" applyProtection="0">
      <alignment vertical="center"/>
    </xf>
    <xf numFmtId="0" fontId="19" fillId="4" borderId="6" applyNumberFormat="0" applyAlignment="0" applyProtection="0">
      <alignment vertical="center"/>
    </xf>
    <xf numFmtId="0" fontId="21" fillId="6" borderId="7" applyNumberFormat="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24" borderId="0" applyNumberFormat="0" applyBorder="0" applyAlignment="0" applyProtection="0">
      <alignment vertical="center"/>
    </xf>
    <xf numFmtId="0" fontId="29" fillId="11"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23" fillId="29" borderId="0" applyNumberFormat="0" applyBorder="0" applyAlignment="0" applyProtection="0">
      <alignment vertical="center"/>
    </xf>
    <xf numFmtId="0" fontId="20" fillId="9" borderId="0" applyNumberFormat="0" applyBorder="0" applyAlignment="0" applyProtection="0">
      <alignment vertical="center"/>
    </xf>
    <xf numFmtId="0" fontId="20" fillId="28" borderId="0" applyNumberFormat="0" applyBorder="0" applyAlignment="0" applyProtection="0">
      <alignment vertical="center"/>
    </xf>
    <xf numFmtId="0" fontId="23" fillId="8" borderId="0" applyNumberFormat="0" applyBorder="0" applyAlignment="0" applyProtection="0">
      <alignment vertical="center"/>
    </xf>
    <xf numFmtId="0" fontId="23" fillId="22" borderId="0" applyNumberFormat="0" applyBorder="0" applyAlignment="0" applyProtection="0">
      <alignment vertical="center"/>
    </xf>
    <xf numFmtId="0" fontId="20" fillId="19" borderId="0" applyNumberFormat="0" applyBorder="0" applyAlignment="0" applyProtection="0">
      <alignment vertical="center"/>
    </xf>
    <xf numFmtId="0" fontId="23" fillId="18" borderId="0" applyNumberFormat="0" applyBorder="0" applyAlignment="0" applyProtection="0">
      <alignment vertical="center"/>
    </xf>
    <xf numFmtId="0" fontId="20" fillId="5" borderId="0" applyNumberFormat="0" applyBorder="0" applyAlignment="0" applyProtection="0">
      <alignment vertical="center"/>
    </xf>
    <xf numFmtId="0" fontId="20" fillId="30" borderId="0" applyNumberFormat="0" applyBorder="0" applyAlignment="0" applyProtection="0">
      <alignment vertical="center"/>
    </xf>
    <xf numFmtId="0" fontId="23" fillId="32" borderId="0" applyNumberFormat="0" applyBorder="0" applyAlignment="0" applyProtection="0">
      <alignment vertical="center"/>
    </xf>
    <xf numFmtId="0" fontId="20" fillId="31" borderId="0" applyNumberFormat="0" applyBorder="0" applyAlignment="0" applyProtection="0">
      <alignment vertical="center"/>
    </xf>
    <xf numFmtId="0" fontId="24" fillId="0" borderId="0">
      <protection locked="0"/>
    </xf>
    <xf numFmtId="0" fontId="17" fillId="0" borderId="0"/>
  </cellStyleXfs>
  <cellXfs count="25">
    <xf numFmtId="0" fontId="0" fillId="0" borderId="0" xfId="0">
      <alignment vertical="center"/>
    </xf>
    <xf numFmtId="0" fontId="1" fillId="0" borderId="0" xfId="0" applyFont="1" applyBorder="1" applyAlignment="1">
      <alignment horizontal="center" vertical="center" wrapText="1"/>
    </xf>
    <xf numFmtId="0" fontId="2" fillId="0" borderId="0" xfId="0" applyFont="1">
      <alignment vertical="center"/>
    </xf>
    <xf numFmtId="0" fontId="3" fillId="0" borderId="0" xfId="49" applyFont="1" applyAlignment="1" applyProtection="1">
      <alignment horizontal="center" vertical="center" wrapText="1"/>
    </xf>
    <xf numFmtId="0" fontId="4" fillId="0" borderId="1" xfId="0" applyFont="1" applyBorder="1" applyAlignment="1">
      <alignment horizontal="center" vertical="center" wrapText="1"/>
    </xf>
    <xf numFmtId="0" fontId="5" fillId="0" borderId="2" xfId="49" applyNumberFormat="1" applyFont="1" applyBorder="1" applyAlignment="1" applyProtection="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xf>
    <xf numFmtId="0" fontId="6" fillId="0" borderId="3" xfId="0" applyFont="1" applyBorder="1" applyAlignment="1">
      <alignment horizontal="center" vertical="center" wrapText="1"/>
    </xf>
    <xf numFmtId="0" fontId="7"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2" xfId="50" applyFont="1" applyBorder="1" applyAlignment="1">
      <alignment horizontal="left" vertical="center" wrapText="1"/>
    </xf>
    <xf numFmtId="0" fontId="4" fillId="0" borderId="0" xfId="0" applyFont="1" applyAlignment="1">
      <alignment horizontal="center" vertical="center" wrapText="1"/>
    </xf>
    <xf numFmtId="0" fontId="1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2"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504382</xdr:colOff>
      <xdr:row>0</xdr:row>
      <xdr:rowOff>50341</xdr:rowOff>
    </xdr:from>
    <xdr:to>
      <xdr:col>5</xdr:col>
      <xdr:colOff>641442</xdr:colOff>
      <xdr:row>0</xdr:row>
      <xdr:rowOff>314250</xdr:rowOff>
    </xdr:to>
    <xdr:sp>
      <xdr:nvSpPr>
        <xdr:cNvPr id="2" name=" "/>
        <xdr:cNvSpPr txBox="1"/>
      </xdr:nvSpPr>
      <xdr:spPr>
        <a:xfrm>
          <a:off x="3599815" y="50165"/>
          <a:ext cx="137160" cy="26352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oneCellAnchor>
    <xdr:from>
      <xdr:col>5</xdr:col>
      <xdr:colOff>504825</xdr:colOff>
      <xdr:row>7</xdr:row>
      <xdr:rowOff>0</xdr:rowOff>
    </xdr:from>
    <xdr:ext cx="184731" cy="264560"/>
    <xdr:sp>
      <xdr:nvSpPr>
        <xdr:cNvPr id="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7"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8"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9"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0"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1"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2"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7"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8"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9"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0"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1"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2"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39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3"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4"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5"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6"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7"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8"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3"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4"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5"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6"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7"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8"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workbookViewId="0">
      <pane xSplit="1" ySplit="5" topLeftCell="B6" activePane="bottomRight" state="frozen"/>
      <selection/>
      <selection pane="topRight"/>
      <selection pane="bottomLeft"/>
      <selection pane="bottomRight" activeCell="A1" sqref="A1:N1"/>
    </sheetView>
  </sheetViews>
  <sheetFormatPr defaultColWidth="9" defaultRowHeight="14.25"/>
  <cols>
    <col min="1" max="1" width="4.5" customWidth="1"/>
    <col min="2" max="2" width="5.875" customWidth="1"/>
    <col min="3" max="3" width="9.625" customWidth="1"/>
    <col min="4" max="4" width="11.25" customWidth="1"/>
    <col min="5" max="5" width="9.375" customWidth="1"/>
    <col min="6" max="6" width="25.125" customWidth="1"/>
    <col min="7" max="7" width="30.625" customWidth="1"/>
    <col min="8" max="8" width="5.5" customWidth="1"/>
    <col min="9" max="9" width="5.375" customWidth="1"/>
    <col min="10" max="10" width="5.125" customWidth="1"/>
    <col min="11" max="11" width="7.75" customWidth="1"/>
    <col min="12" max="12" width="6.5" customWidth="1"/>
    <col min="13" max="13" width="6.375" customWidth="1"/>
    <col min="14" max="14" width="6.25" customWidth="1"/>
  </cols>
  <sheetData>
    <row r="1" ht="42" customHeight="1" spans="1:14">
      <c r="A1" s="3" t="s">
        <v>0</v>
      </c>
      <c r="B1" s="3"/>
      <c r="C1" s="3"/>
      <c r="D1" s="3"/>
      <c r="E1" s="3"/>
      <c r="F1" s="3"/>
      <c r="G1" s="3"/>
      <c r="H1" s="3"/>
      <c r="I1" s="3"/>
      <c r="J1" s="3"/>
      <c r="K1" s="3"/>
      <c r="L1" s="3"/>
      <c r="M1" s="3"/>
      <c r="N1" s="3"/>
    </row>
    <row r="2" s="1" customFormat="1" ht="22" customHeight="1" spans="1:14">
      <c r="A2" s="4" t="s">
        <v>1</v>
      </c>
      <c r="B2" s="4"/>
      <c r="C2" s="4"/>
      <c r="D2" s="4"/>
      <c r="E2" s="4"/>
      <c r="I2" s="16" t="s">
        <v>2</v>
      </c>
      <c r="J2" s="16"/>
      <c r="K2" s="16"/>
      <c r="L2" s="16"/>
      <c r="M2" s="16"/>
      <c r="N2" s="16"/>
    </row>
    <row r="3" ht="28.5" customHeight="1" spans="1:14">
      <c r="A3" s="5" t="s">
        <v>3</v>
      </c>
      <c r="B3" s="5" t="s">
        <v>4</v>
      </c>
      <c r="C3" s="5" t="s">
        <v>5</v>
      </c>
      <c r="D3" s="5" t="s">
        <v>6</v>
      </c>
      <c r="E3" s="5" t="s">
        <v>7</v>
      </c>
      <c r="F3" s="5" t="s">
        <v>8</v>
      </c>
      <c r="G3" s="5" t="s">
        <v>9</v>
      </c>
      <c r="H3" s="5" t="s">
        <v>10</v>
      </c>
      <c r="I3" s="5"/>
      <c r="J3" s="5"/>
      <c r="K3" s="5"/>
      <c r="L3" s="5" t="s">
        <v>11</v>
      </c>
      <c r="M3" s="5"/>
      <c r="N3" s="5"/>
    </row>
    <row r="4" spans="1:14">
      <c r="A4" s="5"/>
      <c r="B4" s="5"/>
      <c r="C4" s="5"/>
      <c r="D4" s="5"/>
      <c r="E4" s="5"/>
      <c r="F4" s="5"/>
      <c r="G4" s="5"/>
      <c r="H4" s="5" t="s">
        <v>12</v>
      </c>
      <c r="I4" s="5" t="s">
        <v>13</v>
      </c>
      <c r="J4" s="5" t="s">
        <v>14</v>
      </c>
      <c r="K4" s="5" t="s">
        <v>15</v>
      </c>
      <c r="L4" s="5" t="s">
        <v>16</v>
      </c>
      <c r="M4" s="5" t="s">
        <v>17</v>
      </c>
      <c r="N4" s="5" t="s">
        <v>18</v>
      </c>
    </row>
    <row r="5" ht="15" customHeight="1" spans="1:14">
      <c r="A5" s="5"/>
      <c r="B5" s="5"/>
      <c r="C5" s="5"/>
      <c r="D5" s="5"/>
      <c r="E5" s="5"/>
      <c r="F5" s="5"/>
      <c r="G5" s="5"/>
      <c r="H5" s="5"/>
      <c r="I5" s="5"/>
      <c r="J5" s="5"/>
      <c r="K5" s="5"/>
      <c r="L5" s="5"/>
      <c r="M5" s="5"/>
      <c r="N5" s="5"/>
    </row>
    <row r="6" s="2" customFormat="1" ht="30" customHeight="1" spans="1:14">
      <c r="A6" s="6"/>
      <c r="B6" s="6" t="s">
        <v>19</v>
      </c>
      <c r="C6" s="6"/>
      <c r="D6" s="6"/>
      <c r="E6" s="6"/>
      <c r="F6" s="6"/>
      <c r="G6" s="6"/>
      <c r="H6" s="6">
        <f>I6+J6</f>
        <v>419</v>
      </c>
      <c r="I6" s="6">
        <f>I7+I8+I9+I10+I11+I12+I13+I16+I19+I20+I21+I22+I23</f>
        <v>300</v>
      </c>
      <c r="J6" s="6">
        <f>J7+J8+J9+J10+J11+J12+J13+J16+J19+J20+J21+J22+J23</f>
        <v>119</v>
      </c>
      <c r="K6" s="6"/>
      <c r="L6" s="6">
        <f>SUM(L7:L23)</f>
        <v>926</v>
      </c>
      <c r="M6" s="6">
        <f>SUM(M7:M23)</f>
        <v>39610</v>
      </c>
      <c r="N6" s="6"/>
    </row>
    <row r="7" s="2" customFormat="1" ht="30" customHeight="1" spans="1:14">
      <c r="A7" s="7">
        <v>1</v>
      </c>
      <c r="B7" s="8" t="s">
        <v>20</v>
      </c>
      <c r="C7" s="6" t="s">
        <v>21</v>
      </c>
      <c r="D7" s="7" t="s">
        <v>22</v>
      </c>
      <c r="E7" s="7" t="s">
        <v>23</v>
      </c>
      <c r="F7" s="9" t="s">
        <v>24</v>
      </c>
      <c r="G7" s="10" t="s">
        <v>25</v>
      </c>
      <c r="H7" s="6">
        <f t="shared" ref="H7:H12" si="0">I7+J7</f>
        <v>110</v>
      </c>
      <c r="I7" s="6">
        <v>77</v>
      </c>
      <c r="J7" s="6">
        <v>33</v>
      </c>
      <c r="K7" s="6"/>
      <c r="L7" s="17">
        <v>68</v>
      </c>
      <c r="M7" s="17">
        <v>15302</v>
      </c>
      <c r="N7" s="6"/>
    </row>
    <row r="8" ht="30" customHeight="1" spans="1:14">
      <c r="A8" s="7">
        <v>2</v>
      </c>
      <c r="B8" s="6" t="s">
        <v>26</v>
      </c>
      <c r="C8" s="6" t="s">
        <v>27</v>
      </c>
      <c r="D8" s="11" t="s">
        <v>28</v>
      </c>
      <c r="E8" s="7" t="s">
        <v>23</v>
      </c>
      <c r="F8" s="9" t="s">
        <v>29</v>
      </c>
      <c r="G8" s="9" t="s">
        <v>30</v>
      </c>
      <c r="H8" s="6">
        <f t="shared" si="0"/>
        <v>30</v>
      </c>
      <c r="I8" s="6">
        <v>21</v>
      </c>
      <c r="J8" s="6">
        <v>9</v>
      </c>
      <c r="K8" s="7"/>
      <c r="L8" s="17">
        <v>61</v>
      </c>
      <c r="M8" s="17">
        <v>159</v>
      </c>
      <c r="N8" s="7"/>
    </row>
    <row r="9" ht="38" customHeight="1" spans="1:14">
      <c r="A9" s="7">
        <v>3</v>
      </c>
      <c r="B9" s="6" t="s">
        <v>31</v>
      </c>
      <c r="C9" s="6" t="s">
        <v>32</v>
      </c>
      <c r="D9" s="11" t="s">
        <v>33</v>
      </c>
      <c r="E9" s="7" t="s">
        <v>23</v>
      </c>
      <c r="F9" s="9" t="s">
        <v>34</v>
      </c>
      <c r="G9" s="9" t="s">
        <v>35</v>
      </c>
      <c r="H9" s="6">
        <f t="shared" si="0"/>
        <v>110</v>
      </c>
      <c r="I9" s="6">
        <v>77</v>
      </c>
      <c r="J9" s="6">
        <v>33</v>
      </c>
      <c r="K9" s="18"/>
      <c r="L9" s="17">
        <v>31</v>
      </c>
      <c r="M9" s="17">
        <v>3182</v>
      </c>
      <c r="N9" s="7"/>
    </row>
    <row r="10" ht="40" customHeight="1" spans="1:14">
      <c r="A10" s="7">
        <v>4</v>
      </c>
      <c r="B10" s="6" t="s">
        <v>36</v>
      </c>
      <c r="C10" s="6" t="s">
        <v>37</v>
      </c>
      <c r="D10" s="11" t="s">
        <v>38</v>
      </c>
      <c r="E10" s="7" t="s">
        <v>23</v>
      </c>
      <c r="F10" s="9" t="s">
        <v>39</v>
      </c>
      <c r="G10" s="9" t="s">
        <v>40</v>
      </c>
      <c r="H10" s="6">
        <f t="shared" si="0"/>
        <v>30</v>
      </c>
      <c r="I10" s="6">
        <v>21</v>
      </c>
      <c r="J10" s="6">
        <v>9</v>
      </c>
      <c r="K10" s="18"/>
      <c r="L10" s="17">
        <v>169</v>
      </c>
      <c r="M10" s="17">
        <v>491</v>
      </c>
      <c r="N10" s="7"/>
    </row>
    <row r="11" ht="30" customHeight="1" spans="1:14">
      <c r="A11" s="7">
        <v>5</v>
      </c>
      <c r="B11" s="6" t="s">
        <v>41</v>
      </c>
      <c r="C11" s="6" t="s">
        <v>42</v>
      </c>
      <c r="D11" s="11" t="s">
        <v>43</v>
      </c>
      <c r="E11" s="7" t="s">
        <v>23</v>
      </c>
      <c r="F11" s="9" t="s">
        <v>44</v>
      </c>
      <c r="G11" s="9" t="s">
        <v>45</v>
      </c>
      <c r="H11" s="6">
        <f t="shared" si="0"/>
        <v>20</v>
      </c>
      <c r="I11" s="19">
        <v>14</v>
      </c>
      <c r="J11" s="19">
        <v>6</v>
      </c>
      <c r="K11" s="18"/>
      <c r="L11" s="17">
        <v>31</v>
      </c>
      <c r="M11" s="17">
        <v>83</v>
      </c>
      <c r="N11" s="7"/>
    </row>
    <row r="12" ht="30" customHeight="1" spans="1:14">
      <c r="A12" s="7">
        <v>6</v>
      </c>
      <c r="B12" s="6" t="s">
        <v>46</v>
      </c>
      <c r="C12" s="6" t="s">
        <v>47</v>
      </c>
      <c r="D12" s="11" t="s">
        <v>48</v>
      </c>
      <c r="E12" s="7" t="s">
        <v>23</v>
      </c>
      <c r="F12" s="9" t="s">
        <v>49</v>
      </c>
      <c r="G12" s="9" t="s">
        <v>50</v>
      </c>
      <c r="H12" s="6">
        <f t="shared" si="0"/>
        <v>13</v>
      </c>
      <c r="I12" s="6">
        <v>10</v>
      </c>
      <c r="J12" s="6">
        <v>3</v>
      </c>
      <c r="K12" s="7"/>
      <c r="L12" s="17">
        <v>76</v>
      </c>
      <c r="M12" s="17">
        <v>187</v>
      </c>
      <c r="N12" s="7"/>
    </row>
    <row r="13" customFormat="1" ht="30" customHeight="1" spans="1:14">
      <c r="A13" s="7"/>
      <c r="B13" s="6" t="s">
        <v>51</v>
      </c>
      <c r="C13" s="12" t="s">
        <v>52</v>
      </c>
      <c r="D13" s="11"/>
      <c r="E13" s="7"/>
      <c r="F13" s="9"/>
      <c r="G13" s="7"/>
      <c r="H13" s="6">
        <f>H14+H15</f>
        <v>12</v>
      </c>
      <c r="I13" s="6">
        <f>I14+I15</f>
        <v>10</v>
      </c>
      <c r="J13" s="6">
        <f>J14+J15</f>
        <v>2</v>
      </c>
      <c r="K13" s="7"/>
      <c r="L13" s="7"/>
      <c r="M13" s="7"/>
      <c r="N13" s="7"/>
    </row>
    <row r="14" customFormat="1" ht="30" customHeight="1" spans="1:14">
      <c r="A14" s="7">
        <v>7</v>
      </c>
      <c r="B14" s="6"/>
      <c r="C14" s="13"/>
      <c r="D14" s="11" t="s">
        <v>53</v>
      </c>
      <c r="E14" s="7" t="s">
        <v>23</v>
      </c>
      <c r="F14" s="9" t="s">
        <v>54</v>
      </c>
      <c r="G14" s="9" t="s">
        <v>55</v>
      </c>
      <c r="H14" s="7">
        <f t="shared" ref="H14:H23" si="1">I14+J14</f>
        <v>7</v>
      </c>
      <c r="I14" s="20">
        <v>7</v>
      </c>
      <c r="J14" s="20">
        <v>0</v>
      </c>
      <c r="K14" s="7"/>
      <c r="L14" s="17">
        <v>72</v>
      </c>
      <c r="M14" s="17">
        <v>229</v>
      </c>
      <c r="N14" s="7"/>
    </row>
    <row r="15" customFormat="1" ht="30" customHeight="1" spans="1:14">
      <c r="A15" s="7">
        <v>8</v>
      </c>
      <c r="B15" s="6"/>
      <c r="C15" s="13"/>
      <c r="D15" s="11" t="s">
        <v>56</v>
      </c>
      <c r="E15" s="7" t="s">
        <v>23</v>
      </c>
      <c r="F15" s="9" t="s">
        <v>57</v>
      </c>
      <c r="G15" s="9" t="s">
        <v>58</v>
      </c>
      <c r="H15" s="7">
        <f t="shared" si="1"/>
        <v>5</v>
      </c>
      <c r="I15" s="20">
        <v>3</v>
      </c>
      <c r="J15" s="20">
        <v>2</v>
      </c>
      <c r="K15" s="7"/>
      <c r="L15" s="17">
        <v>112</v>
      </c>
      <c r="M15" s="17">
        <v>385</v>
      </c>
      <c r="N15" s="7"/>
    </row>
    <row r="16" s="2" customFormat="1" ht="30" customHeight="1" spans="1:14">
      <c r="A16" s="7"/>
      <c r="B16" s="14" t="s">
        <v>59</v>
      </c>
      <c r="C16" s="6" t="s">
        <v>60</v>
      </c>
      <c r="D16" s="6"/>
      <c r="E16" s="6"/>
      <c r="F16" s="6"/>
      <c r="G16" s="6"/>
      <c r="H16" s="6">
        <f t="shared" ref="H16:J16" si="2">H17+H18</f>
        <v>25</v>
      </c>
      <c r="I16" s="6">
        <f t="shared" si="2"/>
        <v>18</v>
      </c>
      <c r="J16" s="6">
        <f t="shared" si="2"/>
        <v>7</v>
      </c>
      <c r="K16" s="6"/>
      <c r="L16" s="6"/>
      <c r="M16" s="6"/>
      <c r="N16" s="6"/>
    </row>
    <row r="17" s="2" customFormat="1" ht="30" customHeight="1" spans="1:14">
      <c r="A17" s="7">
        <v>9</v>
      </c>
      <c r="B17" s="14"/>
      <c r="C17" s="6"/>
      <c r="D17" s="7" t="s">
        <v>61</v>
      </c>
      <c r="E17" s="7" t="s">
        <v>23</v>
      </c>
      <c r="F17" s="9" t="s">
        <v>62</v>
      </c>
      <c r="G17" s="9" t="s">
        <v>63</v>
      </c>
      <c r="H17" s="7">
        <f t="shared" si="1"/>
        <v>18</v>
      </c>
      <c r="I17" s="7">
        <v>13</v>
      </c>
      <c r="J17" s="7">
        <v>5</v>
      </c>
      <c r="K17" s="6"/>
      <c r="L17" s="17">
        <v>42</v>
      </c>
      <c r="M17" s="17">
        <v>102</v>
      </c>
      <c r="N17" s="6"/>
    </row>
    <row r="18" s="2" customFormat="1" ht="30" customHeight="1" spans="1:14">
      <c r="A18" s="7">
        <v>10</v>
      </c>
      <c r="B18" s="14"/>
      <c r="C18" s="6"/>
      <c r="D18" s="7" t="s">
        <v>64</v>
      </c>
      <c r="E18" s="7" t="s">
        <v>23</v>
      </c>
      <c r="F18" s="9" t="s">
        <v>62</v>
      </c>
      <c r="G18" s="9" t="s">
        <v>65</v>
      </c>
      <c r="H18" s="7">
        <f t="shared" si="1"/>
        <v>7</v>
      </c>
      <c r="I18" s="7">
        <v>5</v>
      </c>
      <c r="J18" s="7">
        <v>2</v>
      </c>
      <c r="K18" s="6"/>
      <c r="L18" s="17">
        <v>57</v>
      </c>
      <c r="M18" s="17">
        <v>166</v>
      </c>
      <c r="N18" s="6"/>
    </row>
    <row r="19" s="2" customFormat="1" ht="30" customHeight="1" spans="1:14">
      <c r="A19" s="7">
        <v>11</v>
      </c>
      <c r="B19" s="14" t="s">
        <v>66</v>
      </c>
      <c r="C19" s="6" t="s">
        <v>67</v>
      </c>
      <c r="D19" s="7" t="s">
        <v>68</v>
      </c>
      <c r="E19" s="7" t="s">
        <v>23</v>
      </c>
      <c r="F19" s="9" t="s">
        <v>69</v>
      </c>
      <c r="G19" s="9" t="s">
        <v>70</v>
      </c>
      <c r="H19" s="6">
        <f t="shared" si="1"/>
        <v>13</v>
      </c>
      <c r="I19" s="21">
        <v>13</v>
      </c>
      <c r="J19" s="22">
        <v>0</v>
      </c>
      <c r="K19" s="6"/>
      <c r="L19" s="17">
        <v>52</v>
      </c>
      <c r="M19" s="17">
        <v>137</v>
      </c>
      <c r="N19" s="6"/>
    </row>
    <row r="20" s="2" customFormat="1" ht="30" customHeight="1" spans="1:14">
      <c r="A20" s="7">
        <v>12</v>
      </c>
      <c r="B20" s="14" t="s">
        <v>71</v>
      </c>
      <c r="C20" s="6" t="s">
        <v>72</v>
      </c>
      <c r="D20" s="7" t="s">
        <v>73</v>
      </c>
      <c r="E20" s="7" t="s">
        <v>23</v>
      </c>
      <c r="F20" s="9" t="s">
        <v>74</v>
      </c>
      <c r="G20" s="9" t="s">
        <v>75</v>
      </c>
      <c r="H20" s="6">
        <f t="shared" si="1"/>
        <v>16</v>
      </c>
      <c r="I20" s="22">
        <v>11</v>
      </c>
      <c r="J20" s="22">
        <v>5</v>
      </c>
      <c r="K20" s="6"/>
      <c r="L20" s="17">
        <v>41</v>
      </c>
      <c r="M20" s="17">
        <v>99</v>
      </c>
      <c r="N20" s="6"/>
    </row>
    <row r="21" customFormat="1" ht="30" customHeight="1" spans="1:14">
      <c r="A21" s="7">
        <v>13</v>
      </c>
      <c r="B21" s="6" t="s">
        <v>76</v>
      </c>
      <c r="C21" s="6" t="s">
        <v>77</v>
      </c>
      <c r="D21" s="11" t="s">
        <v>78</v>
      </c>
      <c r="E21" s="7" t="s">
        <v>23</v>
      </c>
      <c r="F21" s="15" t="s">
        <v>79</v>
      </c>
      <c r="G21" s="15" t="s">
        <v>80</v>
      </c>
      <c r="H21" s="6">
        <f t="shared" si="1"/>
        <v>30</v>
      </c>
      <c r="I21" s="22">
        <v>20</v>
      </c>
      <c r="J21" s="22">
        <v>10</v>
      </c>
      <c r="K21" s="23"/>
      <c r="L21" s="17">
        <v>74</v>
      </c>
      <c r="M21" s="17">
        <v>18923</v>
      </c>
      <c r="N21" s="23"/>
    </row>
    <row r="22" customFormat="1" ht="30" customHeight="1" spans="1:14">
      <c r="A22" s="7">
        <v>14</v>
      </c>
      <c r="B22" s="6" t="s">
        <v>81</v>
      </c>
      <c r="C22" s="6" t="s">
        <v>82</v>
      </c>
      <c r="D22" s="11" t="s">
        <v>83</v>
      </c>
      <c r="E22" s="7" t="s">
        <v>23</v>
      </c>
      <c r="F22" s="15" t="s">
        <v>84</v>
      </c>
      <c r="G22" s="15" t="s">
        <v>85</v>
      </c>
      <c r="H22" s="6">
        <f t="shared" si="1"/>
        <v>4</v>
      </c>
      <c r="I22" s="24">
        <v>4</v>
      </c>
      <c r="J22" s="24">
        <v>0</v>
      </c>
      <c r="K22" s="23"/>
      <c r="L22" s="17">
        <v>35</v>
      </c>
      <c r="M22" s="17">
        <v>103</v>
      </c>
      <c r="N22" s="23"/>
    </row>
    <row r="23" customFormat="1" ht="30" customHeight="1" spans="1:14">
      <c r="A23" s="7">
        <v>15</v>
      </c>
      <c r="B23" s="6" t="s">
        <v>86</v>
      </c>
      <c r="C23" s="6" t="s">
        <v>87</v>
      </c>
      <c r="D23" s="11" t="s">
        <v>88</v>
      </c>
      <c r="E23" s="7" t="s">
        <v>23</v>
      </c>
      <c r="F23" s="15" t="s">
        <v>89</v>
      </c>
      <c r="G23" s="15" t="s">
        <v>90</v>
      </c>
      <c r="H23" s="6">
        <f t="shared" si="1"/>
        <v>6</v>
      </c>
      <c r="I23" s="24">
        <v>4</v>
      </c>
      <c r="J23" s="24">
        <v>2</v>
      </c>
      <c r="K23" s="23"/>
      <c r="L23" s="23">
        <v>5</v>
      </c>
      <c r="M23" s="23">
        <v>62</v>
      </c>
      <c r="N23" s="23"/>
    </row>
  </sheetData>
  <mergeCells count="19">
    <mergeCell ref="A1:N1"/>
    <mergeCell ref="A2:E2"/>
    <mergeCell ref="I2:N2"/>
    <mergeCell ref="H3:K3"/>
    <mergeCell ref="L3:N3"/>
    <mergeCell ref="A3:A5"/>
    <mergeCell ref="B3:B5"/>
    <mergeCell ref="C3:C5"/>
    <mergeCell ref="D3:D5"/>
    <mergeCell ref="E3:E5"/>
    <mergeCell ref="F3:F5"/>
    <mergeCell ref="G3:G5"/>
    <mergeCell ref="H4:H5"/>
    <mergeCell ref="I4:I5"/>
    <mergeCell ref="J4:J5"/>
    <mergeCell ref="K4:K5"/>
    <mergeCell ref="L4:L5"/>
    <mergeCell ref="M4:M5"/>
    <mergeCell ref="N4:N5"/>
  </mergeCells>
  <printOptions horizontalCentered="1" verticalCentered="1"/>
  <pageMargins left="0.590277777777778" right="0.314583333333333" top="0.786805555555556" bottom="0.590277777777778"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LIO-AN00m</dc:creator>
  <cp:lastModifiedBy>珍惜</cp:lastModifiedBy>
  <dcterms:created xsi:type="dcterms:W3CDTF">2015-06-05T10:17:00Z</dcterms:created>
  <dcterms:modified xsi:type="dcterms:W3CDTF">2022-08-03T06:53:01Z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43041A485E2642AFBFFCAC31A795A00F</vt:lpwstr>
  </property>
</Properties>
</file>