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资金" sheetId="1" r:id="rId1"/>
    <sheet name="示范村" sheetId="2" r:id="rId2"/>
  </sheets>
  <definedNames>
    <definedName name="_xlnm._FilterDatabase" localSheetId="0" hidden="1">资金!$B$5:$F$149</definedName>
    <definedName name="_xlnm._FilterDatabase" localSheetId="1" hidden="1">示范村!$A$7:$C$136</definedName>
    <definedName name="_xlnm.Print_Titles" localSheetId="0">资金!$3:$4</definedName>
  </definedNames>
  <calcPr calcId="144525"/>
</workbook>
</file>

<file path=xl/sharedStrings.xml><?xml version="1.0" encoding="utf-8"?>
<sst xmlns="http://schemas.openxmlformats.org/spreadsheetml/2006/main" count="144" uniqueCount="142">
  <si>
    <t>附件</t>
  </si>
  <si>
    <t>湖南省2022年省级财政衔接推进乡村振兴补助资金分配表</t>
  </si>
  <si>
    <t>市州</t>
  </si>
  <si>
    <t>县市区/单位</t>
  </si>
  <si>
    <t>金额
（万元）</t>
  </si>
  <si>
    <t>其中：</t>
  </si>
  <si>
    <t>灾后重建及针对性帮扶</t>
  </si>
  <si>
    <t>资金绩效评价奖励</t>
  </si>
  <si>
    <t>示范村创建</t>
  </si>
  <si>
    <t>常德市</t>
  </si>
  <si>
    <t>桃源县</t>
  </si>
  <si>
    <t>省级示范创建村分布情况</t>
  </si>
  <si>
    <t>省级重点帮扶村分布情况</t>
  </si>
  <si>
    <t>个</t>
  </si>
  <si>
    <t>湖南省</t>
  </si>
  <si>
    <t>天心区</t>
  </si>
  <si>
    <t>雨花区</t>
  </si>
  <si>
    <t>望城区</t>
  </si>
  <si>
    <t>长沙县</t>
  </si>
  <si>
    <t>宁乡市</t>
  </si>
  <si>
    <t>浏阳市</t>
  </si>
  <si>
    <t>渌口区</t>
  </si>
  <si>
    <t>攸县</t>
  </si>
  <si>
    <t>茶陵县</t>
  </si>
  <si>
    <t>炎陵县</t>
  </si>
  <si>
    <t>醴陵市</t>
  </si>
  <si>
    <t>雨湖区</t>
  </si>
  <si>
    <t>岳塘区</t>
  </si>
  <si>
    <t>湘潭县</t>
  </si>
  <si>
    <t>湘乡市</t>
  </si>
  <si>
    <t>韶山市</t>
  </si>
  <si>
    <t>湘潭高新区</t>
  </si>
  <si>
    <t>湘潭经开区</t>
  </si>
  <si>
    <t>珠晖区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</si>
  <si>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</si>
  <si>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</si>
  <si>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</si>
  <si>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</si>
  <si>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</si>
  <si>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</si>
  <si>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</si>
  <si>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</si>
  <si>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</si>
  <si>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</si>
  <si>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双清区</t>
  </si>
  <si>
    <t>大祥区</t>
  </si>
  <si>
    <t>北塔区</t>
  </si>
  <si>
    <t>邵东市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</si>
  <si>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</si>
  <si>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</si>
  <si>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</si>
  <si>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</si>
  <si>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</si>
  <si>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</si>
  <si>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</si>
  <si>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</si>
  <si>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</si>
  <si>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</si>
  <si>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</si>
  <si>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</si>
  <si>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</si>
  <si>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</si>
  <si>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</si>
  <si>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</si>
  <si>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</si>
  <si>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屈原管理区</t>
  </si>
  <si>
    <t>岳阳经济技术开发区</t>
  </si>
  <si>
    <t>武陵区</t>
  </si>
  <si>
    <t>鼎城区</t>
  </si>
  <si>
    <t>安乡县</t>
  </si>
  <si>
    <t>汉寿县</t>
  </si>
  <si>
    <t>澧县</t>
  </si>
  <si>
    <t>临澧县</t>
  </si>
  <si>
    <t>石门县</t>
  </si>
  <si>
    <t>津市市</t>
  </si>
  <si>
    <t>常德经济技术开发区</t>
  </si>
  <si>
    <t>柳叶湖旅游管理区</t>
  </si>
  <si>
    <t>西湖管理区</t>
  </si>
  <si>
    <t>西洞庭管理区</t>
  </si>
  <si>
    <t>永定区</t>
  </si>
  <si>
    <t>武陵源区</t>
  </si>
  <si>
    <t>慈利县</t>
  </si>
  <si>
    <t>桑植县</t>
  </si>
  <si>
    <t>资阳区</t>
  </si>
  <si>
    <t>赫山区</t>
  </si>
  <si>
    <t>南县</t>
  </si>
  <si>
    <t>桃江县</t>
  </si>
  <si>
    <t>安化县</t>
  </si>
  <si>
    <t>沅江市</t>
  </si>
  <si>
    <t>益阳高新区</t>
  </si>
  <si>
    <t>大通湖区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</si>
  <si>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</si>
  <si>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</si>
  <si>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</si>
  <si>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</si>
  <si>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</si>
  <si>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</si>
  <si>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</si>
  <si>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</si>
  <si>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</si>
  <si>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</si>
  <si>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</si>
  <si>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零陵区</t>
  </si>
  <si>
    <t>冷水滩区</t>
  </si>
  <si>
    <t>祁阳市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</si>
  <si>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</si>
  <si>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</si>
  <si>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</si>
  <si>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</si>
  <si>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</si>
  <si>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</si>
  <si>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</si>
  <si>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江华县</t>
  </si>
  <si>
    <t>金洞管理区</t>
  </si>
  <si>
    <t>回龙圩管理区</t>
  </si>
  <si>
    <t>鹤城区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</si>
  <si>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</si>
  <si>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</si>
  <si>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</si>
  <si>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</si>
  <si>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</si>
  <si>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</si>
  <si>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</si>
  <si>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</si>
  <si>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</si>
  <si>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</si>
  <si>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洪江市</t>
  </si>
  <si>
    <t>洪江区</t>
  </si>
  <si>
    <t>娄星区</t>
  </si>
  <si>
    <t>双峰县</t>
  </si>
  <si>
    <t>新化县</t>
  </si>
  <si>
    <t>冷水江市</t>
  </si>
  <si>
    <t>涟源市</t>
  </si>
  <si>
    <t>娄底经开区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</si>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</sst>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20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b/>
      <sz val="11"/>
      <color theme="1"/>
      <name val="Times New Roman"/>
      <charset val="134"/>
    </font>
    <font>
      <sz val="12"/>
      <name val="仿宋_GB2312"/>
      <charset val="1"/>
    </font>
    <font>
      <b/>
      <sz val="11"/>
      <name val="Times New Roman"/>
      <charset val="134"/>
    </font>
    <font>
      <sz val="11"/>
      <name val="Times New Roman"/>
      <charset val="1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0" applyNumberFormat="0" applyAlignment="0" applyProtection="0">
      <alignment vertical="center"/>
    </xf>
    <xf numFmtId="0" fontId="30" fillId="11" borderId="6" applyNumberFormat="0" applyAlignment="0" applyProtection="0">
      <alignment vertical="center"/>
    </xf>
    <xf numFmtId="0" fontId="31" fillId="12" borderId="1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4" xfId="0" applyFont="1" applyFill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shrinkToFit="1"/>
    </xf>
    <xf numFmtId="177" fontId="14" fillId="0" borderId="2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704850</xdr:colOff>
      <xdr:row>1</xdr:row>
      <xdr:rowOff>0</xdr:rowOff>
    </xdr:from>
    <xdr:to>
      <xdr:col>0</xdr:col>
      <xdr:colOff>1438275</xdr:colOff>
      <xdr:row>2</xdr:row>
      <xdr:rowOff>76200</xdr:rowOff>
    </xdr:to>
    <xdr:sp>
      <xdr:nvSpPr>
        <xdr:cNvPr id="2" name="文本框 1"/>
        <xdr:cNvSpPr txBox="1"/>
      </xdr:nvSpPr>
      <xdr:spPr>
        <a:xfrm>
          <a:off x="704850" y="171450"/>
          <a:ext cx="733425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200" b="1">
              <a:latin typeface="宋体" panose="02010600030101010101" pitchFamily="7" charset="-122"/>
              <a:ea typeface="宋体" panose="02010600030101010101" pitchFamily="7" charset="-122"/>
            </a:rPr>
            <a:t>指标</a:t>
          </a:r>
          <a:endParaRPr lang="zh-CN" altLang="en-US" sz="1200" b="1"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66675</xdr:colOff>
      <xdr:row>4</xdr:row>
      <xdr:rowOff>78740</xdr:rowOff>
    </xdr:from>
    <xdr:to>
      <xdr:col>0</xdr:col>
      <xdr:colOff>962660</xdr:colOff>
      <xdr:row>6</xdr:row>
      <xdr:rowOff>18415</xdr:rowOff>
    </xdr:to>
    <xdr:sp>
      <xdr:nvSpPr>
        <xdr:cNvPr id="3" name="文本框 2"/>
        <xdr:cNvSpPr txBox="1"/>
      </xdr:nvSpPr>
      <xdr:spPr>
        <a:xfrm>
          <a:off x="66675" y="764540"/>
          <a:ext cx="895985" cy="282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200" b="1"/>
            <a:t>县市区</a:t>
          </a:r>
          <a:endParaRPr lang="zh-CN" altLang="en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80" zoomScaleNormal="80" workbookViewId="0">
      <selection activeCell="I11" sqref="I11"/>
    </sheetView>
  </sheetViews>
  <sheetFormatPr defaultColWidth="9" defaultRowHeight="15.75" outlineLevelRow="4" outlineLevelCol="5"/>
  <cols>
    <col min="2" max="3" width="16.4083333333333" style="15" customWidth="1"/>
    <col min="4" max="6" width="21.7083333333333" style="15" customWidth="1"/>
  </cols>
  <sheetData>
    <row r="1" ht="25" customHeight="1" spans="1:1">
      <c r="A1" s="16" t="s">
        <v>0</v>
      </c>
    </row>
    <row r="2" s="13" customFormat="1" ht="39" customHeight="1" spans="1:6">
      <c r="A2" s="17" t="s">
        <v>1</v>
      </c>
      <c r="B2" s="17"/>
      <c r="C2" s="17"/>
      <c r="D2" s="17"/>
      <c r="E2" s="17"/>
      <c r="F2" s="17"/>
    </row>
    <row r="3" s="13" customFormat="1" ht="24" customHeight="1" spans="1:6">
      <c r="A3" s="18" t="s">
        <v>2</v>
      </c>
      <c r="B3" s="19" t="s">
        <v>3</v>
      </c>
      <c r="C3" s="20" t="s">
        <v>4</v>
      </c>
      <c r="D3" s="21" t="s">
        <v>5</v>
      </c>
      <c r="E3" s="21"/>
      <c r="F3" s="21"/>
    </row>
    <row r="4" s="14" customFormat="1" ht="36" customHeight="1" spans="1:6">
      <c r="A4" s="18"/>
      <c r="B4" s="19"/>
      <c r="C4" s="20"/>
      <c r="D4" s="22" t="s">
        <v>6</v>
      </c>
      <c r="E4" s="23" t="s">
        <v>7</v>
      </c>
      <c r="F4" s="24" t="s">
        <v>8</v>
      </c>
    </row>
    <row r="5" ht="20" customHeight="1" spans="1:6">
      <c r="A5" s="25" t="s">
        <v>9</v>
      </c>
      <c r="B5" s="26" t="s">
        <v>10</v>
      </c>
      <c r="C5" s="27">
        <v>890</v>
      </c>
      <c r="D5" s="28">
        <v>300</v>
      </c>
      <c r="E5" s="29">
        <v>200</v>
      </c>
      <c r="F5" s="28">
        <v>390</v>
      </c>
    </row>
  </sheetData>
  <autoFilter ref="B5:F149">
    <extLst/>
  </autoFilter>
  <mergeCells count="5">
    <mergeCell ref="A2:F2"/>
    <mergeCell ref="D3:F3"/>
    <mergeCell ref="A3:A4"/>
    <mergeCell ref="B3:B4"/>
    <mergeCell ref="C3:C4"/>
  </mergeCells>
  <pageMargins left="0.700694444444445" right="0.700694444444445" top="0.751388888888889" bottom="0.751388888888889" header="0.298611111111111" footer="0.298611111111111"/>
  <pageSetup paperSize="9" scale="83" orientation="portrait" horizontalDpi="600"/>
  <headerFooter/>
  <ignoredErrors>
    <ignoredError sqref="F64 F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6"/>
  <sheetViews>
    <sheetView topLeftCell="A112" workbookViewId="0">
      <selection activeCell="B1" sqref="B$1:D$1048576"/>
    </sheetView>
  </sheetViews>
  <sheetFormatPr defaultColWidth="9" defaultRowHeight="13.5" outlineLevelCol="4"/>
  <cols>
    <col min="1" max="1" width="29.125" style="1" customWidth="1" collapsed="1"/>
    <col min="2" max="3" width="24.625" style="1" hidden="1" customWidth="1" collapsed="1"/>
    <col min="4" max="4" width="12.625" style="2" hidden="1" customWidth="1" collapsed="1"/>
    <col min="5" max="5" width="9" style="3" collapsed="1"/>
  </cols>
  <sheetData>
    <row r="1" spans="1:3">
      <c r="A1" s="4"/>
      <c r="B1" s="5" t="s">
        <v>11</v>
      </c>
      <c r="C1" s="5" t="s">
        <v>12</v>
      </c>
    </row>
    <row r="2" spans="1:3">
      <c r="A2" s="4"/>
      <c r="B2" s="5"/>
      <c r="C2" s="5"/>
    </row>
    <row r="3" spans="1:3">
      <c r="A3" s="4"/>
      <c r="B3" s="5"/>
      <c r="C3" s="5"/>
    </row>
    <row r="4" spans="1:3">
      <c r="A4" s="4"/>
      <c r="B4" s="5"/>
      <c r="C4" s="5"/>
    </row>
    <row r="5" spans="1:3">
      <c r="A5" s="4"/>
      <c r="B5" s="5"/>
      <c r="C5" s="5"/>
    </row>
    <row r="6" spans="1:3">
      <c r="A6" s="4"/>
      <c r="B6" s="5"/>
      <c r="C6" s="5"/>
    </row>
    <row r="7" ht="14.25" spans="1:3">
      <c r="A7" s="4"/>
      <c r="B7" s="5" t="s">
        <v>13</v>
      </c>
      <c r="C7" s="5" t="s">
        <v>13</v>
      </c>
    </row>
    <row r="8" ht="14.25" spans="1:5">
      <c r="A8" s="5" t="s">
        <v>14</v>
      </c>
      <c r="B8" s="6">
        <f>SUM(B9:B137)</f>
        <v>2355</v>
      </c>
      <c r="C8" s="6">
        <f>SUM(C9:C137)</f>
        <v>2302</v>
      </c>
      <c r="D8" s="7">
        <f>SUM(D9:D137)</f>
        <v>27000</v>
      </c>
      <c r="E8" s="6">
        <f>SUM(E9:E137)</f>
        <v>27000</v>
      </c>
    </row>
    <row r="9" ht="14.25" spans="1:5">
      <c r="A9" s="5" t="s">
        <v>15</v>
      </c>
      <c r="B9" s="8">
        <v>3</v>
      </c>
      <c r="C9" s="8"/>
      <c r="D9" s="9">
        <f>27000*B9/$B$8</f>
        <v>34.3949044585987</v>
      </c>
      <c r="E9" s="10">
        <v>34</v>
      </c>
    </row>
    <row r="10" ht="14.25" spans="1:5">
      <c r="A10" s="5" t="s">
        <v>16</v>
      </c>
      <c r="B10" s="8">
        <v>3</v>
      </c>
      <c r="C10" s="8"/>
      <c r="D10" s="9">
        <f t="shared" ref="D10:D41" si="0">27000*B10/$B$8</f>
        <v>34.3949044585987</v>
      </c>
      <c r="E10" s="10">
        <v>34</v>
      </c>
    </row>
    <row r="11" ht="14.25" spans="1:5">
      <c r="A11" s="5" t="s">
        <v>17</v>
      </c>
      <c r="B11" s="8">
        <v>63</v>
      </c>
      <c r="C11" s="8">
        <v>2</v>
      </c>
      <c r="D11" s="9">
        <f t="shared" si="0"/>
        <v>722.292993630573</v>
      </c>
      <c r="E11" s="10">
        <v>722</v>
      </c>
    </row>
    <row r="12" ht="14.25" spans="1:5">
      <c r="A12" s="5" t="s">
        <v>18</v>
      </c>
      <c r="B12" s="8">
        <v>78</v>
      </c>
      <c r="C12" s="8">
        <v>4</v>
      </c>
      <c r="D12" s="9">
        <f t="shared" si="0"/>
        <v>894.267515923567</v>
      </c>
      <c r="E12" s="10">
        <v>894</v>
      </c>
    </row>
    <row r="13" ht="14.25" spans="1:5">
      <c r="A13" s="5" t="s">
        <v>19</v>
      </c>
      <c r="B13" s="8">
        <v>108</v>
      </c>
      <c r="C13" s="8">
        <v>18</v>
      </c>
      <c r="D13" s="9">
        <f t="shared" si="0"/>
        <v>1238.21656050955</v>
      </c>
      <c r="E13" s="10">
        <v>1238</v>
      </c>
    </row>
    <row r="14" ht="14.25" spans="1:5">
      <c r="A14" s="5" t="s">
        <v>20</v>
      </c>
      <c r="B14" s="8">
        <v>123</v>
      </c>
      <c r="C14" s="8">
        <v>20</v>
      </c>
      <c r="D14" s="9">
        <f t="shared" si="0"/>
        <v>1410.19108280255</v>
      </c>
      <c r="E14" s="10">
        <v>1410</v>
      </c>
    </row>
    <row r="15" ht="14.25" spans="1:5">
      <c r="A15" s="5" t="s">
        <v>21</v>
      </c>
      <c r="B15" s="8">
        <v>16</v>
      </c>
      <c r="C15" s="8">
        <v>8</v>
      </c>
      <c r="D15" s="9">
        <f t="shared" si="0"/>
        <v>183.43949044586</v>
      </c>
      <c r="E15" s="10">
        <v>183</v>
      </c>
    </row>
    <row r="16" ht="14.25" spans="1:5">
      <c r="A16" s="5" t="s">
        <v>22</v>
      </c>
      <c r="B16" s="8">
        <v>27</v>
      </c>
      <c r="C16" s="8">
        <v>14</v>
      </c>
      <c r="D16" s="9">
        <f t="shared" si="0"/>
        <v>309.554140127389</v>
      </c>
      <c r="E16" s="10">
        <v>310</v>
      </c>
    </row>
    <row r="17" ht="14.25" spans="1:5">
      <c r="A17" s="5" t="s">
        <v>23</v>
      </c>
      <c r="B17" s="8">
        <v>24</v>
      </c>
      <c r="C17" s="8">
        <v>23</v>
      </c>
      <c r="D17" s="9">
        <f t="shared" si="0"/>
        <v>275.15923566879</v>
      </c>
      <c r="E17" s="10">
        <v>275</v>
      </c>
    </row>
    <row r="18" ht="14.25" spans="1:5">
      <c r="A18" s="5" t="s">
        <v>24</v>
      </c>
      <c r="B18" s="8">
        <v>20</v>
      </c>
      <c r="C18" s="8">
        <v>14</v>
      </c>
      <c r="D18" s="9">
        <f t="shared" si="0"/>
        <v>229.299363057325</v>
      </c>
      <c r="E18" s="10">
        <v>229</v>
      </c>
    </row>
    <row r="19" ht="14.25" spans="1:5">
      <c r="A19" s="5" t="s">
        <v>25</v>
      </c>
      <c r="B19" s="8">
        <v>41</v>
      </c>
      <c r="C19" s="8">
        <v>13</v>
      </c>
      <c r="D19" s="9">
        <f t="shared" si="0"/>
        <v>470.063694267516</v>
      </c>
      <c r="E19" s="10">
        <v>470</v>
      </c>
    </row>
    <row r="20" ht="14.25" spans="1:5">
      <c r="A20" s="5" t="s">
        <v>26</v>
      </c>
      <c r="B20" s="8">
        <v>9</v>
      </c>
      <c r="C20" s="8">
        <v>3</v>
      </c>
      <c r="D20" s="9">
        <f t="shared" si="0"/>
        <v>103.184713375796</v>
      </c>
      <c r="E20" s="10">
        <v>103</v>
      </c>
    </row>
    <row r="21" ht="14.25" spans="1:5">
      <c r="A21" s="5" t="s">
        <v>27</v>
      </c>
      <c r="B21" s="8">
        <v>1</v>
      </c>
      <c r="C21" s="8">
        <v>1</v>
      </c>
      <c r="D21" s="11">
        <f t="shared" si="0"/>
        <v>11.4649681528662</v>
      </c>
      <c r="E21" s="10">
        <v>12</v>
      </c>
    </row>
    <row r="22" ht="14.25" spans="1:5">
      <c r="A22" s="5" t="s">
        <v>28</v>
      </c>
      <c r="B22" s="8">
        <v>34</v>
      </c>
      <c r="C22" s="8">
        <v>20</v>
      </c>
      <c r="D22" s="9">
        <f t="shared" si="0"/>
        <v>389.808917197452</v>
      </c>
      <c r="E22" s="10">
        <v>390</v>
      </c>
    </row>
    <row r="23" ht="14.25" spans="1:5">
      <c r="A23" s="5" t="s">
        <v>29</v>
      </c>
      <c r="B23" s="8">
        <v>36</v>
      </c>
      <c r="C23" s="8">
        <v>19</v>
      </c>
      <c r="D23" s="9">
        <f t="shared" si="0"/>
        <v>412.738853503185</v>
      </c>
      <c r="E23" s="10">
        <v>413</v>
      </c>
    </row>
    <row r="24" ht="14.25" spans="1:5">
      <c r="A24" s="5" t="s">
        <v>30</v>
      </c>
      <c r="B24" s="8">
        <v>11</v>
      </c>
      <c r="C24" s="8">
        <v>2</v>
      </c>
      <c r="D24" s="9">
        <f t="shared" si="0"/>
        <v>126.114649681529</v>
      </c>
      <c r="E24" s="10">
        <v>126</v>
      </c>
    </row>
    <row r="25" ht="14.25" spans="1:5">
      <c r="A25" s="5" t="s">
        <v>31</v>
      </c>
      <c r="B25" s="8">
        <v>2</v>
      </c>
      <c r="C25" s="8"/>
      <c r="D25" s="9">
        <f t="shared" si="0"/>
        <v>22.9299363057325</v>
      </c>
      <c r="E25" s="10">
        <v>23</v>
      </c>
    </row>
    <row r="26" ht="14.25" spans="1:5">
      <c r="A26" s="5" t="s">
        <v>32</v>
      </c>
      <c r="B26" s="8">
        <v>2</v>
      </c>
      <c r="C26" s="8"/>
      <c r="D26" s="9">
        <f t="shared" si="0"/>
        <v>22.9299363057325</v>
      </c>
      <c r="E26" s="10">
        <v>23</v>
      </c>
    </row>
    <row r="27" ht="14.25" spans="1:5">
      <c r="A27" s="5" t="s">
        <v>33</v>
      </c>
      <c r="B27" s="8">
        <v>5</v>
      </c>
      <c r="C27" s="8">
        <v>3</v>
      </c>
      <c r="D27" s="9">
        <f t="shared" si="0"/>
        <v>57.3248407643312</v>
      </c>
      <c r="E27" s="10">
        <v>57</v>
      </c>
    </row>
    <row r="28" ht="14.25" spans="1:5">
      <c r="A28" s="5" t="s">
        <v>34</v>
      </c>
      <c r="B28" s="8">
        <v>3</v>
      </c>
      <c r="C28" s="8">
        <v>1</v>
      </c>
      <c r="D28" s="9">
        <f t="shared" si="0"/>
        <v>34.3949044585987</v>
      </c>
      <c r="E28" s="10">
        <v>34</v>
      </c>
    </row>
    <row r="29" ht="14.25" spans="1:5">
      <c r="A29" s="5" t="s">
        <v>35</v>
      </c>
      <c r="B29" s="8">
        <v>2</v>
      </c>
      <c r="C29" s="8">
        <v>2</v>
      </c>
      <c r="D29" s="9">
        <f t="shared" si="0"/>
        <v>22.9299363057325</v>
      </c>
      <c r="E29" s="10">
        <v>23</v>
      </c>
    </row>
    <row r="30" ht="14.25" spans="1:5">
      <c r="A30" s="5" t="s">
        <v>36</v>
      </c>
      <c r="B30" s="8">
        <v>2</v>
      </c>
      <c r="C30" s="8">
        <v>1</v>
      </c>
      <c r="D30" s="9">
        <f t="shared" si="0"/>
        <v>22.9299363057325</v>
      </c>
      <c r="E30" s="10">
        <v>23</v>
      </c>
    </row>
    <row r="31" ht="14.25" spans="1:5">
      <c r="A31" s="5" t="s">
        <v>37</v>
      </c>
      <c r="B31" s="8">
        <v>57</v>
      </c>
      <c r="C31" s="8">
        <v>30</v>
      </c>
      <c r="D31" s="9">
        <f t="shared" si="0"/>
        <v>653.503184713376</v>
      </c>
      <c r="E31" s="10">
        <v>654</v>
      </c>
    </row>
    <row r="32" ht="14.25" spans="1:5">
      <c r="A32" s="5" t="s">
        <v>38</v>
      </c>
      <c r="B32" s="8">
        <v>33</v>
      </c>
      <c r="C32" s="8">
        <v>25</v>
      </c>
      <c r="D32" s="9">
        <f t="shared" si="0"/>
        <v>378.343949044586</v>
      </c>
      <c r="E32" s="10">
        <v>378</v>
      </c>
    </row>
    <row r="33" ht="14.25" spans="1:5">
      <c r="A33" s="5" t="s">
        <v>39</v>
      </c>
      <c r="B33" s="8">
        <v>14</v>
      </c>
      <c r="C33" s="8">
        <v>10</v>
      </c>
      <c r="D33" s="9">
        <f t="shared" si="0"/>
        <v>160.509554140127</v>
      </c>
      <c r="E33" s="10">
        <v>161</v>
      </c>
    </row>
    <row r="34" ht="14.25" spans="1:5">
      <c r="A34" s="5" t="s">
        <v>40</v>
      </c>
      <c r="B34" s="8">
        <v>21</v>
      </c>
      <c r="C34" s="8">
        <v>17</v>
      </c>
      <c r="D34" s="9">
        <f t="shared" si="0"/>
        <v>240.764331210191</v>
      </c>
      <c r="E34" s="10">
        <v>241</v>
      </c>
    </row>
    <row r="35" ht="14.25" spans="1:5">
      <c r="A35" s="5" t="s">
        <v>41</v>
      </c>
      <c r="B35" s="8">
        <v>29</v>
      </c>
      <c r="C35" s="8">
        <v>23</v>
      </c>
      <c r="D35" s="9">
        <f t="shared" si="0"/>
        <v>332.484076433121</v>
      </c>
      <c r="E35" s="10">
        <v>332</v>
      </c>
    </row>
    <row r="36" ht="14.25" spans="1:5">
      <c r="A36" s="5" t="s">
        <v>42</v>
      </c>
      <c r="B36" s="8">
        <v>30</v>
      </c>
      <c r="C36" s="8">
        <v>21</v>
      </c>
      <c r="D36" s="9">
        <f t="shared" si="0"/>
        <v>343.949044585987</v>
      </c>
      <c r="E36" s="10">
        <v>344</v>
      </c>
    </row>
    <row r="37" ht="14.25" spans="1:5">
      <c r="A37" s="5" t="s">
        <v>43</v>
      </c>
      <c r="B37" s="8">
        <v>25</v>
      </c>
      <c r="C37" s="8">
        <v>28</v>
      </c>
      <c r="D37" s="9">
        <f t="shared" si="0"/>
        <v>286.624203821656</v>
      </c>
      <c r="E37" s="10">
        <v>287</v>
      </c>
    </row>
    <row r="38" ht="14.25" spans="1:5">
      <c r="A38" s="5" t="s">
        <v>44</v>
      </c>
      <c r="B38" s="8">
        <v>6</v>
      </c>
      <c r="C38" s="8">
        <v>2</v>
      </c>
      <c r="D38" s="9">
        <f t="shared" si="0"/>
        <v>68.7898089171974</v>
      </c>
      <c r="E38" s="10">
        <v>69</v>
      </c>
    </row>
    <row r="39" ht="14.25" spans="1:5">
      <c r="A39" s="5" t="s">
        <v>45</v>
      </c>
      <c r="B39" s="8">
        <v>8</v>
      </c>
      <c r="C39" s="8">
        <v>3</v>
      </c>
      <c r="D39" s="9">
        <f t="shared" si="0"/>
        <v>91.7197452229299</v>
      </c>
      <c r="E39" s="10">
        <v>92</v>
      </c>
    </row>
    <row r="40" ht="14.25" spans="1:5">
      <c r="A40" s="5" t="s">
        <v>46</v>
      </c>
      <c r="B40" s="8">
        <v>4</v>
      </c>
      <c r="C40" s="8">
        <v>3</v>
      </c>
      <c r="D40" s="9">
        <f t="shared" si="0"/>
        <v>45.859872611465</v>
      </c>
      <c r="E40" s="10">
        <v>46</v>
      </c>
    </row>
    <row r="41" ht="14.25" spans="1:5">
      <c r="A41" s="5" t="s">
        <v>47</v>
      </c>
      <c r="B41" s="8">
        <v>28</v>
      </c>
      <c r="C41" s="8">
        <v>38</v>
      </c>
      <c r="D41" s="9">
        <f t="shared" si="0"/>
        <v>321.019108280255</v>
      </c>
      <c r="E41" s="10">
        <v>321</v>
      </c>
    </row>
    <row r="42" ht="14.25" spans="1:5">
      <c r="A42" s="5" t="s">
        <v>48</v>
      </c>
      <c r="B42" s="8">
        <v>22</v>
      </c>
      <c r="C42" s="8">
        <v>43</v>
      </c>
      <c r="D42" s="9">
        <f t="shared" ref="D42:D73" si="1">27000*B42/$B$8</f>
        <v>252.229299363057</v>
      </c>
      <c r="E42" s="10">
        <v>252</v>
      </c>
    </row>
    <row r="43" ht="14.25" spans="1:5">
      <c r="A43" s="5" t="s">
        <v>49</v>
      </c>
      <c r="B43" s="8">
        <v>22</v>
      </c>
      <c r="C43" s="8">
        <v>49</v>
      </c>
      <c r="D43" s="9">
        <f t="shared" si="1"/>
        <v>252.229299363057</v>
      </c>
      <c r="E43" s="10">
        <v>252</v>
      </c>
    </row>
    <row r="44" ht="14.25" spans="1:5">
      <c r="A44" s="5" t="s">
        <v>50</v>
      </c>
      <c r="B44" s="8">
        <v>25</v>
      </c>
      <c r="C44" s="8">
        <v>55</v>
      </c>
      <c r="D44" s="9">
        <f t="shared" si="1"/>
        <v>286.624203821656</v>
      </c>
      <c r="E44" s="10">
        <v>287</v>
      </c>
    </row>
    <row r="45" ht="14.25" spans="1:5">
      <c r="A45" s="5" t="s">
        <v>51</v>
      </c>
      <c r="B45" s="8">
        <v>20</v>
      </c>
      <c r="C45" s="8">
        <v>40</v>
      </c>
      <c r="D45" s="9">
        <f t="shared" si="1"/>
        <v>229.299363057325</v>
      </c>
      <c r="E45" s="10">
        <v>229</v>
      </c>
    </row>
    <row r="46" ht="14.25" spans="1:5">
      <c r="A46" s="5" t="s">
        <v>52</v>
      </c>
      <c r="B46" s="8">
        <v>17</v>
      </c>
      <c r="C46" s="8">
        <v>24</v>
      </c>
      <c r="D46" s="9">
        <f t="shared" si="1"/>
        <v>194.904458598726</v>
      </c>
      <c r="E46" s="10">
        <v>195</v>
      </c>
    </row>
    <row r="47" ht="14.25" spans="1:5">
      <c r="A47" s="5" t="s">
        <v>53</v>
      </c>
      <c r="B47" s="8">
        <v>17</v>
      </c>
      <c r="C47" s="8">
        <v>32</v>
      </c>
      <c r="D47" s="9">
        <f t="shared" si="1"/>
        <v>194.904458598726</v>
      </c>
      <c r="E47" s="10">
        <v>195</v>
      </c>
    </row>
    <row r="48" ht="14.25" spans="1:5">
      <c r="A48" s="5" t="s">
        <v>54</v>
      </c>
      <c r="B48" s="8">
        <v>9</v>
      </c>
      <c r="C48" s="8">
        <v>21</v>
      </c>
      <c r="D48" s="9">
        <f t="shared" si="1"/>
        <v>103.184713375796</v>
      </c>
      <c r="E48" s="10">
        <v>103</v>
      </c>
    </row>
    <row r="49" ht="14.25" spans="1:5">
      <c r="A49" s="5" t="s">
        <v>55</v>
      </c>
      <c r="B49" s="8">
        <v>31</v>
      </c>
      <c r="C49" s="8">
        <v>27</v>
      </c>
      <c r="D49" s="9">
        <f t="shared" si="1"/>
        <v>355.414012738854</v>
      </c>
      <c r="E49" s="10">
        <v>355</v>
      </c>
    </row>
    <row r="50" ht="14.25" spans="1:5">
      <c r="A50" s="5" t="s">
        <v>56</v>
      </c>
      <c r="B50" s="8">
        <v>1</v>
      </c>
      <c r="C50" s="8">
        <v>1</v>
      </c>
      <c r="D50" s="11">
        <f t="shared" si="1"/>
        <v>11.4649681528662</v>
      </c>
      <c r="E50" s="10">
        <v>12</v>
      </c>
    </row>
    <row r="51" ht="14.25" spans="1:5">
      <c r="A51" s="5" t="s">
        <v>57</v>
      </c>
      <c r="B51" s="8">
        <v>4</v>
      </c>
      <c r="C51" s="8">
        <v>3</v>
      </c>
      <c r="D51" s="9">
        <f t="shared" si="1"/>
        <v>45.859872611465</v>
      </c>
      <c r="E51" s="10">
        <v>46</v>
      </c>
    </row>
    <row r="52" ht="14.25" spans="1:5">
      <c r="A52" s="5" t="s">
        <v>58</v>
      </c>
      <c r="B52" s="8">
        <v>5</v>
      </c>
      <c r="C52" s="8">
        <v>4</v>
      </c>
      <c r="D52" s="9">
        <f t="shared" si="1"/>
        <v>57.3248407643312</v>
      </c>
      <c r="E52" s="10">
        <v>57</v>
      </c>
    </row>
    <row r="53" ht="14.25" spans="1:5">
      <c r="A53" s="5" t="s">
        <v>59</v>
      </c>
      <c r="B53" s="8">
        <v>17</v>
      </c>
      <c r="C53" s="8">
        <v>20</v>
      </c>
      <c r="D53" s="9">
        <f t="shared" si="1"/>
        <v>194.904458598726</v>
      </c>
      <c r="E53" s="10">
        <v>195</v>
      </c>
    </row>
    <row r="54" ht="14.25" spans="1:5">
      <c r="A54" s="5" t="s">
        <v>60</v>
      </c>
      <c r="B54" s="8">
        <v>17</v>
      </c>
      <c r="C54" s="8">
        <v>14</v>
      </c>
      <c r="D54" s="9">
        <f t="shared" si="1"/>
        <v>194.904458598726</v>
      </c>
      <c r="E54" s="10">
        <v>195</v>
      </c>
    </row>
    <row r="55" ht="14.25" spans="1:5">
      <c r="A55" s="5" t="s">
        <v>61</v>
      </c>
      <c r="B55" s="8">
        <v>17</v>
      </c>
      <c r="C55" s="8">
        <v>12</v>
      </c>
      <c r="D55" s="9">
        <f t="shared" si="1"/>
        <v>194.904458598726</v>
      </c>
      <c r="E55" s="10">
        <v>195</v>
      </c>
    </row>
    <row r="56" ht="14.25" spans="1:5">
      <c r="A56" s="5" t="s">
        <v>62</v>
      </c>
      <c r="B56" s="8">
        <v>30</v>
      </c>
      <c r="C56" s="8">
        <v>45</v>
      </c>
      <c r="D56" s="9">
        <f t="shared" si="1"/>
        <v>343.949044585987</v>
      </c>
      <c r="E56" s="10">
        <v>344</v>
      </c>
    </row>
    <row r="57" ht="14.25" spans="1:5">
      <c r="A57" s="5" t="s">
        <v>63</v>
      </c>
      <c r="B57" s="8">
        <v>25</v>
      </c>
      <c r="C57" s="8">
        <v>11</v>
      </c>
      <c r="D57" s="9">
        <f t="shared" si="1"/>
        <v>286.624203821656</v>
      </c>
      <c r="E57" s="10">
        <v>287</v>
      </c>
    </row>
    <row r="58" ht="14.25" spans="1:5">
      <c r="A58" s="5" t="s">
        <v>64</v>
      </c>
      <c r="B58" s="8">
        <v>10</v>
      </c>
      <c r="C58" s="8">
        <v>13</v>
      </c>
      <c r="D58" s="9">
        <f t="shared" si="1"/>
        <v>114.649681528662</v>
      </c>
      <c r="E58" s="10">
        <v>115</v>
      </c>
    </row>
    <row r="59" ht="14.25" spans="1:5">
      <c r="A59" s="5" t="s">
        <v>65</v>
      </c>
      <c r="B59" s="8">
        <v>5</v>
      </c>
      <c r="C59" s="8">
        <v>2</v>
      </c>
      <c r="D59" s="9">
        <f t="shared" si="1"/>
        <v>57.3248407643312</v>
      </c>
      <c r="E59" s="10">
        <v>57</v>
      </c>
    </row>
    <row r="60" ht="14.25" spans="1:5">
      <c r="A60" s="12" t="s">
        <v>66</v>
      </c>
      <c r="B60" s="8">
        <v>2</v>
      </c>
      <c r="C60" s="8">
        <v>3</v>
      </c>
      <c r="D60" s="9">
        <f t="shared" si="1"/>
        <v>22.9299363057325</v>
      </c>
      <c r="E60" s="10">
        <v>23</v>
      </c>
    </row>
    <row r="61" ht="14.25" spans="1:5">
      <c r="A61" s="5" t="s">
        <v>67</v>
      </c>
      <c r="B61" s="8">
        <v>6</v>
      </c>
      <c r="C61" s="8">
        <v>2</v>
      </c>
      <c r="D61" s="9">
        <f t="shared" si="1"/>
        <v>68.7898089171974</v>
      </c>
      <c r="E61" s="10">
        <v>69</v>
      </c>
    </row>
    <row r="62" ht="14.25" spans="1:5">
      <c r="A62" s="5" t="s">
        <v>68</v>
      </c>
      <c r="B62" s="8">
        <v>28</v>
      </c>
      <c r="C62" s="8">
        <v>22</v>
      </c>
      <c r="D62" s="9">
        <f t="shared" si="1"/>
        <v>321.019108280255</v>
      </c>
      <c r="E62" s="10">
        <v>321</v>
      </c>
    </row>
    <row r="63" ht="14.25" spans="1:5">
      <c r="A63" s="5" t="s">
        <v>69</v>
      </c>
      <c r="B63" s="8">
        <v>17</v>
      </c>
      <c r="C63" s="8">
        <v>16</v>
      </c>
      <c r="D63" s="9">
        <f t="shared" si="1"/>
        <v>194.904458598726</v>
      </c>
      <c r="E63" s="10">
        <v>195</v>
      </c>
    </row>
    <row r="64" ht="14.25" spans="1:5">
      <c r="A64" s="5" t="s">
        <v>70</v>
      </c>
      <c r="B64" s="8">
        <v>22</v>
      </c>
      <c r="C64" s="8">
        <v>15</v>
      </c>
      <c r="D64" s="9">
        <f t="shared" si="1"/>
        <v>252.229299363057</v>
      </c>
      <c r="E64" s="10">
        <v>252</v>
      </c>
    </row>
    <row r="65" ht="14.25" spans="1:5">
      <c r="A65" s="5" t="s">
        <v>71</v>
      </c>
      <c r="B65" s="8">
        <v>22</v>
      </c>
      <c r="C65" s="8">
        <v>20</v>
      </c>
      <c r="D65" s="9">
        <f t="shared" si="1"/>
        <v>252.229299363057</v>
      </c>
      <c r="E65" s="10">
        <v>252</v>
      </c>
    </row>
    <row r="66" ht="14.25" spans="1:5">
      <c r="A66" s="5" t="s">
        <v>72</v>
      </c>
      <c r="B66" s="8">
        <v>21</v>
      </c>
      <c r="C66" s="8">
        <v>9</v>
      </c>
      <c r="D66" s="9">
        <f t="shared" si="1"/>
        <v>240.764331210191</v>
      </c>
      <c r="E66" s="10">
        <v>241</v>
      </c>
    </row>
    <row r="67" ht="14.25" spans="1:5">
      <c r="A67" s="5" t="s">
        <v>10</v>
      </c>
      <c r="B67" s="8">
        <v>34</v>
      </c>
      <c r="C67" s="8">
        <v>28</v>
      </c>
      <c r="D67" s="9">
        <f t="shared" si="1"/>
        <v>389.808917197452</v>
      </c>
      <c r="E67" s="10">
        <v>390</v>
      </c>
    </row>
    <row r="68" ht="14.25" spans="1:5">
      <c r="A68" s="5" t="s">
        <v>73</v>
      </c>
      <c r="B68" s="8">
        <v>24</v>
      </c>
      <c r="C68" s="8">
        <v>34</v>
      </c>
      <c r="D68" s="9">
        <f t="shared" si="1"/>
        <v>275.15923566879</v>
      </c>
      <c r="E68" s="10">
        <v>275</v>
      </c>
    </row>
    <row r="69" ht="14.25" spans="1:5">
      <c r="A69" s="5" t="s">
        <v>74</v>
      </c>
      <c r="B69" s="8">
        <v>6</v>
      </c>
      <c r="C69" s="8">
        <v>4</v>
      </c>
      <c r="D69" s="9">
        <f t="shared" si="1"/>
        <v>68.7898089171974</v>
      </c>
      <c r="E69" s="10">
        <v>69</v>
      </c>
    </row>
    <row r="70" ht="14.25" spans="1:5">
      <c r="A70" s="5" t="s">
        <v>75</v>
      </c>
      <c r="B70" s="8">
        <v>1</v>
      </c>
      <c r="C70" s="8">
        <v>1</v>
      </c>
      <c r="D70" s="11">
        <f t="shared" si="1"/>
        <v>11.4649681528662</v>
      </c>
      <c r="E70" s="10">
        <v>12</v>
      </c>
    </row>
    <row r="71" ht="14.25" spans="1:5">
      <c r="A71" s="5" t="s">
        <v>76</v>
      </c>
      <c r="B71" s="8">
        <v>1</v>
      </c>
      <c r="C71" s="8">
        <v>1</v>
      </c>
      <c r="D71" s="11">
        <f t="shared" si="1"/>
        <v>11.4649681528662</v>
      </c>
      <c r="E71" s="10">
        <v>12</v>
      </c>
    </row>
    <row r="72" ht="14.25" spans="1:5">
      <c r="A72" s="5" t="s">
        <v>77</v>
      </c>
      <c r="B72" s="8">
        <v>2</v>
      </c>
      <c r="C72" s="8">
        <v>1</v>
      </c>
      <c r="D72" s="9">
        <f t="shared" si="1"/>
        <v>22.9299363057325</v>
      </c>
      <c r="E72" s="10">
        <v>23</v>
      </c>
    </row>
    <row r="73" ht="14.25" spans="1:5">
      <c r="A73" s="5" t="s">
        <v>78</v>
      </c>
      <c r="B73" s="8">
        <v>1</v>
      </c>
      <c r="C73" s="8">
        <v>1</v>
      </c>
      <c r="D73" s="9">
        <f t="shared" si="1"/>
        <v>11.4649681528662</v>
      </c>
      <c r="E73" s="10">
        <v>11</v>
      </c>
    </row>
    <row r="74" ht="14.25" spans="1:5">
      <c r="A74" s="5" t="s">
        <v>79</v>
      </c>
      <c r="B74" s="8">
        <v>31</v>
      </c>
      <c r="C74" s="8">
        <v>22</v>
      </c>
      <c r="D74" s="9">
        <f t="shared" ref="D74:D105" si="2">27000*B74/$B$8</f>
        <v>355.414012738854</v>
      </c>
      <c r="E74" s="10">
        <v>355</v>
      </c>
    </row>
    <row r="75" ht="14.25" spans="1:5">
      <c r="A75" s="5" t="s">
        <v>80</v>
      </c>
      <c r="B75" s="8">
        <v>3</v>
      </c>
      <c r="C75" s="8">
        <v>3</v>
      </c>
      <c r="D75" s="9">
        <f t="shared" si="2"/>
        <v>34.3949044585987</v>
      </c>
      <c r="E75" s="10">
        <v>34</v>
      </c>
    </row>
    <row r="76" ht="14.25" spans="1:5">
      <c r="A76" s="5" t="s">
        <v>81</v>
      </c>
      <c r="B76" s="8">
        <v>28</v>
      </c>
      <c r="C76" s="8">
        <v>42</v>
      </c>
      <c r="D76" s="9">
        <f t="shared" si="2"/>
        <v>321.019108280255</v>
      </c>
      <c r="E76" s="10">
        <v>321</v>
      </c>
    </row>
    <row r="77" ht="14.25" spans="1:5">
      <c r="A77" s="5" t="s">
        <v>82</v>
      </c>
      <c r="B77" s="8">
        <v>23</v>
      </c>
      <c r="C77" s="8">
        <v>33</v>
      </c>
      <c r="D77" s="9">
        <f t="shared" si="2"/>
        <v>263.694267515924</v>
      </c>
      <c r="E77" s="10">
        <v>264</v>
      </c>
    </row>
    <row r="78" ht="14.25" spans="1:5">
      <c r="A78" s="5" t="s">
        <v>83</v>
      </c>
      <c r="B78" s="8">
        <v>6</v>
      </c>
      <c r="C78" s="8">
        <v>7</v>
      </c>
      <c r="D78" s="9">
        <f t="shared" si="2"/>
        <v>68.7898089171974</v>
      </c>
      <c r="E78" s="10">
        <v>69</v>
      </c>
    </row>
    <row r="79" ht="14.25" spans="1:5">
      <c r="A79" s="5" t="s">
        <v>84</v>
      </c>
      <c r="B79" s="8">
        <v>24</v>
      </c>
      <c r="C79" s="8">
        <v>13</v>
      </c>
      <c r="D79" s="9">
        <f t="shared" si="2"/>
        <v>275.15923566879</v>
      </c>
      <c r="E79" s="10">
        <v>275</v>
      </c>
    </row>
    <row r="80" ht="14.25" spans="1:5">
      <c r="A80" s="5" t="s">
        <v>85</v>
      </c>
      <c r="B80" s="8">
        <v>12</v>
      </c>
      <c r="C80" s="8">
        <v>13</v>
      </c>
      <c r="D80" s="9">
        <f t="shared" si="2"/>
        <v>137.579617834395</v>
      </c>
      <c r="E80" s="10">
        <v>138</v>
      </c>
    </row>
    <row r="81" ht="14.25" spans="1:5">
      <c r="A81" s="5" t="s">
        <v>86</v>
      </c>
      <c r="B81" s="8">
        <v>17</v>
      </c>
      <c r="C81" s="8">
        <v>17</v>
      </c>
      <c r="D81" s="9">
        <f t="shared" si="2"/>
        <v>194.904458598726</v>
      </c>
      <c r="E81" s="10">
        <v>195</v>
      </c>
    </row>
    <row r="82" ht="14.25" spans="1:5">
      <c r="A82" s="5" t="s">
        <v>87</v>
      </c>
      <c r="B82" s="8">
        <v>30</v>
      </c>
      <c r="C82" s="8">
        <v>38</v>
      </c>
      <c r="D82" s="9">
        <f t="shared" si="2"/>
        <v>343.949044585987</v>
      </c>
      <c r="E82" s="10">
        <v>344</v>
      </c>
    </row>
    <row r="83" ht="14.25" spans="1:5">
      <c r="A83" s="5" t="s">
        <v>88</v>
      </c>
      <c r="B83" s="8">
        <v>10</v>
      </c>
      <c r="C83" s="8">
        <v>12</v>
      </c>
      <c r="D83" s="9">
        <f t="shared" si="2"/>
        <v>114.649681528662</v>
      </c>
      <c r="E83" s="10">
        <v>115</v>
      </c>
    </row>
    <row r="84" ht="14.25" spans="1:5">
      <c r="A84" s="5" t="s">
        <v>89</v>
      </c>
      <c r="B84" s="8">
        <v>1</v>
      </c>
      <c r="C84" s="8"/>
      <c r="D84" s="9">
        <f t="shared" si="2"/>
        <v>11.4649681528662</v>
      </c>
      <c r="E84" s="10">
        <v>11</v>
      </c>
    </row>
    <row r="85" ht="14.25" spans="1:5">
      <c r="A85" s="5" t="s">
        <v>90</v>
      </c>
      <c r="B85" s="8">
        <v>4</v>
      </c>
      <c r="C85" s="8">
        <v>3</v>
      </c>
      <c r="D85" s="9">
        <f t="shared" si="2"/>
        <v>45.859872611465</v>
      </c>
      <c r="E85" s="10">
        <v>46</v>
      </c>
    </row>
    <row r="86" ht="14.25" spans="1:5">
      <c r="A86" s="5" t="s">
        <v>91</v>
      </c>
      <c r="B86" s="8">
        <v>13</v>
      </c>
      <c r="C86" s="8">
        <v>6</v>
      </c>
      <c r="D86" s="9">
        <f t="shared" si="2"/>
        <v>149.044585987261</v>
      </c>
      <c r="E86" s="10">
        <v>149</v>
      </c>
    </row>
    <row r="87" ht="14.25" spans="1:5">
      <c r="A87" s="5" t="s">
        <v>92</v>
      </c>
      <c r="B87" s="8">
        <v>19</v>
      </c>
      <c r="C87" s="8">
        <v>8</v>
      </c>
      <c r="D87" s="9">
        <f t="shared" si="2"/>
        <v>217.834394904459</v>
      </c>
      <c r="E87" s="10">
        <v>218</v>
      </c>
    </row>
    <row r="88" ht="14.25" spans="1:5">
      <c r="A88" s="5" t="s">
        <v>93</v>
      </c>
      <c r="B88" s="8">
        <v>26</v>
      </c>
      <c r="C88" s="8">
        <v>22</v>
      </c>
      <c r="D88" s="9">
        <f t="shared" si="2"/>
        <v>298.089171974522</v>
      </c>
      <c r="E88" s="10">
        <v>298</v>
      </c>
    </row>
    <row r="89" ht="14.25" spans="1:5">
      <c r="A89" s="5" t="s">
        <v>94</v>
      </c>
      <c r="B89" s="8">
        <v>23</v>
      </c>
      <c r="C89" s="8">
        <v>24</v>
      </c>
      <c r="D89" s="9">
        <f t="shared" si="2"/>
        <v>263.694267515924</v>
      </c>
      <c r="E89" s="10">
        <v>264</v>
      </c>
    </row>
    <row r="90" ht="14.25" spans="1:5">
      <c r="A90" s="5" t="s">
        <v>95</v>
      </c>
      <c r="B90" s="8">
        <v>17</v>
      </c>
      <c r="C90" s="8">
        <v>16</v>
      </c>
      <c r="D90" s="9">
        <f t="shared" si="2"/>
        <v>194.904458598726</v>
      </c>
      <c r="E90" s="10">
        <v>195</v>
      </c>
    </row>
    <row r="91" ht="14.25" spans="1:5">
      <c r="A91" s="5" t="s">
        <v>96</v>
      </c>
      <c r="B91" s="8">
        <v>11</v>
      </c>
      <c r="C91" s="8">
        <v>13</v>
      </c>
      <c r="D91" s="9">
        <f t="shared" si="2"/>
        <v>126.114649681529</v>
      </c>
      <c r="E91" s="10">
        <v>126</v>
      </c>
    </row>
    <row r="92" ht="14.25" spans="1:5">
      <c r="A92" s="5" t="s">
        <v>97</v>
      </c>
      <c r="B92" s="8">
        <v>15</v>
      </c>
      <c r="C92" s="8">
        <v>14</v>
      </c>
      <c r="D92" s="9">
        <f t="shared" si="2"/>
        <v>171.974522292994</v>
      </c>
      <c r="E92" s="10">
        <v>172</v>
      </c>
    </row>
    <row r="93" ht="14.25" spans="1:5">
      <c r="A93" s="5" t="s">
        <v>98</v>
      </c>
      <c r="B93" s="8">
        <v>16</v>
      </c>
      <c r="C93" s="8">
        <v>23</v>
      </c>
      <c r="D93" s="9">
        <f t="shared" si="2"/>
        <v>183.43949044586</v>
      </c>
      <c r="E93" s="10">
        <v>183</v>
      </c>
    </row>
    <row r="94" ht="14.25" spans="1:5">
      <c r="A94" s="5" t="s">
        <v>99</v>
      </c>
      <c r="B94" s="8">
        <v>13</v>
      </c>
      <c r="C94" s="8">
        <v>14</v>
      </c>
      <c r="D94" s="9">
        <f t="shared" si="2"/>
        <v>149.044585987261</v>
      </c>
      <c r="E94" s="10">
        <v>149</v>
      </c>
    </row>
    <row r="95" ht="14.25" spans="1:5">
      <c r="A95" s="5" t="s">
        <v>100</v>
      </c>
      <c r="B95" s="8">
        <v>21</v>
      </c>
      <c r="C95" s="8">
        <v>17</v>
      </c>
      <c r="D95" s="9">
        <f t="shared" si="2"/>
        <v>240.764331210191</v>
      </c>
      <c r="E95" s="10">
        <v>241</v>
      </c>
    </row>
    <row r="96" ht="14.25" spans="1:5">
      <c r="A96" s="5" t="s">
        <v>101</v>
      </c>
      <c r="B96" s="8">
        <v>16</v>
      </c>
      <c r="C96" s="8">
        <v>12</v>
      </c>
      <c r="D96" s="9">
        <f t="shared" si="2"/>
        <v>183.43949044586</v>
      </c>
      <c r="E96" s="10">
        <v>183</v>
      </c>
    </row>
    <row r="97" ht="14.25" spans="1:5">
      <c r="A97" s="5" t="s">
        <v>102</v>
      </c>
      <c r="B97" s="8">
        <v>15</v>
      </c>
      <c r="C97" s="8">
        <v>21</v>
      </c>
      <c r="D97" s="9">
        <f t="shared" si="2"/>
        <v>171.974522292994</v>
      </c>
      <c r="E97" s="10">
        <v>172</v>
      </c>
    </row>
    <row r="98" ht="14.25" spans="1:5">
      <c r="A98" s="5" t="s">
        <v>103</v>
      </c>
      <c r="B98" s="8">
        <v>11</v>
      </c>
      <c r="C98" s="8">
        <v>13</v>
      </c>
      <c r="D98" s="9">
        <f t="shared" si="2"/>
        <v>126.114649681529</v>
      </c>
      <c r="E98" s="10">
        <v>126</v>
      </c>
    </row>
    <row r="99" ht="14.25" spans="1:5">
      <c r="A99" s="5" t="s">
        <v>104</v>
      </c>
      <c r="B99" s="8">
        <v>49</v>
      </c>
      <c r="C99" s="8">
        <v>37</v>
      </c>
      <c r="D99" s="9">
        <f t="shared" si="2"/>
        <v>561.783439490446</v>
      </c>
      <c r="E99" s="10">
        <v>562</v>
      </c>
    </row>
    <row r="100" ht="14.25" spans="1:5">
      <c r="A100" s="5" t="s">
        <v>105</v>
      </c>
      <c r="B100" s="8">
        <v>11</v>
      </c>
      <c r="C100" s="8">
        <v>21</v>
      </c>
      <c r="D100" s="9">
        <f t="shared" si="2"/>
        <v>126.114649681529</v>
      </c>
      <c r="E100" s="10">
        <v>126</v>
      </c>
    </row>
    <row r="101" ht="14.25" spans="1:5">
      <c r="A101" s="5" t="s">
        <v>106</v>
      </c>
      <c r="B101" s="8">
        <v>10</v>
      </c>
      <c r="C101" s="8">
        <v>16</v>
      </c>
      <c r="D101" s="9">
        <f t="shared" si="2"/>
        <v>114.649681528662</v>
      </c>
      <c r="E101" s="10">
        <v>115</v>
      </c>
    </row>
    <row r="102" ht="14.25" spans="1:5">
      <c r="A102" s="5" t="s">
        <v>107</v>
      </c>
      <c r="B102" s="8">
        <v>17</v>
      </c>
      <c r="C102" s="8">
        <v>24</v>
      </c>
      <c r="D102" s="9">
        <f t="shared" si="2"/>
        <v>194.904458598726</v>
      </c>
      <c r="E102" s="10">
        <v>195</v>
      </c>
    </row>
    <row r="103" ht="14.25" spans="1:5">
      <c r="A103" s="5" t="s">
        <v>108</v>
      </c>
      <c r="B103" s="8">
        <v>10</v>
      </c>
      <c r="C103" s="8">
        <v>18</v>
      </c>
      <c r="D103" s="9">
        <f t="shared" si="2"/>
        <v>114.649681528662</v>
      </c>
      <c r="E103" s="10">
        <v>115</v>
      </c>
    </row>
    <row r="104" ht="14.25" spans="1:5">
      <c r="A104" s="5" t="s">
        <v>109</v>
      </c>
      <c r="B104" s="8">
        <v>16</v>
      </c>
      <c r="C104" s="8">
        <v>38</v>
      </c>
      <c r="D104" s="9">
        <f t="shared" si="2"/>
        <v>183.43949044586</v>
      </c>
      <c r="E104" s="10">
        <v>183</v>
      </c>
    </row>
    <row r="105" ht="14.25" spans="1:5">
      <c r="A105" s="5" t="s">
        <v>110</v>
      </c>
      <c r="B105" s="8">
        <v>14</v>
      </c>
      <c r="C105" s="8">
        <v>17</v>
      </c>
      <c r="D105" s="9">
        <f t="shared" si="2"/>
        <v>160.509554140127</v>
      </c>
      <c r="E105" s="10">
        <v>161</v>
      </c>
    </row>
    <row r="106" ht="14.25" spans="1:5">
      <c r="A106" s="5" t="s">
        <v>111</v>
      </c>
      <c r="B106" s="8">
        <v>12</v>
      </c>
      <c r="C106" s="8">
        <v>26</v>
      </c>
      <c r="D106" s="9">
        <f t="shared" ref="D106:D136" si="3">27000*B106/$B$8</f>
        <v>137.579617834395</v>
      </c>
      <c r="E106" s="10">
        <v>138</v>
      </c>
    </row>
    <row r="107" ht="14.25" spans="1:5">
      <c r="A107" s="5" t="s">
        <v>112</v>
      </c>
      <c r="B107" s="8">
        <v>16</v>
      </c>
      <c r="C107" s="8">
        <v>32</v>
      </c>
      <c r="D107" s="9">
        <f t="shared" si="3"/>
        <v>183.43949044586</v>
      </c>
      <c r="E107" s="10">
        <v>183</v>
      </c>
    </row>
    <row r="108" ht="14.25" spans="1:5">
      <c r="A108" s="5" t="s">
        <v>113</v>
      </c>
      <c r="B108" s="8">
        <v>3</v>
      </c>
      <c r="C108" s="8">
        <v>3</v>
      </c>
      <c r="D108" s="9">
        <f t="shared" si="3"/>
        <v>34.3949044585987</v>
      </c>
      <c r="E108" s="10">
        <v>34</v>
      </c>
    </row>
    <row r="109" ht="14.25" spans="1:5">
      <c r="A109" s="5" t="s">
        <v>114</v>
      </c>
      <c r="B109" s="8">
        <v>1</v>
      </c>
      <c r="C109" s="8">
        <v>1</v>
      </c>
      <c r="D109" s="9">
        <f t="shared" si="3"/>
        <v>11.4649681528662</v>
      </c>
      <c r="E109" s="10">
        <v>11</v>
      </c>
    </row>
    <row r="110" ht="14.25" spans="1:5">
      <c r="A110" s="5" t="s">
        <v>115</v>
      </c>
      <c r="B110" s="8">
        <v>3</v>
      </c>
      <c r="C110" s="8">
        <v>6</v>
      </c>
      <c r="D110" s="9">
        <f t="shared" si="3"/>
        <v>34.3949044585987</v>
      </c>
      <c r="E110" s="10">
        <v>34</v>
      </c>
    </row>
    <row r="111" ht="14.25" spans="1:5">
      <c r="A111" s="5" t="s">
        <v>116</v>
      </c>
      <c r="B111" s="8">
        <v>12</v>
      </c>
      <c r="C111" s="8">
        <v>14</v>
      </c>
      <c r="D111" s="9">
        <f t="shared" si="3"/>
        <v>137.579617834395</v>
      </c>
      <c r="E111" s="10">
        <v>138</v>
      </c>
    </row>
    <row r="112" ht="14.25" spans="1:5">
      <c r="A112" s="5" t="s">
        <v>117</v>
      </c>
      <c r="B112" s="8">
        <v>21</v>
      </c>
      <c r="C112" s="8">
        <v>41</v>
      </c>
      <c r="D112" s="9">
        <f t="shared" si="3"/>
        <v>240.764331210191</v>
      </c>
      <c r="E112" s="10">
        <v>241</v>
      </c>
    </row>
    <row r="113" ht="14.25" spans="1:5">
      <c r="A113" s="5" t="s">
        <v>118</v>
      </c>
      <c r="B113" s="8">
        <v>23</v>
      </c>
      <c r="C113" s="8">
        <v>28</v>
      </c>
      <c r="D113" s="9">
        <f t="shared" si="3"/>
        <v>263.694267515924</v>
      </c>
      <c r="E113" s="10">
        <v>264</v>
      </c>
    </row>
    <row r="114" ht="14.25" spans="1:5">
      <c r="A114" s="5" t="s">
        <v>119</v>
      </c>
      <c r="B114" s="8">
        <v>24</v>
      </c>
      <c r="C114" s="8">
        <v>39</v>
      </c>
      <c r="D114" s="9">
        <f t="shared" si="3"/>
        <v>275.15923566879</v>
      </c>
      <c r="E114" s="10">
        <v>275</v>
      </c>
    </row>
    <row r="115" ht="14.25" spans="1:5">
      <c r="A115" s="5" t="s">
        <v>120</v>
      </c>
      <c r="B115" s="8">
        <v>18</v>
      </c>
      <c r="C115" s="8">
        <v>25</v>
      </c>
      <c r="D115" s="9">
        <f t="shared" si="3"/>
        <v>206.369426751592</v>
      </c>
      <c r="E115" s="10">
        <v>206</v>
      </c>
    </row>
    <row r="116" ht="14.25" spans="1:5">
      <c r="A116" s="5" t="s">
        <v>121</v>
      </c>
      <c r="B116" s="8">
        <v>18</v>
      </c>
      <c r="C116" s="8">
        <v>24</v>
      </c>
      <c r="D116" s="9">
        <f t="shared" si="3"/>
        <v>206.369426751592</v>
      </c>
      <c r="E116" s="10">
        <v>206</v>
      </c>
    </row>
    <row r="117" ht="14.25" spans="1:5">
      <c r="A117" s="5" t="s">
        <v>122</v>
      </c>
      <c r="B117" s="8">
        <v>11</v>
      </c>
      <c r="C117" s="8">
        <v>19</v>
      </c>
      <c r="D117" s="9">
        <f t="shared" si="3"/>
        <v>126.114649681529</v>
      </c>
      <c r="E117" s="10">
        <v>126</v>
      </c>
    </row>
    <row r="118" ht="14.25" spans="1:5">
      <c r="A118" s="5" t="s">
        <v>123</v>
      </c>
      <c r="B118" s="8">
        <v>39</v>
      </c>
      <c r="C118" s="8">
        <v>23</v>
      </c>
      <c r="D118" s="9">
        <f t="shared" si="3"/>
        <v>447.133757961783</v>
      </c>
      <c r="E118" s="10">
        <v>447</v>
      </c>
    </row>
    <row r="119" ht="14.25" spans="1:5">
      <c r="A119" s="5" t="s">
        <v>124</v>
      </c>
      <c r="B119" s="8">
        <v>10</v>
      </c>
      <c r="C119" s="8">
        <v>16</v>
      </c>
      <c r="D119" s="9">
        <f t="shared" si="3"/>
        <v>114.649681528662</v>
      </c>
      <c r="E119" s="10">
        <v>115</v>
      </c>
    </row>
    <row r="120" ht="14.25" spans="1:5">
      <c r="A120" s="5" t="s">
        <v>125</v>
      </c>
      <c r="B120" s="8">
        <v>11</v>
      </c>
      <c r="C120" s="8">
        <v>19</v>
      </c>
      <c r="D120" s="9">
        <f t="shared" si="3"/>
        <v>126.114649681529</v>
      </c>
      <c r="E120" s="10">
        <v>126</v>
      </c>
    </row>
    <row r="121" ht="14.25" spans="1:5">
      <c r="A121" s="5" t="s">
        <v>126</v>
      </c>
      <c r="B121" s="8">
        <v>20</v>
      </c>
      <c r="C121" s="8">
        <v>22</v>
      </c>
      <c r="D121" s="9">
        <f t="shared" si="3"/>
        <v>229.299363057325</v>
      </c>
      <c r="E121" s="10">
        <v>229</v>
      </c>
    </row>
    <row r="122" ht="14.25" spans="1:5">
      <c r="A122" s="5" t="s">
        <v>127</v>
      </c>
      <c r="B122" s="8">
        <v>2</v>
      </c>
      <c r="C122" s="8">
        <v>2</v>
      </c>
      <c r="D122" s="9">
        <f t="shared" si="3"/>
        <v>22.9299363057325</v>
      </c>
      <c r="E122" s="10">
        <v>23</v>
      </c>
    </row>
    <row r="123" ht="14.25" spans="1:5">
      <c r="A123" s="5" t="s">
        <v>128</v>
      </c>
      <c r="B123" s="8">
        <v>12</v>
      </c>
      <c r="C123" s="8">
        <v>11</v>
      </c>
      <c r="D123" s="9">
        <f t="shared" si="3"/>
        <v>137.579617834395</v>
      </c>
      <c r="E123" s="10">
        <v>138</v>
      </c>
    </row>
    <row r="124" ht="14.25" spans="1:5">
      <c r="A124" s="5" t="s">
        <v>129</v>
      </c>
      <c r="B124" s="8">
        <v>26</v>
      </c>
      <c r="C124" s="8">
        <v>40</v>
      </c>
      <c r="D124" s="9">
        <f t="shared" si="3"/>
        <v>298.089171974522</v>
      </c>
      <c r="E124" s="10">
        <v>298</v>
      </c>
    </row>
    <row r="125" ht="14.25" spans="1:5">
      <c r="A125" s="5" t="s">
        <v>130</v>
      </c>
      <c r="B125" s="8">
        <v>39</v>
      </c>
      <c r="C125" s="8">
        <v>63</v>
      </c>
      <c r="D125" s="9">
        <f t="shared" si="3"/>
        <v>447.133757961783</v>
      </c>
      <c r="E125" s="10">
        <v>447</v>
      </c>
    </row>
    <row r="126" ht="14.25" spans="1:5">
      <c r="A126" s="5" t="s">
        <v>131</v>
      </c>
      <c r="B126" s="8">
        <v>7</v>
      </c>
      <c r="C126" s="8">
        <v>7</v>
      </c>
      <c r="D126" s="9">
        <f t="shared" si="3"/>
        <v>80.2547770700637</v>
      </c>
      <c r="E126" s="10">
        <v>80</v>
      </c>
    </row>
    <row r="127" ht="14.25" spans="1:5">
      <c r="A127" s="5" t="s">
        <v>132</v>
      </c>
      <c r="B127" s="8">
        <v>24</v>
      </c>
      <c r="C127" s="8">
        <v>50</v>
      </c>
      <c r="D127" s="9">
        <f t="shared" si="3"/>
        <v>275.15923566879</v>
      </c>
      <c r="E127" s="10">
        <v>275</v>
      </c>
    </row>
    <row r="128" ht="14.25" spans="1:5">
      <c r="A128" s="5" t="s">
        <v>133</v>
      </c>
      <c r="B128" s="8">
        <v>1</v>
      </c>
      <c r="C128" s="8">
        <v>1</v>
      </c>
      <c r="D128" s="9">
        <f t="shared" si="3"/>
        <v>11.4649681528662</v>
      </c>
      <c r="E128" s="10">
        <v>11</v>
      </c>
    </row>
    <row r="129" ht="14.25" spans="1:5">
      <c r="A129" s="5" t="s">
        <v>134</v>
      </c>
      <c r="B129" s="8">
        <v>7</v>
      </c>
      <c r="C129" s="8">
        <v>17</v>
      </c>
      <c r="D129" s="9">
        <f t="shared" si="3"/>
        <v>80.2547770700637</v>
      </c>
      <c r="E129" s="10">
        <v>80</v>
      </c>
    </row>
    <row r="130" ht="14.25" spans="1:5">
      <c r="A130" s="5" t="s">
        <v>135</v>
      </c>
      <c r="B130" s="8">
        <v>11</v>
      </c>
      <c r="C130" s="8">
        <v>30</v>
      </c>
      <c r="D130" s="9">
        <f t="shared" si="3"/>
        <v>126.114649681529</v>
      </c>
      <c r="E130" s="10">
        <v>126</v>
      </c>
    </row>
    <row r="131" ht="14.25" spans="1:5">
      <c r="A131" s="5" t="s">
        <v>136</v>
      </c>
      <c r="B131" s="8">
        <v>17</v>
      </c>
      <c r="C131" s="8">
        <v>41</v>
      </c>
      <c r="D131" s="9">
        <f t="shared" si="3"/>
        <v>194.904458598726</v>
      </c>
      <c r="E131" s="10">
        <v>195</v>
      </c>
    </row>
    <row r="132" ht="14.25" spans="1:5">
      <c r="A132" s="5" t="s">
        <v>137</v>
      </c>
      <c r="B132" s="8">
        <v>27</v>
      </c>
      <c r="C132" s="8">
        <v>35</v>
      </c>
      <c r="D132" s="9">
        <f t="shared" si="3"/>
        <v>309.554140127389</v>
      </c>
      <c r="E132" s="10">
        <v>310</v>
      </c>
    </row>
    <row r="133" ht="14.25" spans="1:5">
      <c r="A133" s="5" t="s">
        <v>138</v>
      </c>
      <c r="B133" s="8">
        <v>12</v>
      </c>
      <c r="C133" s="8">
        <v>37</v>
      </c>
      <c r="D133" s="9">
        <f t="shared" si="3"/>
        <v>137.579617834395</v>
      </c>
      <c r="E133" s="10">
        <v>138</v>
      </c>
    </row>
    <row r="134" ht="14.25" spans="1:5">
      <c r="A134" s="5" t="s">
        <v>139</v>
      </c>
      <c r="B134" s="8">
        <v>7</v>
      </c>
      <c r="C134" s="8">
        <v>18</v>
      </c>
      <c r="D134" s="9">
        <f t="shared" si="3"/>
        <v>80.2547770700637</v>
      </c>
      <c r="E134" s="10">
        <v>80</v>
      </c>
    </row>
    <row r="135" ht="14.25" spans="1:5">
      <c r="A135" s="5" t="s">
        <v>140</v>
      </c>
      <c r="B135" s="8">
        <v>23</v>
      </c>
      <c r="C135" s="8">
        <v>42</v>
      </c>
      <c r="D135" s="9">
        <f t="shared" si="3"/>
        <v>263.694267515924</v>
      </c>
      <c r="E135" s="10">
        <v>264</v>
      </c>
    </row>
    <row r="136" ht="14.25" spans="1:5">
      <c r="A136" s="5" t="s">
        <v>141</v>
      </c>
      <c r="B136" s="8">
        <v>17</v>
      </c>
      <c r="C136" s="8">
        <v>52</v>
      </c>
      <c r="D136" s="9">
        <f t="shared" si="3"/>
        <v>194.904458598726</v>
      </c>
      <c r="E136" s="10">
        <v>195</v>
      </c>
    </row>
  </sheetData>
  <autoFilter ref="A7:C136">
    <extLst/>
  </autoFilter>
  <mergeCells count="3">
    <mergeCell ref="A1:A7"/>
    <mergeCell ref="B1:B6"/>
    <mergeCell ref="C1:C6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</vt:lpstr>
      <vt:lpstr>示范村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官必珍</cp:lastModifiedBy>
  <dcterms:created xsi:type="dcterms:W3CDTF">2021-11-25T00:17:00Z</dcterms:created>
  <dcterms:modified xsi:type="dcterms:W3CDTF">2022-12-28T06:20:47Z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E76E190B0AE246E3AF6F6FD99985886E</vt:lpwstr>
  </property>
  <property fmtid="{D5CDD505-2E9C-101B-9397-08002B2CF9AE}" pid="4" name="KSOReadingLayout">
    <vt:bool>true</vt:bool>
  </property>
</Properties>
</file>