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实事项目明细" sheetId="1" r:id="rId1"/>
  </sheets>
  <externalReferences>
    <externalReference r:id="rId2"/>
    <externalReference r:id="rId3"/>
  </externalReferences>
  <definedNames>
    <definedName name="_xlnm._FilterDatabase" localSheetId="0" hidden="1">实事项目明细!$A$3:$N$80</definedName>
    <definedName name="_xlnm.Print_Titles" localSheetId="0">实事项目明细!$2:$3</definedName>
  </definedNames>
  <calcPr calcId="144525"/>
</workbook>
</file>

<file path=xl/sharedStrings.xml><?xml version="1.0" encoding="utf-8"?>
<sst xmlns="http://schemas.openxmlformats.org/spreadsheetml/2006/main" count="320" uniqueCount="174">
  <si>
    <t>2023年“重点民生实事”项目明细表</t>
  </si>
  <si>
    <t>序号</t>
  </si>
  <si>
    <t>县公司</t>
  </si>
  <si>
    <t>乡镇</t>
  </si>
  <si>
    <t>批复村</t>
  </si>
  <si>
    <t>工程名称</t>
  </si>
  <si>
    <t>主要建设规模(千米、台、千伏安、户)</t>
  </si>
  <si>
    <t>投资（万元）</t>
  </si>
  <si>
    <t>单项工程开工</t>
  </si>
  <si>
    <t>单项工程竣工</t>
  </si>
  <si>
    <t>110千伏</t>
  </si>
  <si>
    <t>35千伏</t>
  </si>
  <si>
    <t>10千伏线路</t>
  </si>
  <si>
    <t>变台数量</t>
  </si>
  <si>
    <t>变台容量</t>
  </si>
  <si>
    <t>220伏-380伏线路</t>
  </si>
  <si>
    <t>时间</t>
  </si>
  <si>
    <t>一、农村地区110千伏、35千伏电网供电能力提升</t>
  </si>
  <si>
    <t>国网桃源县供电公司</t>
  </si>
  <si>
    <t>陬市镇</t>
  </si>
  <si>
    <t>畲田村</t>
  </si>
  <si>
    <t>新建110千伏环溪变输变电工程</t>
  </si>
  <si>
    <t>佘家坪镇</t>
  </si>
  <si>
    <t>桂竹园村</t>
  </si>
  <si>
    <t>新建35千伏桂竹园变输变电工程</t>
  </si>
  <si>
    <t>夷望溪镇</t>
  </si>
  <si>
    <t>新林竹</t>
  </si>
  <si>
    <t>新建35千伏新林变输变电工程</t>
  </si>
  <si>
    <t>二、农村地区10千伏及以下电网巩固提升工程</t>
  </si>
  <si>
    <t>杨溪桥镇</t>
  </si>
  <si>
    <t>冷家溪村</t>
  </si>
  <si>
    <t>国网桃源县供电公司杨溪桥镇冷家溪村西坪1号台区改造工程</t>
  </si>
  <si>
    <t>茶庵铺镇</t>
  </si>
  <si>
    <t>铁山溪村</t>
  </si>
  <si>
    <t>国网桃源县供电公司茶庵铺镇铁山溪村铁山溪台区改造工程</t>
  </si>
  <si>
    <t>尚寺坪村</t>
  </si>
  <si>
    <t>国网桃源县供电公司茶庵铺镇尚寺坪村卢家冲台区改造工程</t>
  </si>
  <si>
    <t>漳江街道</t>
  </si>
  <si>
    <t>金雁村</t>
  </si>
  <si>
    <t>国网桃源县供电公司漳江街道金雁村雁落坪村雁落坪台区改造工程</t>
  </si>
  <si>
    <t>国网桃源县供电公司漳江街道金雁村雁落坪村五组台区改造工程</t>
  </si>
  <si>
    <t>三阳港镇</t>
  </si>
  <si>
    <t>向家坪村</t>
  </si>
  <si>
    <t>国网桃源县供电公司三阳港镇太平桥向家坪村杨岭岗台区改造工程</t>
  </si>
  <si>
    <t>白粟坪村</t>
  </si>
  <si>
    <t>国网桃源县供电公司三阳港镇白粟坪村石牛山村石牛山台区(三阳二片)改造工程</t>
  </si>
  <si>
    <t>泥窝潭镇</t>
  </si>
  <si>
    <t>云台村</t>
  </si>
  <si>
    <t>国网桃源县供电公司泥窝潭镇云台村苏金村苏金村部台区改造工程</t>
  </si>
  <si>
    <t>国网桃源县供电公司三阳港镇太平桥向家坪村向阳机埠台区改造工程</t>
  </si>
  <si>
    <t>龙潭镇</t>
  </si>
  <si>
    <t>丁家坊村</t>
  </si>
  <si>
    <t>国网桃源县供电公司龙潭镇丁家坊村株木山2#台区改造工程</t>
  </si>
  <si>
    <t>九溪镇</t>
  </si>
  <si>
    <t>围坪村</t>
  </si>
  <si>
    <t>国网桃源县供电公司九溪镇围坪村凤鸣改造工程</t>
  </si>
  <si>
    <t>国网桃源县供电公司九溪镇围坪村围坪村村部改造工程</t>
  </si>
  <si>
    <t>观音寺镇</t>
  </si>
  <si>
    <t>杨家溪村</t>
  </si>
  <si>
    <t>国网桃源县供电公司观音寺镇杨家溪村甘溪老台区改造工程</t>
  </si>
  <si>
    <t>国网桃源县供电公司观音寺镇杨家溪村甘溪台区改造工程</t>
  </si>
  <si>
    <t>双溪口镇</t>
  </si>
  <si>
    <t>一字山村</t>
  </si>
  <si>
    <t>国网桃源县供电公司10kV一字山变配套线路2新建工程</t>
  </si>
  <si>
    <t>青林乡</t>
  </si>
  <si>
    <t>督粮冲村</t>
  </si>
  <si>
    <t>国网桃源县供电公司青林乡督粮冲村官山新区改造工程</t>
  </si>
  <si>
    <t>国网桃源县供电公司漳江街道云台村白羊二组台区改造工程</t>
  </si>
  <si>
    <t>漆河镇</t>
  </si>
  <si>
    <t>华岩河村</t>
  </si>
  <si>
    <t>国网桃源县供电公司漆河镇华岩河村重阳华岩河村部台区改造工程</t>
  </si>
  <si>
    <t>八房坪村</t>
  </si>
  <si>
    <t>国网桃源县供电公司漆河镇八房坪村八房坪村八字组台区改造工程</t>
  </si>
  <si>
    <t>幸福岗村</t>
  </si>
  <si>
    <t>国网桃源县供电公司双溪口镇幸福岗村双溪乡大公村七组改造工程</t>
  </si>
  <si>
    <t>乾元村</t>
  </si>
  <si>
    <t>国网桃源县供电公司漆河镇乾元村黄甲铺乡乾元猫儿铛台区改造工程</t>
  </si>
  <si>
    <t>三阳港村</t>
  </si>
  <si>
    <t>国网桃源县供电公司三阳港镇三阳港村三阳港村熊家榜台区改造工程</t>
  </si>
  <si>
    <t>黄柏山村</t>
  </si>
  <si>
    <t>国网桃源县供电公司三阳港镇黄柏山村白二湾台区柱上变压器改造工程</t>
  </si>
  <si>
    <t>土黄坪村</t>
  </si>
  <si>
    <t>国网桃源县供电公司三阳港镇土黄坪村青家坪村王家峪台区(三阳二片)改造工程</t>
  </si>
  <si>
    <t>国网桃源县供电公司佘家坪镇土黄坪村青家坪村加工厂台区(三阳二片)改造工程</t>
  </si>
  <si>
    <t>国网桃源县供电公司三阳港镇向家坪村太平桥新平村金龙组台区改造工程</t>
  </si>
  <si>
    <t>国网桃源县供电公司三阳港镇向家坪村太平桥新平村村部台区改造工程</t>
  </si>
  <si>
    <t>国网桃源县供电公司三阳港镇黄柏山村太平桥黄柏山九斗旁台区改造工程</t>
  </si>
  <si>
    <t>九庄峪村</t>
  </si>
  <si>
    <t>国网桃源县供电公司三阳港镇九庄堉村太平桥九庄育羊合育台区改造工程</t>
  </si>
  <si>
    <t>汉宫庙村</t>
  </si>
  <si>
    <t>国网桃源县供电公司漆河镇汉宫庙村漆河乡庙儿岗村部台区改造工程</t>
  </si>
  <si>
    <t>国网桃源县供电公司漆河镇乾元村黄甲铺乡舒家七组台区改造工程</t>
  </si>
  <si>
    <t>铁佛寺村</t>
  </si>
  <si>
    <t>国网桃源县供电公司漆河镇铁佛寺村重阳乡铁佛寺二组台区改造工程</t>
  </si>
  <si>
    <t>聚宝山村</t>
  </si>
  <si>
    <t>国网桃源县供电公司漆河镇聚宝山村涌泉乡聚宝村部台区改造工程</t>
  </si>
  <si>
    <t>九溪</t>
  </si>
  <si>
    <t>土金村</t>
  </si>
  <si>
    <t>国网桃源县供电公司10kV一字山变配套线路3新建工程</t>
  </si>
  <si>
    <t>国网桃源县供电公司观音寺镇杨家溪村青山口台区改造工程</t>
  </si>
  <si>
    <t>理公港镇</t>
  </si>
  <si>
    <t>观音桠村</t>
  </si>
  <si>
    <t>国网桃源县供电公司理公港镇观音垭村白洋坡村5组台区改造工程</t>
  </si>
  <si>
    <t>瓦儿岗</t>
  </si>
  <si>
    <t>柿子坪村</t>
  </si>
  <si>
    <t>国网桃源县供电公司牛车河镇柿子坪村郭岩洲台区改造工程</t>
  </si>
  <si>
    <t>姚家坪居委会</t>
  </si>
  <si>
    <t>国网桃源县供电公司观音寺镇姚家坪居委会姚家坪桃子溪台区改造工程</t>
  </si>
  <si>
    <t>七里冲村</t>
  </si>
  <si>
    <t>国网桃源县供电公司茶庵铺镇七里冲村通堂坪台区改造工程</t>
  </si>
  <si>
    <t>六家冲村</t>
  </si>
  <si>
    <t>国网桃源县供电公司茶庵铺镇六家冲村野毛坪台区改造工程</t>
  </si>
  <si>
    <t>西安镇</t>
  </si>
  <si>
    <t>西安村</t>
  </si>
  <si>
    <t>国网桃源县供电公司西安镇闵家坪居委会碑记边台区变压器柱上变压器改造工程</t>
  </si>
  <si>
    <t>国网桃源县供电公司茶庵铺镇六家冲村走马岗台区改造工程</t>
  </si>
  <si>
    <t>勒马山村</t>
  </si>
  <si>
    <t>国网桃源县供电公司漆河镇勒马山村朱湖村新建台区改造工程</t>
  </si>
  <si>
    <t>重阳村</t>
  </si>
  <si>
    <t>国网桃源县供电公司漆河镇重阳村漆河街道桥头台区改造工程</t>
  </si>
  <si>
    <t>龙昌村</t>
  </si>
  <si>
    <t>国网桃源县供电公司漆河镇龙昌村镇龙海螺山台区改造工程</t>
  </si>
  <si>
    <t>天宝山村</t>
  </si>
  <si>
    <t>国网桃源县供电公司漆河镇天宝山村涌泉乡白马村部台区改造工程</t>
  </si>
  <si>
    <t>燕家坪村</t>
  </si>
  <si>
    <t>国网桃源县供电公司观音寺镇燕家坪村燕家坪公变改造工程</t>
  </si>
  <si>
    <t>舒溪村</t>
  </si>
  <si>
    <t>国网桃源县供电公司观音寺镇舒溪村孔雀湾台区改造工程</t>
  </si>
  <si>
    <t>国网桃源县供电公司观音寺镇燕家坪村燕家坪公变2#改造工程</t>
  </si>
  <si>
    <t>李家坪村</t>
  </si>
  <si>
    <t>国网桃源县供电公司观音寺镇李家坪村李家坪新台区改造工程</t>
  </si>
  <si>
    <t>国网桃源县供电公司龙潭镇丁家坊村水堆堉2#台区改造工程</t>
  </si>
  <si>
    <t>钟家铺</t>
  </si>
  <si>
    <t>梨树垭村</t>
  </si>
  <si>
    <t>国网桃源县供电公司龙潭镇梨树垭村烂板桥台区改造工程</t>
  </si>
  <si>
    <t>国网桃源县供电公司三阳港镇黄柏山村龚家溪村熊家棚台区改造工程</t>
  </si>
  <si>
    <t>金凤村</t>
  </si>
  <si>
    <t>国网桃源县供电公司漳江镇金凤村金凤村株木湾台区改造工程</t>
  </si>
  <si>
    <t>花山洞村</t>
  </si>
  <si>
    <t>国网桃源县供电公司三阳港镇花山洞村青草坪村青草坪台区(三阳二片)改造工程</t>
  </si>
  <si>
    <t>燕岩庙村</t>
  </si>
  <si>
    <t>国网桃源县供电公司泥窝潭乡燕岩庙村燕岩庙村龟山台区改造工程</t>
  </si>
  <si>
    <t>国网桃源县供电公司漆河镇天宝山村涌泉乡郑平村部台区改造工程</t>
  </si>
  <si>
    <t>马鬃岭镇</t>
  </si>
  <si>
    <t>马鬃岭居委会</t>
  </si>
  <si>
    <t>国网桃源县供电公司马鬃岭镇马宗岭居委会马宗2#公变台区变压器改造工程</t>
  </si>
  <si>
    <t>九龙山村</t>
  </si>
  <si>
    <t>国网桃源县供电公司热市镇九龙村九龙村部台区改造工程</t>
  </si>
  <si>
    <t>枫树乡</t>
  </si>
  <si>
    <t>大马山村</t>
  </si>
  <si>
    <t>国网桃源县供电公司枫树乡大马山村老井村五组改造工程</t>
  </si>
  <si>
    <t>枫岭村</t>
  </si>
  <si>
    <t>国网桃源县供电公司漆河镇枫林村黄甲铺乡莫家村六组台区改造工程</t>
  </si>
  <si>
    <t>国网桃源县供电公司杨溪桥铁山溪村朱家冲台区改造工程</t>
  </si>
  <si>
    <t>成功坪村</t>
  </si>
  <si>
    <t>国网桃源县供电公司茶庵铺镇成功坪村苏黄溪台区改造工程</t>
  </si>
  <si>
    <t>松阳坪村</t>
  </si>
  <si>
    <t>国网桃源县供电公司茶庵铺镇松阳坪村松阳坪台区改造工程</t>
  </si>
  <si>
    <t>太平铺村</t>
  </si>
  <si>
    <t>国网桃源县供电公司茶庵铺镇太平铺社区龙冲台区改造工程</t>
  </si>
  <si>
    <t>黄甲铺社区居委会</t>
  </si>
  <si>
    <t>国网桃源县供电公司10kV漆黄线抗冰改造工程</t>
  </si>
  <si>
    <t>热市镇</t>
  </si>
  <si>
    <t>刘坪村</t>
  </si>
  <si>
    <t>国网桃源县供电公司热市镇刘坪村刘坪龚家育台区业扩配套改造工程</t>
  </si>
  <si>
    <t>风鸣村</t>
  </si>
  <si>
    <t>国网桃源县供电公司热市镇风鸣村凤鸣村丰火台区业扩配套改造工程</t>
  </si>
  <si>
    <t>彰善村</t>
  </si>
  <si>
    <t>国网桃源县供电公司热市镇彰善村彰善港台区业扩配套改造工程</t>
  </si>
  <si>
    <t>温泉村</t>
  </si>
  <si>
    <t>国网桃源县供电公司热市镇温泉村热市后街台区业扩配套改造工程</t>
  </si>
  <si>
    <t>白鹤山村</t>
  </si>
  <si>
    <t>国网桃源县供电公司热市镇白鹤山村曲子潭台区业扩配套改造工程</t>
  </si>
  <si>
    <t>国网桃源县供电公司热市镇风鸣村汤口樟树湾台区业扩配套改造工程</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</si>
</sst>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_ "/>
    <numFmt numFmtId="178" formatCode="#0.000"/>
  </numFmts>
  <fonts count="29">
    <font>
      <sz val="11"/>
      <color indexed="8"/>
      <name val="宋体"/>
      <charset val="1"/>
      <scheme val="minor"/>
    </font>
    <font>
      <sz val="25"/>
      <color indexed="8"/>
      <name val="宋体"/>
      <charset val="1"/>
      <scheme val="minor"/>
    </font>
    <font>
      <sz val="11"/>
      <name val="微软雅黑"/>
      <charset val="134"/>
    </font>
    <font>
      <sz val="11"/>
      <name val="SimSun"/>
      <charset val="134"/>
    </font>
    <font>
      <sz val="12"/>
      <color indexed="8"/>
      <name val="宋体"/>
      <charset val="1"/>
      <scheme val="minor"/>
    </font>
    <font>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2"/>
      <name val="Times New Roman"/>
      <charset val="0"/>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8"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9" borderId="0" applyNumberFormat="0" applyBorder="0" applyAlignment="0" applyProtection="0">
      <alignment vertical="center"/>
    </xf>
    <xf numFmtId="0" fontId="13" fillId="0" borderId="10" applyNumberFormat="0" applyFill="0" applyAlignment="0" applyProtection="0">
      <alignment vertical="center"/>
    </xf>
    <xf numFmtId="0" fontId="10" fillId="10" borderId="0" applyNumberFormat="0" applyBorder="0" applyAlignment="0" applyProtection="0">
      <alignment vertical="center"/>
    </xf>
    <xf numFmtId="0" fontId="19" fillId="11" borderId="11" applyNumberFormat="0" applyAlignment="0" applyProtection="0">
      <alignment vertical="center"/>
    </xf>
    <xf numFmtId="0" fontId="20" fillId="11" borderId="7" applyNumberFormat="0" applyAlignment="0" applyProtection="0">
      <alignment vertical="center"/>
    </xf>
    <xf numFmtId="0" fontId="21" fillId="12" borderId="12"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pplyNumberFormat="0" applyBorder="0" applyProtection="0">
      <alignment vertical="center"/>
    </xf>
    <xf numFmtId="0" fontId="27" fillId="0" borderId="0">
      <alignment vertical="center"/>
    </xf>
    <xf numFmtId="0" fontId="28" fillId="0" borderId="0"/>
  </cellStyleXfs>
  <cellXfs count="27">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0" xfId="0" applyFont="1" applyFill="1" applyAlignment="1">
      <alignment horizontal="justify" vertical="center"/>
    </xf>
    <xf numFmtId="0" fontId="0"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xf>
    <xf numFmtId="0" fontId="0" fillId="0" borderId="4" xfId="0" applyFont="1" applyFill="1" applyBorder="1" applyAlignment="1">
      <alignment horizontal="center" vertical="center" wrapText="1"/>
    </xf>
    <xf numFmtId="0" fontId="4" fillId="0" borderId="4" xfId="0" applyFont="1" applyFill="1" applyBorder="1" applyAlignment="1">
      <alignment horizontal="left" vertical="center"/>
    </xf>
    <xf numFmtId="0" fontId="4" fillId="0" borderId="4" xfId="0" applyFont="1" applyFill="1" applyBorder="1" applyAlignment="1">
      <alignment horizontal="justify" vertical="center"/>
    </xf>
    <xf numFmtId="0"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0" xfId="0" applyFont="1" applyAlignment="1">
      <alignment horizontal="center" vertical="center"/>
    </xf>
    <xf numFmtId="0" fontId="2" fillId="0" borderId="6" xfId="0" applyFont="1" applyFill="1" applyBorder="1" applyAlignment="1">
      <alignment horizontal="center" vertical="center" wrapText="1"/>
    </xf>
    <xf numFmtId="0" fontId="2" fillId="0" borderId="1" xfId="0" applyFont="1" applyBorder="1" applyAlignment="1">
      <alignment horizontal="center" vertical="center" wrapText="1"/>
    </xf>
    <xf numFmtId="177" fontId="0"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wrapText="1"/>
    </xf>
    <xf numFmtId="0" fontId="4" fillId="0" borderId="4" xfId="0" applyFont="1" applyBorder="1" applyAlignment="1">
      <alignment horizontal="justify" vertical="center"/>
    </xf>
    <xf numFmtId="178" fontId="3" fillId="0" borderId="4"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Normal"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ypc\Desktop\&#22269;&#32593;&#26691;&#28304;&#21439;&#20379;&#30005;&#20844;&#21496;&#21333;&#39033;&#24037;&#31243;&#23436;&#25104;&#37327;&#24773;&#20917;&#34920;2023-11-2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ypc\Desktop\&#22269;&#32593;&#26691;&#28304;&#21439;&#20379;&#30005;&#20844;&#21496;&#21333;&#39033;&#24037;&#31243;&#23436;&#25104;&#37327;&#24773;&#20917;&#34920;2023-11-22%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C1" t="str">
            <v>10千伏架空线路（km）</v>
          </cell>
          <cell r="D1" t="str">
            <v>计划总数</v>
          </cell>
          <cell r="E1" t="str">
            <v>计划容量(kVA)</v>
          </cell>
        </row>
        <row r="2">
          <cell r="B2" t="str">
            <v>湖南常德桃源县10kV盘乡线改造工程</v>
          </cell>
          <cell r="C2">
            <v>13.899</v>
          </cell>
          <cell r="D2">
            <v>0</v>
          </cell>
          <cell r="E2">
            <v>0</v>
          </cell>
        </row>
        <row r="3">
          <cell r="B3" t="str">
            <v>国网桃源县供电公司10kV一字山变配套线路2新建工程</v>
          </cell>
          <cell r="C3">
            <v>13.899</v>
          </cell>
          <cell r="D3">
            <v>0</v>
          </cell>
          <cell r="E3">
            <v>0</v>
          </cell>
        </row>
        <row r="4">
          <cell r="B4" t="str">
            <v>湖南常德桃源县漳江街道云台村中低压配电网新建等工程</v>
          </cell>
          <cell r="C4">
            <v>0.94</v>
          </cell>
          <cell r="D4">
            <v>4</v>
          </cell>
          <cell r="E4">
            <v>400</v>
          </cell>
        </row>
        <row r="5">
          <cell r="B5" t="str">
            <v>国网桃源县供电公司青林乡督粮冲村官山新区改造工程</v>
          </cell>
          <cell r="C5">
            <v>0.46</v>
          </cell>
          <cell r="D5">
            <v>2</v>
          </cell>
          <cell r="E5">
            <v>200</v>
          </cell>
        </row>
        <row r="6">
          <cell r="B6" t="str">
            <v>国网桃源县供电公司漳江街道云台村白羊二组台区改造工程</v>
          </cell>
          <cell r="C6">
            <v>0.48</v>
          </cell>
          <cell r="D6">
            <v>2</v>
          </cell>
          <cell r="E6">
            <v>200</v>
          </cell>
        </row>
        <row r="7">
          <cell r="B7" t="str">
            <v>湖南常德桃源县理公港镇观音垭村中低压配电网新建等工程</v>
          </cell>
          <cell r="C7">
            <v>1.053</v>
          </cell>
          <cell r="D7">
            <v>6</v>
          </cell>
          <cell r="E7">
            <v>700</v>
          </cell>
        </row>
        <row r="8">
          <cell r="B8" t="str">
            <v>国网桃源县供电公司漆河镇八房坪村八房坪村八字组台区改造工程</v>
          </cell>
          <cell r="C8">
            <v>0.368</v>
          </cell>
          <cell r="D8">
            <v>2</v>
          </cell>
          <cell r="E8">
            <v>200</v>
          </cell>
        </row>
        <row r="9">
          <cell r="B9" t="str">
            <v>国网桃源县供电公司漆河镇华岩河村重阳华岩河村部台区改造工程</v>
          </cell>
          <cell r="C9">
            <v>0.1</v>
          </cell>
          <cell r="D9">
            <v>1</v>
          </cell>
          <cell r="E9">
            <v>200</v>
          </cell>
        </row>
        <row r="10">
          <cell r="B10" t="str">
            <v>国网桃源县供电公司漆河镇乾元村黄甲铺乡乾元猫儿铛台区改造工程</v>
          </cell>
          <cell r="C10">
            <v>0.229</v>
          </cell>
          <cell r="D10">
            <v>2</v>
          </cell>
          <cell r="E10">
            <v>200</v>
          </cell>
        </row>
        <row r="11">
          <cell r="B11" t="str">
            <v>国网桃源县供电公司双溪口镇幸福岗村双溪乡大公村七组改造工程</v>
          </cell>
          <cell r="C11">
            <v>0.356</v>
          </cell>
          <cell r="D11">
            <v>1</v>
          </cell>
          <cell r="E11">
            <v>100</v>
          </cell>
        </row>
        <row r="12">
          <cell r="B12" t="str">
            <v>湖南常德桃源县夷望溪镇一甲城村中低压配电网新建等工程</v>
          </cell>
          <cell r="C12">
            <v>2.37</v>
          </cell>
          <cell r="D12">
            <v>6</v>
          </cell>
          <cell r="E12">
            <v>600</v>
          </cell>
        </row>
        <row r="13">
          <cell r="B13" t="str">
            <v>国网桃源县供电公司三阳港镇黄柏山村白二湾台区柱上变压器改造工程</v>
          </cell>
          <cell r="C13">
            <v>1.045</v>
          </cell>
          <cell r="D13">
            <v>2</v>
          </cell>
          <cell r="E13">
            <v>100</v>
          </cell>
        </row>
        <row r="14">
          <cell r="B14" t="str">
            <v>国网桃源县供电公司三阳港镇三阳港村三阳港村熊家榜台区改造工程</v>
          </cell>
          <cell r="C14">
            <v>0.433</v>
          </cell>
          <cell r="D14">
            <v>1</v>
          </cell>
          <cell r="E14">
            <v>100</v>
          </cell>
        </row>
        <row r="15">
          <cell r="B15" t="str">
            <v>国网桃源县供电公司三阳港镇土黄坪村青家坪村王家峪台区(三阳二片)改造工程</v>
          </cell>
          <cell r="C15">
            <v>0.443</v>
          </cell>
          <cell r="D15">
            <v>1</v>
          </cell>
          <cell r="E15">
            <v>100</v>
          </cell>
        </row>
        <row r="16">
          <cell r="B16" t="str">
            <v>国网桃源县供电公司佘家坪镇土黄坪村青家坪村加工厂台区(三阳二片)改造工程</v>
          </cell>
          <cell r="C16">
            <v>0.449</v>
          </cell>
          <cell r="D16">
            <v>2</v>
          </cell>
          <cell r="E16">
            <v>300</v>
          </cell>
        </row>
        <row r="17">
          <cell r="B17" t="str">
            <v>湖南常德桃源县三阳港镇花山洞村中低压配电网改造等工程</v>
          </cell>
          <cell r="C17">
            <v>2.885</v>
          </cell>
          <cell r="D17">
            <v>7</v>
          </cell>
          <cell r="E17">
            <v>550</v>
          </cell>
        </row>
        <row r="18">
          <cell r="B18" t="str">
            <v>国网桃源县供电公司三阳港镇黄柏山村太平桥黄柏山九斗旁台区改造工程</v>
          </cell>
          <cell r="C18">
            <v>1.258</v>
          </cell>
          <cell r="D18">
            <v>3</v>
          </cell>
          <cell r="E18">
            <v>200</v>
          </cell>
        </row>
        <row r="19">
          <cell r="B19" t="str">
            <v>国网桃源县供电公司三阳港镇九庄堉村太平桥九庄育羊合育台区改造工程</v>
          </cell>
          <cell r="C19">
            <v>0.638</v>
          </cell>
          <cell r="D19">
            <v>1</v>
          </cell>
          <cell r="E19">
            <v>100</v>
          </cell>
        </row>
        <row r="20">
          <cell r="B20" t="str">
            <v>国网桃源县供电公司三阳港镇向家坪村太平桥新平村金龙组台区改造工程</v>
          </cell>
          <cell r="C20">
            <v>0</v>
          </cell>
          <cell r="D20">
            <v>0</v>
          </cell>
          <cell r="E20">
            <v>0</v>
          </cell>
        </row>
        <row r="21">
          <cell r="B21" t="str">
            <v>国网桃源县供电公司三阳港镇向家坪村太平桥新平村村部台区改造工程</v>
          </cell>
          <cell r="C21">
            <v>0.989</v>
          </cell>
          <cell r="D21">
            <v>3</v>
          </cell>
          <cell r="E21">
            <v>250</v>
          </cell>
        </row>
        <row r="22">
          <cell r="B22" t="str">
            <v>湖南常德桃源县观音寺镇舒溪村中低压配电网改造等工程</v>
          </cell>
          <cell r="C22">
            <v>1.923</v>
          </cell>
          <cell r="D22">
            <v>8</v>
          </cell>
          <cell r="E22">
            <v>650</v>
          </cell>
        </row>
        <row r="23">
          <cell r="B23" t="str">
            <v>国网桃源县供电公司漆河镇汉宫庙村漆河乡庙儿岗村部台区改造工程</v>
          </cell>
          <cell r="C23">
            <v>0.248</v>
          </cell>
          <cell r="D23">
            <v>2</v>
          </cell>
          <cell r="E23">
            <v>200</v>
          </cell>
        </row>
        <row r="24">
          <cell r="B24" t="str">
            <v>国网桃源县供电公司漆河镇聚宝山村涌泉乡聚宝村部台区改造工程</v>
          </cell>
          <cell r="C24">
            <v>0.623</v>
          </cell>
          <cell r="D24">
            <v>2</v>
          </cell>
          <cell r="E24">
            <v>200</v>
          </cell>
        </row>
        <row r="25">
          <cell r="B25" t="str">
            <v>国网桃源县供电公司漆河镇乾元村黄甲铺乡舒家七组台区改造工程</v>
          </cell>
          <cell r="C25">
            <v>0.289</v>
          </cell>
          <cell r="D25">
            <v>2</v>
          </cell>
          <cell r="E25">
            <v>100</v>
          </cell>
        </row>
        <row r="26">
          <cell r="B26" t="str">
            <v>国网桃源县供电公司漆河镇铁佛寺村重阳乡铁佛寺二组台区改造工程</v>
          </cell>
          <cell r="C26">
            <v>0.763</v>
          </cell>
          <cell r="D26">
            <v>2</v>
          </cell>
          <cell r="E26">
            <v>150</v>
          </cell>
        </row>
        <row r="27">
          <cell r="B27" t="str">
            <v>湖南常德桃源县10kV漆黄线改造工程</v>
          </cell>
          <cell r="C27">
            <v>13.163</v>
          </cell>
          <cell r="D27">
            <v>0</v>
          </cell>
          <cell r="E27">
            <v>0</v>
          </cell>
        </row>
        <row r="28">
          <cell r="B28" t="str">
            <v>国网桃源县供电公司10kV一字山变配套线路3新建工程</v>
          </cell>
          <cell r="C28">
            <v>13.163</v>
          </cell>
          <cell r="D28">
            <v>0</v>
          </cell>
          <cell r="E28">
            <v>0</v>
          </cell>
        </row>
        <row r="29">
          <cell r="B29" t="str">
            <v>湖南常德桃源县佘家坪镇土黄坪村中低压配电网新建等工程</v>
          </cell>
          <cell r="C29">
            <v>3.778</v>
          </cell>
          <cell r="D29">
            <v>7</v>
          </cell>
          <cell r="E29">
            <v>600</v>
          </cell>
        </row>
        <row r="30">
          <cell r="B30" t="str">
            <v>国网桃源县供电公司理公港镇观音垭村白洋坡村5组台区改造工程</v>
          </cell>
          <cell r="C30">
            <v>1.539</v>
          </cell>
          <cell r="D30">
            <v>2</v>
          </cell>
          <cell r="E30">
            <v>200</v>
          </cell>
        </row>
        <row r="31">
          <cell r="B31" t="str">
            <v>国网桃源县供电公司牛车河镇柿子坪村郭岩洲台区改造工程</v>
          </cell>
          <cell r="C31">
            <v>0.05</v>
          </cell>
          <cell r="D31">
            <v>1</v>
          </cell>
          <cell r="E31">
            <v>100</v>
          </cell>
        </row>
        <row r="32">
          <cell r="B32" t="str">
            <v>国网桃源县供电公司观音寺镇杨家溪村青山口台区改造工程</v>
          </cell>
          <cell r="C32">
            <v>1.847</v>
          </cell>
          <cell r="D32">
            <v>2</v>
          </cell>
          <cell r="E32">
            <v>150</v>
          </cell>
        </row>
        <row r="33">
          <cell r="B33" t="str">
            <v>国网桃源县供电公司观音寺镇姚家坪居委会姚家坪桃子溪台区改造工程</v>
          </cell>
          <cell r="C33">
            <v>0.342</v>
          </cell>
          <cell r="D33">
            <v>2</v>
          </cell>
          <cell r="E33">
            <v>150</v>
          </cell>
        </row>
        <row r="34">
          <cell r="B34" t="str">
            <v>湖南常德桃源县茶庵铺镇七里冲村中低压配电网新建等工程</v>
          </cell>
          <cell r="C34">
            <v>1.964</v>
          </cell>
          <cell r="D34">
            <v>7</v>
          </cell>
          <cell r="E34">
            <v>1000</v>
          </cell>
        </row>
        <row r="35">
          <cell r="B35" t="str">
            <v>国网桃源县供电公司茶庵铺镇六家冲村野毛坪台区改造工程</v>
          </cell>
          <cell r="C35">
            <v>0</v>
          </cell>
          <cell r="D35">
            <v>2</v>
          </cell>
          <cell r="E35">
            <v>200</v>
          </cell>
        </row>
        <row r="36">
          <cell r="B36" t="str">
            <v>国网桃源县供电公司茶庵铺镇六家冲村走马岗台区改造工程</v>
          </cell>
          <cell r="C36">
            <v>0.294</v>
          </cell>
          <cell r="D36">
            <v>2</v>
          </cell>
          <cell r="E36">
            <v>100</v>
          </cell>
        </row>
        <row r="37">
          <cell r="B37" t="str">
            <v>国网桃源县供电公司茶庵铺镇七里冲村通堂坪台区改造工程</v>
          </cell>
          <cell r="C37">
            <v>1.435</v>
          </cell>
          <cell r="D37">
            <v>2</v>
          </cell>
          <cell r="E37">
            <v>300</v>
          </cell>
        </row>
        <row r="38">
          <cell r="B38" t="str">
            <v>国网桃源县供电公司西安镇闵家坪居委会碑记边台区变压器柱上变压器改造工程</v>
          </cell>
          <cell r="C38">
            <v>0.235</v>
          </cell>
          <cell r="D38">
            <v>1</v>
          </cell>
          <cell r="E38">
            <v>400</v>
          </cell>
        </row>
        <row r="39">
          <cell r="B39" t="str">
            <v>湖南常德桃源县三阳港镇黄柏山村中低压配电网改造等工程</v>
          </cell>
          <cell r="C39">
            <v>3.698</v>
          </cell>
          <cell r="D39">
            <v>9</v>
          </cell>
          <cell r="E39">
            <v>1150</v>
          </cell>
        </row>
        <row r="40">
          <cell r="B40" t="str">
            <v>国网桃源县供电公司漆河镇勒马山村朱湖村新建台区改造工程</v>
          </cell>
          <cell r="C40">
            <v>0.691</v>
          </cell>
          <cell r="D40">
            <v>2</v>
          </cell>
          <cell r="E40">
            <v>200</v>
          </cell>
        </row>
        <row r="41">
          <cell r="B41" t="str">
            <v>国网桃源县供电公司漆河镇龙昌村镇龙海螺山台区改造工程</v>
          </cell>
          <cell r="C41">
            <v>1.167</v>
          </cell>
          <cell r="D41">
            <v>1</v>
          </cell>
          <cell r="E41">
            <v>200</v>
          </cell>
        </row>
        <row r="42">
          <cell r="B42" t="str">
            <v>国网桃源县供电公司漆河镇天宝山村涌泉乡白马村部台区改造工程</v>
          </cell>
          <cell r="C42">
            <v>0.58</v>
          </cell>
          <cell r="D42">
            <v>3</v>
          </cell>
          <cell r="E42">
            <v>250</v>
          </cell>
        </row>
        <row r="43">
          <cell r="B43" t="str">
            <v>国网桃源县供电公司漆河镇重阳村漆河街道桥头台区改造工程</v>
          </cell>
          <cell r="C43">
            <v>1.26</v>
          </cell>
          <cell r="D43">
            <v>3</v>
          </cell>
          <cell r="E43">
            <v>500</v>
          </cell>
        </row>
        <row r="44">
          <cell r="B44" t="str">
            <v>湖南常德桃源县泥窝潭镇云台村中低压配电网改造等工程</v>
          </cell>
          <cell r="C44">
            <v>3.741</v>
          </cell>
          <cell r="D44">
            <v>8</v>
          </cell>
          <cell r="E44">
            <v>1050</v>
          </cell>
        </row>
        <row r="45">
          <cell r="B45" t="str">
            <v>国网桃源县供电公司龙潭镇丁家坊村水堆堉2#台区改造工程</v>
          </cell>
          <cell r="C45">
            <v>0.794</v>
          </cell>
          <cell r="D45">
            <v>2</v>
          </cell>
          <cell r="E45">
            <v>100</v>
          </cell>
        </row>
        <row r="46">
          <cell r="B46" t="str">
            <v>国网桃源县供电公司龙潭镇梨树垭村烂板桥台区改造工程</v>
          </cell>
          <cell r="C46">
            <v>1.982</v>
          </cell>
          <cell r="D46">
            <v>1</v>
          </cell>
          <cell r="E46">
            <v>50</v>
          </cell>
        </row>
        <row r="47">
          <cell r="B47" t="str">
            <v>国网桃源县供电公司观音寺镇李家坪村李家坪新台区改造工程</v>
          </cell>
          <cell r="C47">
            <v>0.119</v>
          </cell>
          <cell r="D47">
            <v>1</v>
          </cell>
          <cell r="E47">
            <v>200</v>
          </cell>
        </row>
        <row r="48">
          <cell r="B48" t="str">
            <v>国网桃源县供电公司观音寺镇舒溪村孔雀湾台区改造工程</v>
          </cell>
          <cell r="C48">
            <v>0.25</v>
          </cell>
          <cell r="D48">
            <v>1</v>
          </cell>
          <cell r="E48">
            <v>100</v>
          </cell>
        </row>
        <row r="49">
          <cell r="B49" t="str">
            <v>国网桃源县供电公司观音寺镇燕家坪村燕家坪公变改造工程</v>
          </cell>
          <cell r="C49">
            <v>0</v>
          </cell>
          <cell r="D49">
            <v>1</v>
          </cell>
          <cell r="E49">
            <v>400</v>
          </cell>
        </row>
        <row r="50">
          <cell r="B50" t="str">
            <v>国网桃源县供电公司观音寺镇燕家坪村燕家坪公变2#改造工程</v>
          </cell>
          <cell r="C50">
            <v>0.596</v>
          </cell>
          <cell r="D50">
            <v>2</v>
          </cell>
          <cell r="E50">
            <v>200</v>
          </cell>
        </row>
        <row r="51">
          <cell r="B51" t="str">
            <v>湖南常德桃源县三阳港镇向家坪村中低压配电网改造等工程</v>
          </cell>
          <cell r="C51">
            <v>5.41</v>
          </cell>
          <cell r="D51">
            <v>10</v>
          </cell>
          <cell r="E51">
            <v>750</v>
          </cell>
        </row>
        <row r="52">
          <cell r="B52" t="str">
            <v>国网桃源县供电公司三阳港镇花山洞村青草坪村青草坪台区(三阳二片)改造工程</v>
          </cell>
          <cell r="C52">
            <v>1.684</v>
          </cell>
          <cell r="D52">
            <v>2</v>
          </cell>
          <cell r="E52">
            <v>200</v>
          </cell>
        </row>
        <row r="53">
          <cell r="B53" t="str">
            <v>国网桃源县供电公司三阳港镇黄柏山村龚家溪村熊家棚台区改造工程</v>
          </cell>
          <cell r="C53">
            <v>1.667</v>
          </cell>
          <cell r="D53">
            <v>3</v>
          </cell>
          <cell r="E53">
            <v>200</v>
          </cell>
        </row>
        <row r="54">
          <cell r="B54" t="str">
            <v>国网桃源县供电公司漳江镇金凤村金凤村株木湾台区改造工程</v>
          </cell>
          <cell r="C54">
            <v>0.071</v>
          </cell>
          <cell r="D54">
            <v>2</v>
          </cell>
          <cell r="E54">
            <v>200</v>
          </cell>
        </row>
        <row r="55">
          <cell r="B55" t="str">
            <v>国网桃源县供电公司泥窝潭乡燕岩庙村燕岩庙村龟山台区改造工程</v>
          </cell>
          <cell r="C55">
            <v>1.988</v>
          </cell>
          <cell r="D55">
            <v>3</v>
          </cell>
          <cell r="E55">
            <v>150</v>
          </cell>
        </row>
        <row r="56">
          <cell r="B56" t="str">
            <v>湖南常德市桃源县35kV一字山变配套送出一字山1线新建工程</v>
          </cell>
          <cell r="C56">
            <v>3.017</v>
          </cell>
          <cell r="D56">
            <v>8</v>
          </cell>
          <cell r="E56">
            <v>950</v>
          </cell>
        </row>
        <row r="57">
          <cell r="B57" t="str">
            <v>国网桃源县供电公司枫树乡大马山村老井村五组改造工程</v>
          </cell>
          <cell r="C57">
            <v>1.074</v>
          </cell>
          <cell r="D57">
            <v>3</v>
          </cell>
          <cell r="E57">
            <v>150</v>
          </cell>
        </row>
        <row r="58">
          <cell r="B58" t="str">
            <v>国网桃源县供电公司漆河镇枫林村黄甲铺乡莫家村六组台区改造工程</v>
          </cell>
          <cell r="C58">
            <v>0.714</v>
          </cell>
          <cell r="D58">
            <v>1</v>
          </cell>
          <cell r="E58">
            <v>100</v>
          </cell>
        </row>
        <row r="59">
          <cell r="B59" t="str">
            <v>国网桃源县供电公司热市镇九龙村九龙村部台区改造工程</v>
          </cell>
          <cell r="C59">
            <v>0.933</v>
          </cell>
          <cell r="D59">
            <v>1</v>
          </cell>
          <cell r="E59">
            <v>100</v>
          </cell>
        </row>
        <row r="60">
          <cell r="B60" t="str">
            <v>国网桃源县供电公司马鬃岭镇马宗岭居委会马宗2#公变台区变压器改造工程</v>
          </cell>
          <cell r="C60">
            <v>0</v>
          </cell>
          <cell r="D60">
            <v>1</v>
          </cell>
          <cell r="E60">
            <v>400</v>
          </cell>
        </row>
        <row r="61">
          <cell r="B61" t="str">
            <v>国网桃源县供电公司漆河镇天宝山村涌泉乡郑平村部台区改造工程</v>
          </cell>
          <cell r="C61">
            <v>0.296</v>
          </cell>
          <cell r="D61">
            <v>2</v>
          </cell>
          <cell r="E61">
            <v>200</v>
          </cell>
        </row>
        <row r="62">
          <cell r="B62" t="str">
            <v>湖南常德桃源县沙坪镇芦花社区中低压配电网改造等工程</v>
          </cell>
          <cell r="C62">
            <v>3.641</v>
          </cell>
          <cell r="D62">
            <v>7</v>
          </cell>
          <cell r="E62">
            <v>860</v>
          </cell>
        </row>
        <row r="63">
          <cell r="B63" t="str">
            <v>国网桃源县供电公司茶庵铺镇成功坪村苏黄溪台区改造工程</v>
          </cell>
          <cell r="C63">
            <v>0.025</v>
          </cell>
          <cell r="D63">
            <v>1</v>
          </cell>
          <cell r="E63">
            <v>100</v>
          </cell>
        </row>
        <row r="64">
          <cell r="B64" t="str">
            <v>国网桃源县供电公司茶庵铺镇松阳坪村松阳坪台区改造工程</v>
          </cell>
          <cell r="C64">
            <v>1.155</v>
          </cell>
          <cell r="D64">
            <v>3</v>
          </cell>
          <cell r="E64">
            <v>500</v>
          </cell>
        </row>
        <row r="65">
          <cell r="B65" t="str">
            <v>国网桃源县供电公司茶庵铺镇太平铺社区龙冲台区改造工程</v>
          </cell>
          <cell r="C65">
            <v>0.02</v>
          </cell>
          <cell r="D65">
            <v>1</v>
          </cell>
          <cell r="E65">
            <v>160</v>
          </cell>
        </row>
        <row r="66">
          <cell r="B66" t="str">
            <v>国网桃源县供电公司杨溪桥铁山溪村朱家冲台区改造工程</v>
          </cell>
          <cell r="C66">
            <v>2.441</v>
          </cell>
          <cell r="D66">
            <v>2</v>
          </cell>
          <cell r="E66">
            <v>100</v>
          </cell>
        </row>
        <row r="67">
          <cell r="B67" t="str">
            <v>湖南常德桃源县110kV环溪变电站配套送出10kV环溪2线新建工程</v>
          </cell>
          <cell r="C67">
            <v>8.81</v>
          </cell>
          <cell r="D67">
            <v>0</v>
          </cell>
          <cell r="E67">
            <v>0</v>
          </cell>
        </row>
        <row r="68">
          <cell r="B68" t="str">
            <v>国网桃源县供电公司110kV环溪变电站配套送出10kV环工Ⅱ线新建工程</v>
          </cell>
          <cell r="C68">
            <v>0.22</v>
          </cell>
          <cell r="D68">
            <v>0</v>
          </cell>
          <cell r="E68">
            <v>0</v>
          </cell>
        </row>
        <row r="69">
          <cell r="B69" t="str">
            <v>国网桃源县供电公司110kV环溪变电站配套送出10kV环溪6线新建工程</v>
          </cell>
          <cell r="C69">
            <v>0.22</v>
          </cell>
          <cell r="D69">
            <v>0</v>
          </cell>
          <cell r="E69">
            <v>0</v>
          </cell>
        </row>
        <row r="70">
          <cell r="B70" t="str">
            <v>国网桃源县供电公司110kV环溪变电站配套送出10kV环溪3线新建工程</v>
          </cell>
          <cell r="C70">
            <v>2.405</v>
          </cell>
          <cell r="D70">
            <v>0</v>
          </cell>
          <cell r="E70">
            <v>0</v>
          </cell>
        </row>
        <row r="71">
          <cell r="B71" t="str">
            <v>国网桃源县供电公司110kV环溪变电站配套送出10千伏环溪5线新建工程</v>
          </cell>
          <cell r="C71">
            <v>5.965</v>
          </cell>
          <cell r="D71">
            <v>0</v>
          </cell>
          <cell r="E71">
            <v>0</v>
          </cell>
        </row>
        <row r="72">
          <cell r="B72" t="str">
            <v>湖南常德桃源县10kV水岗线改造工程</v>
          </cell>
          <cell r="C72">
            <v>28.318</v>
          </cell>
          <cell r="D72">
            <v>2</v>
          </cell>
          <cell r="E72">
            <v>800</v>
          </cell>
        </row>
        <row r="73">
          <cell r="B73" t="str">
            <v>国网桃源县供电公司10kV凌剪线抗冰改造工程</v>
          </cell>
          <cell r="C73">
            <v>28.318</v>
          </cell>
          <cell r="D73">
            <v>2</v>
          </cell>
          <cell r="E73">
            <v>800</v>
          </cell>
        </row>
        <row r="74">
          <cell r="B74" t="str">
            <v>湖南常德市桃源县35kV牛车河变配套送出10kV牛瓦线新建工程</v>
          </cell>
          <cell r="C74">
            <v>24.205</v>
          </cell>
          <cell r="D74">
            <v>2</v>
          </cell>
          <cell r="E74">
            <v>300</v>
          </cell>
        </row>
        <row r="75">
          <cell r="B75" t="str">
            <v>国网桃源县供电公司10kV茶杨线抗冰改造工程</v>
          </cell>
          <cell r="C75">
            <v>24.205</v>
          </cell>
          <cell r="D75">
            <v>2</v>
          </cell>
          <cell r="E75">
            <v>300</v>
          </cell>
        </row>
        <row r="76">
          <cell r="B76" t="str">
            <v>湖南常德桃源县35kV桂竹园变电站配套送出10kV桂竹园2线新建工程</v>
          </cell>
          <cell r="C76">
            <v>14.951</v>
          </cell>
          <cell r="D76">
            <v>0</v>
          </cell>
          <cell r="E76">
            <v>0</v>
          </cell>
        </row>
        <row r="77">
          <cell r="B77" t="str">
            <v>国网桃源县供电公司10kV桂竹园变（龙潭）配套线路3新建工程</v>
          </cell>
          <cell r="C77">
            <v>13.01</v>
          </cell>
          <cell r="D77">
            <v>0</v>
          </cell>
          <cell r="E77">
            <v>0</v>
          </cell>
        </row>
        <row r="78">
          <cell r="B78" t="str">
            <v>国网桃源县供电公司10kV桂竹园变（龙潭）配套线路4新建工程</v>
          </cell>
          <cell r="C78">
            <v>1.941</v>
          </cell>
          <cell r="D78">
            <v>0</v>
          </cell>
          <cell r="E78">
            <v>0</v>
          </cell>
        </row>
        <row r="79">
          <cell r="B79" t="str">
            <v>湖南常德桃源县35kV新林变电站配套送出10kV新黄线新建工程</v>
          </cell>
          <cell r="C79">
            <v>16.637</v>
          </cell>
          <cell r="D79">
            <v>0</v>
          </cell>
          <cell r="E79">
            <v>0</v>
          </cell>
        </row>
        <row r="80">
          <cell r="B80" t="str">
            <v>国网桃源县供电公司35kV新林变电站配套送出10kV新黄线新建工程</v>
          </cell>
          <cell r="C80">
            <v>16.637</v>
          </cell>
          <cell r="D80">
            <v>0</v>
          </cell>
          <cell r="E80">
            <v>0</v>
          </cell>
        </row>
        <row r="81">
          <cell r="B81" t="str">
            <v>湖南常德市桃源县10kV漆婆2线改造等工程</v>
          </cell>
          <cell r="C81">
            <v>21.562</v>
          </cell>
          <cell r="D81">
            <v>0</v>
          </cell>
          <cell r="E81">
            <v>0</v>
          </cell>
        </row>
        <row r="82">
          <cell r="B82" t="str">
            <v>国网桃源县供电公司10kV漆黄线抗冰改造工程</v>
          </cell>
          <cell r="C82">
            <v>21.562</v>
          </cell>
          <cell r="D82">
            <v>0</v>
          </cell>
          <cell r="E82">
            <v>0</v>
          </cell>
        </row>
        <row r="83">
          <cell r="B83" t="str">
            <v>湖南常德桃源县110kV环溪变电站配套送出10kV环溪4线新建工程</v>
          </cell>
          <cell r="C83">
            <v>2.328</v>
          </cell>
          <cell r="D83">
            <v>0</v>
          </cell>
          <cell r="E83">
            <v>0</v>
          </cell>
        </row>
        <row r="84">
          <cell r="B84" t="str">
            <v>国网桃源县供电公司10kV鑫达变新出鑫凤2线新建工程</v>
          </cell>
          <cell r="C84">
            <v>2.328</v>
          </cell>
          <cell r="D84">
            <v>0</v>
          </cell>
          <cell r="E84">
            <v>0</v>
          </cell>
        </row>
        <row r="85">
          <cell r="B85" t="str">
            <v>湖南常德桃源县35kV新林变电站配套送出10kV新竹线新建工程</v>
          </cell>
          <cell r="C85">
            <v>22.473</v>
          </cell>
          <cell r="D85">
            <v>0</v>
          </cell>
          <cell r="E85">
            <v>0</v>
          </cell>
        </row>
        <row r="86">
          <cell r="B86" t="str">
            <v>国网桃源县供电公司35kV新林变电站配套送出10kV新竹线新建工程</v>
          </cell>
          <cell r="C86">
            <v>22.473</v>
          </cell>
          <cell r="D86">
            <v>0</v>
          </cell>
          <cell r="E86">
            <v>0</v>
          </cell>
        </row>
        <row r="87">
          <cell r="B87" t="str">
            <v>湖南常德桃源县佘家坪镇土黄坪村中低压配电网改造等工程</v>
          </cell>
          <cell r="C87">
            <v>3.71</v>
          </cell>
          <cell r="D87">
            <v>11</v>
          </cell>
          <cell r="E87">
            <v>1700</v>
          </cell>
        </row>
        <row r="88">
          <cell r="B88" t="str">
            <v>国网桃源县供电公司三阳港镇白粟坪村白栗坪村荷堰台区(三阳二片)改造工程</v>
          </cell>
          <cell r="C88">
            <v>0.517</v>
          </cell>
          <cell r="D88">
            <v>1</v>
          </cell>
          <cell r="E88">
            <v>100</v>
          </cell>
        </row>
        <row r="89">
          <cell r="B89" t="str">
            <v>国网桃源县供电公司佘家坪镇白栗坪村深堰湾台区(三阳二片)改造工程</v>
          </cell>
          <cell r="C89">
            <v>0.76</v>
          </cell>
          <cell r="D89">
            <v>1</v>
          </cell>
          <cell r="E89">
            <v>100</v>
          </cell>
        </row>
        <row r="90">
          <cell r="B90" t="str">
            <v>国网桃源县供电公司佘家坪镇南岳村南岳台区改造工程</v>
          </cell>
          <cell r="C90">
            <v>0.265</v>
          </cell>
          <cell r="D90">
            <v>2</v>
          </cell>
          <cell r="E90">
            <v>300</v>
          </cell>
        </row>
        <row r="91">
          <cell r="B91" t="str">
            <v>国网桃源县供电公司三阳港镇沙坡育村官家洲村官家洲台区改造工程</v>
          </cell>
          <cell r="C91">
            <v>0.353</v>
          </cell>
          <cell r="D91">
            <v>1</v>
          </cell>
          <cell r="E91">
            <v>100</v>
          </cell>
        </row>
        <row r="92">
          <cell r="B92" t="str">
            <v>国网桃源县供电公司佘家坪镇裴家垭村裴家垭村胜利六组台区改造工程</v>
          </cell>
          <cell r="C92">
            <v>0.505</v>
          </cell>
          <cell r="D92">
            <v>2</v>
          </cell>
          <cell r="E92">
            <v>200</v>
          </cell>
        </row>
        <row r="93">
          <cell r="B93" t="str">
            <v>国网桃源县供电公司泥窝潭镇五马寨村街道上街公变1#台区改造工程</v>
          </cell>
          <cell r="C93">
            <v>0.118</v>
          </cell>
          <cell r="D93">
            <v>2</v>
          </cell>
          <cell r="E93">
            <v>800</v>
          </cell>
        </row>
        <row r="94">
          <cell r="B94" t="str">
            <v>国网桃源县供电公司夷望溪镇一甲城村甲岩台区改造工程</v>
          </cell>
          <cell r="C94">
            <v>1.192</v>
          </cell>
          <cell r="D94">
            <v>2</v>
          </cell>
          <cell r="E94">
            <v>100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1">
          <cell r="A1" t="str">
            <v>工程名称</v>
          </cell>
        </row>
        <row r="1">
          <cell r="C1" t="str">
            <v>配电变压器（台）</v>
          </cell>
        </row>
        <row r="2">
          <cell r="B2" t="str">
            <v>绝缘导线</v>
          </cell>
          <cell r="C2" t="str">
            <v>杆变（合计）  </v>
          </cell>
        </row>
        <row r="3">
          <cell r="B3" t="str">
            <v>计划总数</v>
          </cell>
          <cell r="C3" t="str">
            <v>计划总数</v>
          </cell>
          <cell r="D3" t="str">
            <v>计划容量(kVA)</v>
          </cell>
        </row>
        <row r="4">
          <cell r="A4" t="str">
            <v>国网桃源县供电公司凤鸣幼儿园业扩配套接网等12个工程</v>
          </cell>
          <cell r="B4">
            <v>2.59</v>
          </cell>
          <cell r="C4">
            <v>12</v>
          </cell>
          <cell r="D4">
            <v>2500</v>
          </cell>
        </row>
        <row r="5">
          <cell r="A5" t="str">
            <v>国网桃源县供电公司浔阳街道廻峰村八字路古寺村台区业扩配套改造工程</v>
          </cell>
          <cell r="B5">
            <v>0.271</v>
          </cell>
          <cell r="C5">
            <v>1</v>
          </cell>
          <cell r="D5">
            <v>200</v>
          </cell>
        </row>
        <row r="6">
          <cell r="A6" t="str">
            <v>国网桃源县供电公司热市镇菖蒲街道菖蒲街道2#台区业扩配套改造工程</v>
          </cell>
        </row>
        <row r="6">
          <cell r="C6">
            <v>1</v>
          </cell>
          <cell r="D6">
            <v>200</v>
          </cell>
        </row>
        <row r="7">
          <cell r="A7" t="str">
            <v>国网桃源县供电公司热市镇白鹤山村曲子潭台区业扩配套改造工程</v>
          </cell>
          <cell r="B7">
            <v>0.453</v>
          </cell>
          <cell r="C7">
            <v>1</v>
          </cell>
          <cell r="D7">
            <v>200</v>
          </cell>
        </row>
        <row r="8">
          <cell r="A8" t="str">
            <v>国网桃源县供电公司热市镇凤鸣村凤鸣罗家湾台区业扩配套改造工程</v>
          </cell>
        </row>
        <row r="8">
          <cell r="C8">
            <v>1</v>
          </cell>
          <cell r="D8">
            <v>400</v>
          </cell>
        </row>
        <row r="9">
          <cell r="A9" t="str">
            <v>国网桃源县供电公司热市镇风鸣村汤口樟树湾台区业扩配套改造工程</v>
          </cell>
          <cell r="B9">
            <v>0.33</v>
          </cell>
          <cell r="C9">
            <v>1</v>
          </cell>
          <cell r="D9">
            <v>100</v>
          </cell>
        </row>
        <row r="10">
          <cell r="A10" t="str">
            <v>国网桃源县供电公司热市镇风鸣村凤鸣村丰火台区业扩配套改造工程</v>
          </cell>
          <cell r="B10">
            <v>0.662</v>
          </cell>
          <cell r="C10">
            <v>1</v>
          </cell>
          <cell r="D10">
            <v>100</v>
          </cell>
        </row>
        <row r="11">
          <cell r="A11" t="str">
            <v>国网桃源县供电公司热市镇刘坪村刘坪龚家育台区业扩配套改造工程</v>
          </cell>
          <cell r="B11">
            <v>0.744</v>
          </cell>
          <cell r="C11">
            <v>1</v>
          </cell>
          <cell r="D11">
            <v>100</v>
          </cell>
        </row>
        <row r="12">
          <cell r="A12" t="str">
            <v>国网桃源县供电公司漳江镇尧河社区新桥组台区业扩配套改造工程</v>
          </cell>
        </row>
        <row r="12">
          <cell r="C12">
            <v>1</v>
          </cell>
          <cell r="D12">
            <v>200</v>
          </cell>
        </row>
        <row r="13">
          <cell r="A13" t="str">
            <v>国网桃源县供电公司热市镇温泉村热市后街台区业扩配套改造工程</v>
          </cell>
          <cell r="B13">
            <v>0.02</v>
          </cell>
          <cell r="C13">
            <v>1</v>
          </cell>
          <cell r="D13">
            <v>400</v>
          </cell>
        </row>
        <row r="14">
          <cell r="A14" t="str">
            <v>国网桃源县供电公司茶庵铺镇古溶溪村何家敖台区业扩配套改造工程</v>
          </cell>
          <cell r="B14">
            <v>0.05</v>
          </cell>
          <cell r="C14">
            <v>1</v>
          </cell>
          <cell r="D14">
            <v>100</v>
          </cell>
        </row>
        <row r="15">
          <cell r="A15" t="str">
            <v>国网桃源县供电公司双溪口镇一字山村回龙渡槽边台区业扩配套改造工程</v>
          </cell>
        </row>
        <row r="15">
          <cell r="C15">
            <v>1</v>
          </cell>
          <cell r="D15">
            <v>400</v>
          </cell>
        </row>
        <row r="16">
          <cell r="A16" t="str">
            <v>国网桃源县供电公司热市镇彰善村彰善港台区业扩配套改造工程</v>
          </cell>
          <cell r="B16">
            <v>0.06</v>
          </cell>
          <cell r="C16">
            <v>1</v>
          </cell>
          <cell r="D16">
            <v>100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0"/>
  <sheetViews>
    <sheetView tabSelected="1" workbookViewId="0">
      <pane xSplit="5" ySplit="3" topLeftCell="F4" activePane="bottomRight" state="frozen"/>
      <selection/>
      <selection pane="topRight"/>
      <selection pane="bottomLeft"/>
      <selection pane="bottomRight" activeCell="A1" sqref="A1:N1"/>
    </sheetView>
  </sheetViews>
  <sheetFormatPr defaultColWidth="10" defaultRowHeight="13.5"/>
  <cols>
    <col min="1" max="1" width="7.125" style="1" customWidth="1"/>
    <col min="2" max="2" width="11.25" style="1" customWidth="1"/>
    <col min="3" max="3" width="12.25" style="1" customWidth="1"/>
    <col min="4" max="4" width="10.375" style="1" customWidth="1"/>
    <col min="5" max="5" width="19.975" style="1" customWidth="1"/>
    <col min="6" max="6" width="8" style="1" customWidth="1"/>
    <col min="7" max="7" width="6.875" style="1" customWidth="1"/>
    <col min="8" max="8" width="12.75" style="1" customWidth="1"/>
    <col min="9" max="9" width="11.75" style="1" customWidth="1"/>
    <col min="10" max="10" width="11.25" style="1" customWidth="1"/>
    <col min="11" max="11" width="15.125" style="1" customWidth="1"/>
    <col min="12" max="12" width="10" style="1" customWidth="1"/>
    <col min="13" max="13" width="14.325" customWidth="1"/>
    <col min="14" max="14" width="14.575" style="1" customWidth="1"/>
    <col min="15" max="30" width="9.76666666666667" style="1" customWidth="1"/>
    <col min="31" max="16333" width="10" style="1"/>
  </cols>
  <sheetData>
    <row r="1" s="1" customFormat="1" ht="36" customHeight="1" spans="1:14">
      <c r="A1" s="3" t="s">
        <v>0</v>
      </c>
      <c r="B1" s="3"/>
      <c r="C1" s="3"/>
      <c r="E1" s="3"/>
      <c r="F1" s="3"/>
      <c r="G1" s="3"/>
      <c r="H1" s="3"/>
      <c r="I1" s="3"/>
      <c r="J1" s="3"/>
      <c r="K1" s="3"/>
      <c r="L1" s="3"/>
      <c r="M1" s="20"/>
      <c r="N1" s="3"/>
    </row>
    <row r="2" s="1" customFormat="1" ht="32" customHeight="1" spans="1:14">
      <c r="A2" s="4" t="s">
        <v>1</v>
      </c>
      <c r="B2" s="4" t="s">
        <v>2</v>
      </c>
      <c r="C2" s="4" t="s">
        <v>3</v>
      </c>
      <c r="D2" s="5" t="s">
        <v>4</v>
      </c>
      <c r="E2" s="4" t="s">
        <v>5</v>
      </c>
      <c r="F2" s="6" t="s">
        <v>6</v>
      </c>
      <c r="G2" s="7"/>
      <c r="H2" s="7"/>
      <c r="I2" s="7"/>
      <c r="J2" s="7"/>
      <c r="K2" s="21"/>
      <c r="L2" s="4" t="s">
        <v>7</v>
      </c>
      <c r="M2" s="22" t="s">
        <v>8</v>
      </c>
      <c r="N2" s="22" t="s">
        <v>9</v>
      </c>
    </row>
    <row r="3" s="1" customFormat="1" ht="28" customHeight="1" spans="1:14">
      <c r="A3" s="4"/>
      <c r="B3" s="4"/>
      <c r="C3" s="4"/>
      <c r="D3" s="5"/>
      <c r="E3" s="4"/>
      <c r="F3" s="8" t="s">
        <v>10</v>
      </c>
      <c r="G3" s="8" t="s">
        <v>11</v>
      </c>
      <c r="H3" s="8" t="s">
        <v>12</v>
      </c>
      <c r="I3" s="8" t="s">
        <v>13</v>
      </c>
      <c r="J3" s="8" t="s">
        <v>14</v>
      </c>
      <c r="K3" s="8" t="s">
        <v>15</v>
      </c>
      <c r="L3" s="4"/>
      <c r="M3" s="22" t="s">
        <v>16</v>
      </c>
      <c r="N3" s="8" t="s">
        <v>16</v>
      </c>
    </row>
    <row r="4" s="2" customFormat="1" ht="42" customHeight="1" spans="1:14">
      <c r="A4" s="9" t="s">
        <v>17</v>
      </c>
      <c r="B4" s="9"/>
      <c r="C4" s="9"/>
      <c r="D4" s="9"/>
      <c r="E4" s="9"/>
      <c r="F4" s="10"/>
      <c r="G4" s="10"/>
      <c r="H4" s="9"/>
      <c r="I4" s="9"/>
      <c r="J4" s="9"/>
      <c r="K4" s="9"/>
      <c r="L4" s="9"/>
      <c r="M4" s="10"/>
      <c r="N4" s="9"/>
    </row>
    <row r="5" ht="42" customHeight="1" spans="1:14">
      <c r="A5" s="11">
        <v>1</v>
      </c>
      <c r="B5" s="12" t="s">
        <v>18</v>
      </c>
      <c r="C5" s="13" t="s">
        <v>19</v>
      </c>
      <c r="D5" s="14" t="s">
        <v>20</v>
      </c>
      <c r="E5" s="15" t="s">
        <v>21</v>
      </c>
      <c r="F5" s="12">
        <v>15.6</v>
      </c>
      <c r="G5" s="11"/>
      <c r="H5" s="12"/>
      <c r="I5" s="12">
        <v>1</v>
      </c>
      <c r="J5" s="12">
        <v>50000</v>
      </c>
      <c r="K5" s="12"/>
      <c r="L5" s="23">
        <v>5256</v>
      </c>
      <c r="M5" s="24">
        <v>44844</v>
      </c>
      <c r="N5" s="24">
        <v>45199.6438657407</v>
      </c>
    </row>
    <row r="6" ht="42" customHeight="1" spans="1:14">
      <c r="A6" s="11">
        <v>2</v>
      </c>
      <c r="B6" s="12" t="s">
        <v>18</v>
      </c>
      <c r="C6" s="13" t="s">
        <v>22</v>
      </c>
      <c r="D6" s="14" t="s">
        <v>23</v>
      </c>
      <c r="E6" s="15" t="s">
        <v>24</v>
      </c>
      <c r="F6" s="12"/>
      <c r="G6" s="12">
        <v>12</v>
      </c>
      <c r="H6" s="12"/>
      <c r="I6" s="12">
        <v>1</v>
      </c>
      <c r="J6" s="12">
        <v>10000</v>
      </c>
      <c r="K6" s="12"/>
      <c r="L6" s="23">
        <v>2743</v>
      </c>
      <c r="M6" s="24">
        <v>44844</v>
      </c>
      <c r="N6" s="24">
        <v>45199.6438657407</v>
      </c>
    </row>
    <row r="7" ht="42" customHeight="1" spans="1:14">
      <c r="A7" s="11">
        <v>3</v>
      </c>
      <c r="B7" s="12" t="s">
        <v>18</v>
      </c>
      <c r="C7" s="13" t="s">
        <v>25</v>
      </c>
      <c r="D7" s="14" t="s">
        <v>26</v>
      </c>
      <c r="E7" s="15" t="s">
        <v>27</v>
      </c>
      <c r="F7" s="12"/>
      <c r="G7" s="12">
        <v>16.6</v>
      </c>
      <c r="H7" s="12"/>
      <c r="I7" s="12">
        <v>1</v>
      </c>
      <c r="J7" s="12">
        <v>10000</v>
      </c>
      <c r="K7" s="12"/>
      <c r="L7" s="23">
        <v>3561</v>
      </c>
      <c r="M7" s="24">
        <v>44844</v>
      </c>
      <c r="N7" s="24">
        <v>45199.6438657407</v>
      </c>
    </row>
    <row r="8" ht="42" customHeight="1" spans="1:14">
      <c r="A8" s="16" t="s">
        <v>28</v>
      </c>
      <c r="B8" s="16"/>
      <c r="C8" s="16"/>
      <c r="D8" s="16"/>
      <c r="E8" s="16"/>
      <c r="F8" s="17"/>
      <c r="G8" s="17"/>
      <c r="H8" s="16"/>
      <c r="I8" s="16"/>
      <c r="J8" s="16"/>
      <c r="K8" s="16"/>
      <c r="L8" s="16"/>
      <c r="M8" s="25"/>
      <c r="N8" s="16"/>
    </row>
    <row r="9" ht="42" customHeight="1" spans="1:14">
      <c r="A9" s="11">
        <v>1</v>
      </c>
      <c r="B9" s="12" t="s">
        <v>18</v>
      </c>
      <c r="C9" s="13" t="s">
        <v>29</v>
      </c>
      <c r="D9" s="18" t="s">
        <v>30</v>
      </c>
      <c r="E9" s="12" t="s">
        <v>31</v>
      </c>
      <c r="F9" s="12"/>
      <c r="G9" s="12"/>
      <c r="H9" s="12">
        <v>2.113</v>
      </c>
      <c r="I9" s="12">
        <v>2</v>
      </c>
      <c r="J9" s="12">
        <v>150</v>
      </c>
      <c r="K9" s="12">
        <v>6.306</v>
      </c>
      <c r="L9" s="26">
        <v>173.858427380391</v>
      </c>
      <c r="M9" s="24">
        <v>44995</v>
      </c>
      <c r="N9" s="24">
        <v>45065.7178125</v>
      </c>
    </row>
    <row r="10" ht="42" customHeight="1" spans="1:14">
      <c r="A10" s="11">
        <v>2</v>
      </c>
      <c r="B10" s="12" t="s">
        <v>18</v>
      </c>
      <c r="C10" s="13" t="s">
        <v>32</v>
      </c>
      <c r="D10" s="18" t="s">
        <v>33</v>
      </c>
      <c r="E10" s="12" t="s">
        <v>34</v>
      </c>
      <c r="F10" s="12"/>
      <c r="G10" s="12"/>
      <c r="H10" s="12">
        <v>0.14</v>
      </c>
      <c r="I10" s="12">
        <v>2</v>
      </c>
      <c r="J10" s="12">
        <v>300</v>
      </c>
      <c r="K10" s="12">
        <v>6.375</v>
      </c>
      <c r="L10" s="26">
        <v>82.7214069979101</v>
      </c>
      <c r="M10" s="24">
        <v>44995</v>
      </c>
      <c r="N10" s="24">
        <v>45043.8481481482</v>
      </c>
    </row>
    <row r="11" ht="42" customHeight="1" spans="1:14">
      <c r="A11" s="11">
        <v>3</v>
      </c>
      <c r="B11" s="12" t="s">
        <v>18</v>
      </c>
      <c r="C11" s="13" t="s">
        <v>32</v>
      </c>
      <c r="D11" s="18" t="s">
        <v>35</v>
      </c>
      <c r="E11" s="12" t="s">
        <v>36</v>
      </c>
      <c r="F11" s="12"/>
      <c r="G11" s="12"/>
      <c r="H11" s="12">
        <v>0.739</v>
      </c>
      <c r="I11" s="12">
        <v>3</v>
      </c>
      <c r="J11" s="12">
        <v>350</v>
      </c>
      <c r="K11" s="12">
        <v>7.279</v>
      </c>
      <c r="L11" s="26">
        <v>89.2701656216994</v>
      </c>
      <c r="M11" s="24">
        <v>44995</v>
      </c>
      <c r="N11" s="24">
        <v>45043.8476157407</v>
      </c>
    </row>
    <row r="12" ht="42" customHeight="1" spans="1:14">
      <c r="A12" s="11">
        <v>4</v>
      </c>
      <c r="B12" s="12" t="s">
        <v>18</v>
      </c>
      <c r="C12" s="13" t="s">
        <v>37</v>
      </c>
      <c r="D12" s="18" t="s">
        <v>38</v>
      </c>
      <c r="E12" s="12" t="s">
        <v>39</v>
      </c>
      <c r="F12" s="12"/>
      <c r="G12" s="12"/>
      <c r="H12" s="12">
        <v>0.91</v>
      </c>
      <c r="I12" s="12">
        <v>2</v>
      </c>
      <c r="J12" s="12">
        <v>200</v>
      </c>
      <c r="K12" s="12">
        <v>4.78</v>
      </c>
      <c r="L12" s="26">
        <v>73.6606338179236</v>
      </c>
      <c r="M12" s="24">
        <v>44967</v>
      </c>
      <c r="N12" s="24">
        <v>45043.8563194444</v>
      </c>
    </row>
    <row r="13" ht="42" customHeight="1" spans="1:14">
      <c r="A13" s="11">
        <v>5</v>
      </c>
      <c r="B13" s="12" t="s">
        <v>18</v>
      </c>
      <c r="C13" s="13" t="s">
        <v>37</v>
      </c>
      <c r="D13" s="18" t="s">
        <v>38</v>
      </c>
      <c r="E13" s="12" t="s">
        <v>40</v>
      </c>
      <c r="F13" s="12"/>
      <c r="G13" s="12"/>
      <c r="H13" s="12">
        <v>2.119</v>
      </c>
      <c r="I13" s="12">
        <v>3</v>
      </c>
      <c r="J13" s="12">
        <v>250</v>
      </c>
      <c r="K13" s="12">
        <v>7.328</v>
      </c>
      <c r="L13" s="26">
        <v>95.3906523125535</v>
      </c>
      <c r="M13" s="24">
        <v>44967</v>
      </c>
      <c r="N13" s="24">
        <v>45043.8549421296</v>
      </c>
    </row>
    <row r="14" ht="42" customHeight="1" spans="1:14">
      <c r="A14" s="11">
        <v>6</v>
      </c>
      <c r="B14" s="12" t="s">
        <v>18</v>
      </c>
      <c r="C14" s="13" t="s">
        <v>41</v>
      </c>
      <c r="D14" s="18" t="s">
        <v>42</v>
      </c>
      <c r="E14" s="12" t="s">
        <v>43</v>
      </c>
      <c r="F14" s="12"/>
      <c r="G14" s="12"/>
      <c r="H14" s="12">
        <v>0.364</v>
      </c>
      <c r="I14" s="12">
        <v>2</v>
      </c>
      <c r="J14" s="12">
        <v>200</v>
      </c>
      <c r="K14" s="12">
        <v>5.003</v>
      </c>
      <c r="L14" s="26">
        <v>89.5918890322207</v>
      </c>
      <c r="M14" s="24">
        <v>44967</v>
      </c>
      <c r="N14" s="24">
        <v>45043.8572453704</v>
      </c>
    </row>
    <row r="15" ht="42" customHeight="1" spans="1:14">
      <c r="A15" s="11">
        <v>7</v>
      </c>
      <c r="B15" s="12" t="s">
        <v>18</v>
      </c>
      <c r="C15" s="13" t="s">
        <v>22</v>
      </c>
      <c r="D15" s="18" t="s">
        <v>44</v>
      </c>
      <c r="E15" s="12" t="s">
        <v>45</v>
      </c>
      <c r="F15" s="12"/>
      <c r="G15" s="12"/>
      <c r="H15" s="12">
        <v>0.909</v>
      </c>
      <c r="I15" s="12">
        <v>2</v>
      </c>
      <c r="J15" s="12">
        <v>300</v>
      </c>
      <c r="K15" s="12">
        <v>5.288</v>
      </c>
      <c r="L15" s="26">
        <v>98.6642634180279</v>
      </c>
      <c r="M15" s="24">
        <v>44967</v>
      </c>
      <c r="N15" s="24">
        <v>45042.6221064815</v>
      </c>
    </row>
    <row r="16" ht="42" customHeight="1" spans="1:14">
      <c r="A16" s="11">
        <v>8</v>
      </c>
      <c r="B16" s="12" t="s">
        <v>18</v>
      </c>
      <c r="C16" s="13" t="s">
        <v>46</v>
      </c>
      <c r="D16" s="18" t="s">
        <v>47</v>
      </c>
      <c r="E16" s="12" t="s">
        <v>48</v>
      </c>
      <c r="F16" s="12"/>
      <c r="G16" s="12"/>
      <c r="H16" s="12">
        <v>0.521</v>
      </c>
      <c r="I16" s="12">
        <v>1</v>
      </c>
      <c r="J16" s="12">
        <v>50</v>
      </c>
      <c r="K16" s="12">
        <v>4.726</v>
      </c>
      <c r="L16" s="26">
        <v>91.7838614062296</v>
      </c>
      <c r="M16" s="24">
        <v>44967</v>
      </c>
      <c r="N16" s="24">
        <v>45042.6219097222</v>
      </c>
    </row>
    <row r="17" ht="42" customHeight="1" spans="1:14">
      <c r="A17" s="11">
        <v>9</v>
      </c>
      <c r="B17" s="12" t="s">
        <v>18</v>
      </c>
      <c r="C17" s="13" t="s">
        <v>41</v>
      </c>
      <c r="D17" s="18" t="s">
        <v>42</v>
      </c>
      <c r="E17" s="12" t="s">
        <v>49</v>
      </c>
      <c r="F17" s="12"/>
      <c r="G17" s="12"/>
      <c r="H17" s="12">
        <v>0.716</v>
      </c>
      <c r="I17" s="12">
        <v>3</v>
      </c>
      <c r="J17" s="12">
        <v>350</v>
      </c>
      <c r="K17" s="12">
        <v>6.706</v>
      </c>
      <c r="L17" s="26">
        <v>100.838700013045</v>
      </c>
      <c r="M17" s="24">
        <v>44967</v>
      </c>
      <c r="N17" s="24">
        <v>45043.8553935185</v>
      </c>
    </row>
    <row r="18" ht="42" customHeight="1" spans="1:14">
      <c r="A18" s="11">
        <v>10</v>
      </c>
      <c r="B18" s="12" t="s">
        <v>18</v>
      </c>
      <c r="C18" s="13" t="s">
        <v>50</v>
      </c>
      <c r="D18" s="18" t="s">
        <v>51</v>
      </c>
      <c r="E18" s="12" t="s">
        <v>52</v>
      </c>
      <c r="F18" s="12"/>
      <c r="G18" s="12"/>
      <c r="H18" s="12">
        <v>0.025</v>
      </c>
      <c r="I18" s="12">
        <v>1</v>
      </c>
      <c r="J18" s="12">
        <v>200</v>
      </c>
      <c r="K18" s="12">
        <v>2.909</v>
      </c>
      <c r="L18" s="26">
        <v>46.1053807974133</v>
      </c>
      <c r="M18" s="24">
        <v>44967</v>
      </c>
      <c r="N18" s="24">
        <v>45041.7669791667</v>
      </c>
    </row>
    <row r="19" ht="42" customHeight="1" spans="1:14">
      <c r="A19" s="11">
        <v>11</v>
      </c>
      <c r="B19" s="12" t="s">
        <v>18</v>
      </c>
      <c r="C19" s="13" t="s">
        <v>53</v>
      </c>
      <c r="D19" s="18" t="s">
        <v>54</v>
      </c>
      <c r="E19" s="12" t="s">
        <v>55</v>
      </c>
      <c r="F19" s="12"/>
      <c r="G19" s="12"/>
      <c r="H19" s="12">
        <v>1.455</v>
      </c>
      <c r="I19" s="12">
        <v>3</v>
      </c>
      <c r="J19" s="12">
        <v>250</v>
      </c>
      <c r="K19" s="12">
        <v>5.953</v>
      </c>
      <c r="L19" s="26">
        <v>106.437871800794</v>
      </c>
      <c r="M19" s="24">
        <v>44967</v>
      </c>
      <c r="N19" s="24">
        <v>45041.7659027778</v>
      </c>
    </row>
    <row r="20" ht="42" customHeight="1" spans="1:14">
      <c r="A20" s="11">
        <v>12</v>
      </c>
      <c r="B20" s="12" t="s">
        <v>18</v>
      </c>
      <c r="C20" s="13" t="s">
        <v>53</v>
      </c>
      <c r="D20" s="18" t="s">
        <v>54</v>
      </c>
      <c r="E20" s="12" t="s">
        <v>56</v>
      </c>
      <c r="F20" s="12"/>
      <c r="G20" s="12"/>
      <c r="H20" s="12">
        <v>0.507</v>
      </c>
      <c r="I20" s="12">
        <v>3</v>
      </c>
      <c r="J20" s="12">
        <v>250</v>
      </c>
      <c r="K20" s="12">
        <v>5.949</v>
      </c>
      <c r="L20" s="26">
        <v>91.5897871044952</v>
      </c>
      <c r="M20" s="24">
        <v>44967</v>
      </c>
      <c r="N20" s="24">
        <v>45041.7676041667</v>
      </c>
    </row>
    <row r="21" ht="42" customHeight="1" spans="1:14">
      <c r="A21" s="11">
        <v>13</v>
      </c>
      <c r="B21" s="12" t="s">
        <v>18</v>
      </c>
      <c r="C21" s="13" t="s">
        <v>57</v>
      </c>
      <c r="D21" s="18" t="s">
        <v>58</v>
      </c>
      <c r="E21" s="12" t="s">
        <v>59</v>
      </c>
      <c r="F21" s="12"/>
      <c r="G21" s="12"/>
      <c r="H21" s="12">
        <v>1.622</v>
      </c>
      <c r="I21" s="12">
        <v>2</v>
      </c>
      <c r="J21" s="12">
        <v>100</v>
      </c>
      <c r="K21" s="12">
        <v>4.551</v>
      </c>
      <c r="L21" s="26">
        <v>90.2783142623192</v>
      </c>
      <c r="M21" s="24">
        <v>44967</v>
      </c>
      <c r="N21" s="24">
        <v>45041.7701851852</v>
      </c>
    </row>
    <row r="22" ht="42" customHeight="1" spans="1:14">
      <c r="A22" s="11">
        <v>14</v>
      </c>
      <c r="B22" s="12" t="s">
        <v>18</v>
      </c>
      <c r="C22" s="13" t="s">
        <v>57</v>
      </c>
      <c r="D22" s="18" t="s">
        <v>58</v>
      </c>
      <c r="E22" s="12" t="s">
        <v>60</v>
      </c>
      <c r="F22" s="12"/>
      <c r="G22" s="12"/>
      <c r="H22" s="12">
        <v>0</v>
      </c>
      <c r="I22" s="12">
        <v>0</v>
      </c>
      <c r="J22" s="12">
        <v>0</v>
      </c>
      <c r="K22" s="12">
        <v>2.821</v>
      </c>
      <c r="L22" s="26">
        <v>41.8786460349787</v>
      </c>
      <c r="M22" s="24">
        <v>44967</v>
      </c>
      <c r="N22" s="24">
        <v>45041.7710763889</v>
      </c>
    </row>
    <row r="23" s="2" customFormat="1" ht="42" customHeight="1" spans="1:14">
      <c r="A23" s="11">
        <v>15</v>
      </c>
      <c r="B23" s="12" t="s">
        <v>18</v>
      </c>
      <c r="C23" s="13" t="s">
        <v>61</v>
      </c>
      <c r="D23" s="18" t="s">
        <v>62</v>
      </c>
      <c r="E23" s="12" t="s">
        <v>63</v>
      </c>
      <c r="F23" s="12"/>
      <c r="G23" s="12"/>
      <c r="H23" s="12">
        <v>13.899</v>
      </c>
      <c r="I23" s="12">
        <v>0</v>
      </c>
      <c r="J23" s="12">
        <f>VLOOKUP(E23,[1]sheet1!$B:$E,4,0)</f>
        <v>0</v>
      </c>
      <c r="K23" s="12">
        <v>0</v>
      </c>
      <c r="L23" s="26">
        <v>322.96</v>
      </c>
      <c r="M23" s="24">
        <v>44967</v>
      </c>
      <c r="N23" s="24">
        <v>45102</v>
      </c>
    </row>
    <row r="24" s="2" customFormat="1" ht="42" customHeight="1" spans="1:14">
      <c r="A24" s="11">
        <v>16</v>
      </c>
      <c r="B24" s="12" t="s">
        <v>18</v>
      </c>
      <c r="C24" s="13" t="s">
        <v>64</v>
      </c>
      <c r="D24" s="18" t="s">
        <v>65</v>
      </c>
      <c r="E24" s="12" t="s">
        <v>66</v>
      </c>
      <c r="F24" s="12"/>
      <c r="G24" s="12"/>
      <c r="H24" s="12">
        <v>0.46</v>
      </c>
      <c r="I24" s="12">
        <v>2</v>
      </c>
      <c r="J24" s="12">
        <f>VLOOKUP(E24,[1]sheet1!$B:$E,4,0)</f>
        <v>200</v>
      </c>
      <c r="K24" s="12">
        <v>1.665</v>
      </c>
      <c r="L24" s="26">
        <v>84.31</v>
      </c>
      <c r="M24" s="24">
        <v>44967</v>
      </c>
      <c r="N24" s="24">
        <v>45039</v>
      </c>
    </row>
    <row r="25" s="2" customFormat="1" ht="42" customHeight="1" spans="1:14">
      <c r="A25" s="11">
        <v>17</v>
      </c>
      <c r="B25" s="12" t="s">
        <v>18</v>
      </c>
      <c r="C25" s="13" t="s">
        <v>46</v>
      </c>
      <c r="D25" s="18" t="s">
        <v>47</v>
      </c>
      <c r="E25" s="12" t="s">
        <v>67</v>
      </c>
      <c r="F25" s="12"/>
      <c r="G25" s="12"/>
      <c r="H25" s="12">
        <v>0.48</v>
      </c>
      <c r="I25" s="12">
        <v>2</v>
      </c>
      <c r="J25" s="12">
        <f>VLOOKUP(E25,[1]sheet1!$B:$E,4,0)</f>
        <v>200</v>
      </c>
      <c r="K25" s="12">
        <v>6.583</v>
      </c>
      <c r="L25" s="26">
        <v>106.85</v>
      </c>
      <c r="M25" s="24">
        <v>44967</v>
      </c>
      <c r="N25" s="24">
        <v>45071</v>
      </c>
    </row>
    <row r="26" s="2" customFormat="1" ht="42" customHeight="1" spans="1:14">
      <c r="A26" s="11">
        <v>18</v>
      </c>
      <c r="B26" s="12" t="s">
        <v>18</v>
      </c>
      <c r="C26" s="13" t="s">
        <v>68</v>
      </c>
      <c r="D26" s="18" t="s">
        <v>69</v>
      </c>
      <c r="E26" s="12" t="s">
        <v>70</v>
      </c>
      <c r="F26" s="12"/>
      <c r="G26" s="12"/>
      <c r="H26" s="12">
        <v>0.1</v>
      </c>
      <c r="I26" s="12">
        <v>1</v>
      </c>
      <c r="J26" s="12">
        <f>VLOOKUP(E26,[1]sheet1!$B:$E,4,0)</f>
        <v>200</v>
      </c>
      <c r="K26" s="12">
        <v>2.073</v>
      </c>
      <c r="L26" s="26">
        <v>65.34</v>
      </c>
      <c r="M26" s="24">
        <v>44967</v>
      </c>
      <c r="N26" s="24">
        <v>45039</v>
      </c>
    </row>
    <row r="27" s="2" customFormat="1" ht="42" customHeight="1" spans="1:14">
      <c r="A27" s="11">
        <v>19</v>
      </c>
      <c r="B27" s="12" t="s">
        <v>18</v>
      </c>
      <c r="C27" s="13" t="s">
        <v>68</v>
      </c>
      <c r="D27" s="18" t="s">
        <v>71</v>
      </c>
      <c r="E27" s="12" t="s">
        <v>72</v>
      </c>
      <c r="F27" s="12"/>
      <c r="G27" s="12"/>
      <c r="H27" s="12">
        <v>0.368</v>
      </c>
      <c r="I27" s="12">
        <v>2</v>
      </c>
      <c r="J27" s="12">
        <f>VLOOKUP(E27,[1]sheet1!$B:$E,4,0)</f>
        <v>200</v>
      </c>
      <c r="K27" s="12">
        <v>3.795</v>
      </c>
      <c r="L27" s="26">
        <v>85.19</v>
      </c>
      <c r="M27" s="24">
        <v>44967</v>
      </c>
      <c r="N27" s="24">
        <v>45097</v>
      </c>
    </row>
    <row r="28" s="2" customFormat="1" ht="42" customHeight="1" spans="1:14">
      <c r="A28" s="11">
        <v>20</v>
      </c>
      <c r="B28" s="12" t="s">
        <v>18</v>
      </c>
      <c r="C28" s="13" t="s">
        <v>61</v>
      </c>
      <c r="D28" s="18" t="s">
        <v>73</v>
      </c>
      <c r="E28" s="12" t="s">
        <v>74</v>
      </c>
      <c r="F28" s="12"/>
      <c r="G28" s="12"/>
      <c r="H28" s="12">
        <v>0.356</v>
      </c>
      <c r="I28" s="12">
        <v>1</v>
      </c>
      <c r="J28" s="12">
        <f>VLOOKUP(E28,[1]sheet1!$B:$E,4,0)</f>
        <v>100</v>
      </c>
      <c r="K28" s="12">
        <v>5.613</v>
      </c>
      <c r="L28" s="26">
        <v>107.49</v>
      </c>
      <c r="M28" s="24">
        <v>44967</v>
      </c>
      <c r="N28" s="24">
        <v>45097</v>
      </c>
    </row>
    <row r="29" s="2" customFormat="1" ht="42" customHeight="1" spans="1:14">
      <c r="A29" s="11">
        <v>21</v>
      </c>
      <c r="B29" s="12" t="s">
        <v>18</v>
      </c>
      <c r="C29" s="13" t="s">
        <v>68</v>
      </c>
      <c r="D29" s="18" t="s">
        <v>75</v>
      </c>
      <c r="E29" s="12" t="s">
        <v>76</v>
      </c>
      <c r="F29" s="12"/>
      <c r="G29" s="12"/>
      <c r="H29" s="12">
        <v>0.229</v>
      </c>
      <c r="I29" s="12">
        <v>2</v>
      </c>
      <c r="J29" s="12">
        <f>VLOOKUP(E29,[1]sheet1!$B:$E,4,0)</f>
        <v>200</v>
      </c>
      <c r="K29" s="12">
        <v>5.282</v>
      </c>
      <c r="L29" s="26">
        <v>107.27</v>
      </c>
      <c r="M29" s="24">
        <v>44967</v>
      </c>
      <c r="N29" s="24">
        <v>45073</v>
      </c>
    </row>
    <row r="30" s="2" customFormat="1" ht="42" customHeight="1" spans="1:14">
      <c r="A30" s="11">
        <v>22</v>
      </c>
      <c r="B30" s="12" t="s">
        <v>18</v>
      </c>
      <c r="C30" s="13" t="s">
        <v>41</v>
      </c>
      <c r="D30" s="18" t="s">
        <v>77</v>
      </c>
      <c r="E30" s="12" t="s">
        <v>78</v>
      </c>
      <c r="F30" s="12"/>
      <c r="G30" s="12"/>
      <c r="H30" s="12">
        <v>0.433</v>
      </c>
      <c r="I30" s="12">
        <v>1</v>
      </c>
      <c r="J30" s="12">
        <f>VLOOKUP(E30,[1]sheet1!$B:$E,4,0)</f>
        <v>100</v>
      </c>
      <c r="K30" s="12">
        <v>2.999</v>
      </c>
      <c r="L30" s="26">
        <v>75.86</v>
      </c>
      <c r="M30" s="24">
        <v>44967</v>
      </c>
      <c r="N30" s="24">
        <v>45039</v>
      </c>
    </row>
    <row r="31" s="2" customFormat="1" ht="42" customHeight="1" spans="1:14">
      <c r="A31" s="11">
        <v>23</v>
      </c>
      <c r="B31" s="12" t="s">
        <v>18</v>
      </c>
      <c r="C31" s="13" t="s">
        <v>41</v>
      </c>
      <c r="D31" s="18" t="s">
        <v>79</v>
      </c>
      <c r="E31" s="12" t="s">
        <v>80</v>
      </c>
      <c r="F31" s="12"/>
      <c r="G31" s="12"/>
      <c r="H31" s="12">
        <v>1.045</v>
      </c>
      <c r="I31" s="12">
        <v>2</v>
      </c>
      <c r="J31" s="12">
        <f>VLOOKUP(E31,[1]sheet1!$B:$E,4,0)</f>
        <v>100</v>
      </c>
      <c r="K31" s="12">
        <v>3.549</v>
      </c>
      <c r="L31" s="26">
        <v>84.11</v>
      </c>
      <c r="M31" s="24">
        <v>44967</v>
      </c>
      <c r="N31" s="24">
        <v>45067</v>
      </c>
    </row>
    <row r="32" s="2" customFormat="1" ht="42" customHeight="1" spans="1:14">
      <c r="A32" s="11">
        <v>24</v>
      </c>
      <c r="B32" s="12" t="s">
        <v>18</v>
      </c>
      <c r="C32" s="13" t="s">
        <v>41</v>
      </c>
      <c r="D32" s="18" t="s">
        <v>81</v>
      </c>
      <c r="E32" s="12" t="s">
        <v>82</v>
      </c>
      <c r="F32" s="12"/>
      <c r="G32" s="12"/>
      <c r="H32" s="12">
        <v>0.443</v>
      </c>
      <c r="I32" s="12">
        <v>1</v>
      </c>
      <c r="J32" s="12">
        <f>VLOOKUP(E32,[1]sheet1!$B:$E,4,0)</f>
        <v>100</v>
      </c>
      <c r="K32" s="12">
        <v>3.807</v>
      </c>
      <c r="L32" s="26">
        <v>70.02</v>
      </c>
      <c r="M32" s="24">
        <v>44967</v>
      </c>
      <c r="N32" s="24">
        <v>45039</v>
      </c>
    </row>
    <row r="33" s="2" customFormat="1" ht="42" customHeight="1" spans="1:14">
      <c r="A33" s="11">
        <v>25</v>
      </c>
      <c r="B33" s="12" t="s">
        <v>18</v>
      </c>
      <c r="C33" s="13" t="s">
        <v>41</v>
      </c>
      <c r="D33" s="18" t="s">
        <v>81</v>
      </c>
      <c r="E33" s="12" t="s">
        <v>83</v>
      </c>
      <c r="F33" s="12"/>
      <c r="G33" s="12"/>
      <c r="H33" s="12">
        <v>0.449</v>
      </c>
      <c r="I33" s="12">
        <v>2</v>
      </c>
      <c r="J33" s="12">
        <f>VLOOKUP(E33,[1]sheet1!$B:$E,4,0)</f>
        <v>300</v>
      </c>
      <c r="K33" s="12">
        <v>5.74</v>
      </c>
      <c r="L33" s="26">
        <v>106.64</v>
      </c>
      <c r="M33" s="24">
        <v>44967</v>
      </c>
      <c r="N33" s="24">
        <v>45067</v>
      </c>
    </row>
    <row r="34" s="2" customFormat="1" ht="42" customHeight="1" spans="1:14">
      <c r="A34" s="11">
        <v>26</v>
      </c>
      <c r="B34" s="12" t="s">
        <v>18</v>
      </c>
      <c r="C34" s="13" t="s">
        <v>41</v>
      </c>
      <c r="D34" s="18" t="s">
        <v>42</v>
      </c>
      <c r="E34" s="12" t="s">
        <v>84</v>
      </c>
      <c r="F34" s="12"/>
      <c r="G34" s="12"/>
      <c r="H34" s="12">
        <v>0</v>
      </c>
      <c r="I34" s="12">
        <v>0</v>
      </c>
      <c r="J34" s="12">
        <f>VLOOKUP(E34,[1]sheet1!$B:$E,4,0)</f>
        <v>0</v>
      </c>
      <c r="K34" s="12">
        <v>4.914</v>
      </c>
      <c r="L34" s="26">
        <v>79.4</v>
      </c>
      <c r="M34" s="24">
        <v>44967</v>
      </c>
      <c r="N34" s="24">
        <v>45070</v>
      </c>
    </row>
    <row r="35" s="2" customFormat="1" ht="42" customHeight="1" spans="1:14">
      <c r="A35" s="11">
        <v>27</v>
      </c>
      <c r="B35" s="12" t="s">
        <v>18</v>
      </c>
      <c r="C35" s="13" t="s">
        <v>41</v>
      </c>
      <c r="D35" s="18" t="s">
        <v>42</v>
      </c>
      <c r="E35" s="12" t="s">
        <v>85</v>
      </c>
      <c r="F35" s="12"/>
      <c r="G35" s="12"/>
      <c r="H35" s="12">
        <v>0.989</v>
      </c>
      <c r="I35" s="12">
        <v>3</v>
      </c>
      <c r="J35" s="12">
        <f>VLOOKUP(E35,[1]sheet1!$B:$E,4,0)</f>
        <v>250</v>
      </c>
      <c r="K35" s="12">
        <v>6.929</v>
      </c>
      <c r="L35" s="26">
        <v>131.63</v>
      </c>
      <c r="M35" s="24">
        <v>44967</v>
      </c>
      <c r="N35" s="24">
        <v>45039</v>
      </c>
    </row>
    <row r="36" s="2" customFormat="1" ht="42" customHeight="1" spans="1:14">
      <c r="A36" s="11">
        <v>28</v>
      </c>
      <c r="B36" s="12" t="s">
        <v>18</v>
      </c>
      <c r="C36" s="13" t="s">
        <v>41</v>
      </c>
      <c r="D36" s="18" t="s">
        <v>79</v>
      </c>
      <c r="E36" s="12" t="s">
        <v>86</v>
      </c>
      <c r="F36" s="12"/>
      <c r="G36" s="12"/>
      <c r="H36" s="12">
        <v>1.258</v>
      </c>
      <c r="I36" s="12">
        <v>3</v>
      </c>
      <c r="J36" s="12">
        <f>VLOOKUP(E36,[1]sheet1!$B:$E,4,0)</f>
        <v>200</v>
      </c>
      <c r="K36" s="12">
        <v>6.266</v>
      </c>
      <c r="L36" s="26">
        <v>132.1</v>
      </c>
      <c r="M36" s="24">
        <v>44967</v>
      </c>
      <c r="N36" s="24">
        <v>45070</v>
      </c>
    </row>
    <row r="37" s="2" customFormat="1" ht="42" customHeight="1" spans="1:14">
      <c r="A37" s="11">
        <v>29</v>
      </c>
      <c r="B37" s="12" t="s">
        <v>18</v>
      </c>
      <c r="C37" s="13" t="s">
        <v>41</v>
      </c>
      <c r="D37" s="18" t="s">
        <v>87</v>
      </c>
      <c r="E37" s="12" t="s">
        <v>88</v>
      </c>
      <c r="F37" s="12"/>
      <c r="G37" s="12"/>
      <c r="H37" s="12">
        <v>0.638</v>
      </c>
      <c r="I37" s="12">
        <v>1</v>
      </c>
      <c r="J37" s="12">
        <f>VLOOKUP(E37,[1]sheet1!$B:$E,4,0)</f>
        <v>100</v>
      </c>
      <c r="K37" s="12">
        <v>8.19</v>
      </c>
      <c r="L37" s="26">
        <v>124.97</v>
      </c>
      <c r="M37" s="24">
        <v>44967</v>
      </c>
      <c r="N37" s="24">
        <v>45070</v>
      </c>
    </row>
    <row r="38" s="2" customFormat="1" ht="42" customHeight="1" spans="1:14">
      <c r="A38" s="11">
        <v>30</v>
      </c>
      <c r="B38" s="12" t="s">
        <v>18</v>
      </c>
      <c r="C38" s="13" t="s">
        <v>68</v>
      </c>
      <c r="D38" s="18" t="s">
        <v>89</v>
      </c>
      <c r="E38" s="12" t="s">
        <v>90</v>
      </c>
      <c r="F38" s="12"/>
      <c r="G38" s="12"/>
      <c r="H38" s="12">
        <v>0.248</v>
      </c>
      <c r="I38" s="12">
        <v>2</v>
      </c>
      <c r="J38" s="12">
        <f>VLOOKUP(E38,[1]sheet1!$B:$E,4,0)</f>
        <v>200</v>
      </c>
      <c r="K38" s="12">
        <v>4.876</v>
      </c>
      <c r="L38" s="26">
        <v>110.58</v>
      </c>
      <c r="M38" s="24">
        <v>44967</v>
      </c>
      <c r="N38" s="24">
        <v>45043</v>
      </c>
    </row>
    <row r="39" s="2" customFormat="1" ht="42" customHeight="1" spans="1:14">
      <c r="A39" s="11">
        <v>31</v>
      </c>
      <c r="B39" s="12" t="s">
        <v>18</v>
      </c>
      <c r="C39" s="13" t="s">
        <v>68</v>
      </c>
      <c r="D39" s="18" t="s">
        <v>75</v>
      </c>
      <c r="E39" s="12" t="s">
        <v>91</v>
      </c>
      <c r="F39" s="12"/>
      <c r="G39" s="12"/>
      <c r="H39" s="12">
        <v>0.289</v>
      </c>
      <c r="I39" s="12">
        <v>2</v>
      </c>
      <c r="J39" s="12">
        <f>VLOOKUP(E39,[1]sheet1!$B:$E,4,0)</f>
        <v>100</v>
      </c>
      <c r="K39" s="12">
        <v>3.422</v>
      </c>
      <c r="L39" s="26">
        <v>66.99</v>
      </c>
      <c r="M39" s="24">
        <v>44967</v>
      </c>
      <c r="N39" s="24">
        <v>45042</v>
      </c>
    </row>
    <row r="40" s="2" customFormat="1" ht="42" customHeight="1" spans="1:14">
      <c r="A40" s="11">
        <v>32</v>
      </c>
      <c r="B40" s="12" t="s">
        <v>18</v>
      </c>
      <c r="C40" s="13" t="s">
        <v>68</v>
      </c>
      <c r="D40" s="18" t="s">
        <v>92</v>
      </c>
      <c r="E40" s="12" t="s">
        <v>93</v>
      </c>
      <c r="F40" s="12"/>
      <c r="G40" s="12"/>
      <c r="H40" s="12">
        <v>0.763</v>
      </c>
      <c r="I40" s="12">
        <v>2</v>
      </c>
      <c r="J40" s="12">
        <f>VLOOKUP(E40,[1]sheet1!$B:$E,4,0)</f>
        <v>150</v>
      </c>
      <c r="K40" s="12">
        <v>6.138</v>
      </c>
      <c r="L40" s="26">
        <v>103.53</v>
      </c>
      <c r="M40" s="24">
        <v>44967</v>
      </c>
      <c r="N40" s="24">
        <v>45067</v>
      </c>
    </row>
    <row r="41" s="2" customFormat="1" ht="42" customHeight="1" spans="1:14">
      <c r="A41" s="11">
        <v>33</v>
      </c>
      <c r="B41" s="12" t="s">
        <v>18</v>
      </c>
      <c r="C41" s="13" t="s">
        <v>68</v>
      </c>
      <c r="D41" s="18" t="s">
        <v>94</v>
      </c>
      <c r="E41" s="12" t="s">
        <v>95</v>
      </c>
      <c r="F41" s="12"/>
      <c r="G41" s="12"/>
      <c r="H41" s="12">
        <v>0.623</v>
      </c>
      <c r="I41" s="12">
        <v>2</v>
      </c>
      <c r="J41" s="12">
        <f>VLOOKUP(E41,[1]sheet1!$B:$E,4,0)</f>
        <v>200</v>
      </c>
      <c r="K41" s="12">
        <v>5.696</v>
      </c>
      <c r="L41" s="26">
        <v>116.48</v>
      </c>
      <c r="M41" s="24">
        <v>44967</v>
      </c>
      <c r="N41" s="24">
        <v>45067</v>
      </c>
    </row>
    <row r="42" s="2" customFormat="1" ht="42" customHeight="1" spans="1:14">
      <c r="A42" s="11">
        <v>34</v>
      </c>
      <c r="B42" s="12" t="s">
        <v>18</v>
      </c>
      <c r="C42" s="13" t="s">
        <v>96</v>
      </c>
      <c r="D42" s="18" t="s">
        <v>97</v>
      </c>
      <c r="E42" s="12" t="s">
        <v>98</v>
      </c>
      <c r="F42" s="12"/>
      <c r="G42" s="12"/>
      <c r="H42" s="12">
        <v>13.163</v>
      </c>
      <c r="I42" s="12">
        <v>0</v>
      </c>
      <c r="J42" s="12">
        <f>VLOOKUP(E42,[1]sheet1!$B:$E,4,0)</f>
        <v>0</v>
      </c>
      <c r="K42" s="12">
        <v>0</v>
      </c>
      <c r="L42" s="26">
        <v>357.14</v>
      </c>
      <c r="M42" s="24">
        <v>44967</v>
      </c>
      <c r="N42" s="24">
        <v>45102</v>
      </c>
    </row>
    <row r="43" s="2" customFormat="1" ht="42" customHeight="1" spans="1:14">
      <c r="A43" s="11">
        <v>35</v>
      </c>
      <c r="B43" s="12" t="s">
        <v>18</v>
      </c>
      <c r="C43" s="13" t="s">
        <v>57</v>
      </c>
      <c r="D43" s="18" t="s">
        <v>58</v>
      </c>
      <c r="E43" s="12" t="s">
        <v>99</v>
      </c>
      <c r="F43" s="12"/>
      <c r="G43" s="12"/>
      <c r="H43" s="12">
        <v>1.847</v>
      </c>
      <c r="I43" s="12">
        <v>2</v>
      </c>
      <c r="J43" s="12">
        <f>VLOOKUP(E43,[1]sheet1!$B:$E,4,0)</f>
        <v>150</v>
      </c>
      <c r="K43" s="12">
        <v>4.605</v>
      </c>
      <c r="L43" s="26">
        <v>113.43</v>
      </c>
      <c r="M43" s="24">
        <v>44967</v>
      </c>
      <c r="N43" s="24">
        <v>45071</v>
      </c>
    </row>
    <row r="44" s="2" customFormat="1" ht="42" customHeight="1" spans="1:14">
      <c r="A44" s="11">
        <v>36</v>
      </c>
      <c r="B44" s="12" t="s">
        <v>18</v>
      </c>
      <c r="C44" s="13" t="s">
        <v>100</v>
      </c>
      <c r="D44" s="18" t="s">
        <v>101</v>
      </c>
      <c r="E44" s="12" t="s">
        <v>102</v>
      </c>
      <c r="F44" s="12"/>
      <c r="G44" s="12"/>
      <c r="H44" s="12">
        <v>1.539</v>
      </c>
      <c r="I44" s="12">
        <v>2</v>
      </c>
      <c r="J44" s="12">
        <f>VLOOKUP(E44,[1]sheet1!$B:$E,4,0)</f>
        <v>200</v>
      </c>
      <c r="K44" s="12">
        <v>6.974</v>
      </c>
      <c r="L44" s="26">
        <v>137.85</v>
      </c>
      <c r="M44" s="24">
        <v>44967</v>
      </c>
      <c r="N44" s="24">
        <v>45071</v>
      </c>
    </row>
    <row r="45" s="2" customFormat="1" ht="42" customHeight="1" spans="1:14">
      <c r="A45" s="11">
        <v>37</v>
      </c>
      <c r="B45" s="12" t="s">
        <v>18</v>
      </c>
      <c r="C45" s="13" t="s">
        <v>103</v>
      </c>
      <c r="D45" s="18" t="s">
        <v>104</v>
      </c>
      <c r="E45" s="12" t="s">
        <v>105</v>
      </c>
      <c r="F45" s="12"/>
      <c r="G45" s="12"/>
      <c r="H45" s="12">
        <v>0.05</v>
      </c>
      <c r="I45" s="12">
        <v>1</v>
      </c>
      <c r="J45" s="12">
        <f>VLOOKUP(E45,[1]sheet1!$B:$E,4,0)</f>
        <v>100</v>
      </c>
      <c r="K45" s="12">
        <v>1.894</v>
      </c>
      <c r="L45" s="26">
        <v>44.52</v>
      </c>
      <c r="M45" s="24">
        <v>44967</v>
      </c>
      <c r="N45" s="24">
        <v>45039</v>
      </c>
    </row>
    <row r="46" s="2" customFormat="1" ht="42" customHeight="1" spans="1:14">
      <c r="A46" s="11">
        <v>38</v>
      </c>
      <c r="B46" s="12" t="s">
        <v>18</v>
      </c>
      <c r="C46" s="13" t="s">
        <v>57</v>
      </c>
      <c r="D46" s="18" t="s">
        <v>106</v>
      </c>
      <c r="E46" s="12" t="s">
        <v>107</v>
      </c>
      <c r="F46" s="12"/>
      <c r="G46" s="12"/>
      <c r="H46" s="12">
        <v>0.342</v>
      </c>
      <c r="I46" s="12">
        <v>2</v>
      </c>
      <c r="J46" s="12">
        <f>VLOOKUP(E46,[1]sheet1!$B:$E,4,0)</f>
        <v>150</v>
      </c>
      <c r="K46" s="12">
        <v>3.358</v>
      </c>
      <c r="L46" s="26">
        <v>78.9</v>
      </c>
      <c r="M46" s="24">
        <v>44967</v>
      </c>
      <c r="N46" s="24">
        <v>45071</v>
      </c>
    </row>
    <row r="47" s="2" customFormat="1" ht="42" customHeight="1" spans="1:14">
      <c r="A47" s="11">
        <v>39</v>
      </c>
      <c r="B47" s="12" t="s">
        <v>18</v>
      </c>
      <c r="C47" s="13" t="s">
        <v>32</v>
      </c>
      <c r="D47" s="18" t="s">
        <v>108</v>
      </c>
      <c r="E47" s="12" t="s">
        <v>109</v>
      </c>
      <c r="F47" s="12"/>
      <c r="G47" s="12"/>
      <c r="H47" s="12">
        <v>1.435</v>
      </c>
      <c r="I47" s="12">
        <v>2</v>
      </c>
      <c r="J47" s="12">
        <f>VLOOKUP(E47,[1]sheet1!$B:$E,4,0)</f>
        <v>300</v>
      </c>
      <c r="K47" s="12">
        <v>8.761</v>
      </c>
      <c r="L47" s="26">
        <v>112.719</v>
      </c>
      <c r="M47" s="24">
        <v>44995</v>
      </c>
      <c r="N47" s="24">
        <v>45096</v>
      </c>
    </row>
    <row r="48" s="2" customFormat="1" ht="42" customHeight="1" spans="1:14">
      <c r="A48" s="11">
        <v>40</v>
      </c>
      <c r="B48" s="12" t="s">
        <v>18</v>
      </c>
      <c r="C48" s="13" t="s">
        <v>32</v>
      </c>
      <c r="D48" s="18" t="s">
        <v>110</v>
      </c>
      <c r="E48" s="12" t="s">
        <v>111</v>
      </c>
      <c r="F48" s="12"/>
      <c r="G48" s="12"/>
      <c r="H48" s="12">
        <v>0</v>
      </c>
      <c r="I48" s="12">
        <v>2</v>
      </c>
      <c r="J48" s="12">
        <f>VLOOKUP(E48,[1]sheet1!$B:$E,4,0)</f>
        <v>200</v>
      </c>
      <c r="K48" s="12">
        <v>5.146</v>
      </c>
      <c r="L48" s="26">
        <v>102.189</v>
      </c>
      <c r="M48" s="24">
        <v>44995</v>
      </c>
      <c r="N48" s="24">
        <v>45069</v>
      </c>
    </row>
    <row r="49" s="2" customFormat="1" ht="42" customHeight="1" spans="1:14">
      <c r="A49" s="11">
        <v>41</v>
      </c>
      <c r="B49" s="12" t="s">
        <v>18</v>
      </c>
      <c r="C49" s="13" t="s">
        <v>112</v>
      </c>
      <c r="D49" s="18" t="s">
        <v>113</v>
      </c>
      <c r="E49" s="12" t="s">
        <v>114</v>
      </c>
      <c r="F49" s="12"/>
      <c r="G49" s="12"/>
      <c r="H49" s="12">
        <v>0.235</v>
      </c>
      <c r="I49" s="12">
        <v>1</v>
      </c>
      <c r="J49" s="12">
        <f>VLOOKUP(E49,[1]sheet1!$B:$E,4,0)</f>
        <v>400</v>
      </c>
      <c r="K49" s="12">
        <v>0.714</v>
      </c>
      <c r="L49" s="26">
        <v>59.898</v>
      </c>
      <c r="M49" s="24">
        <v>44995</v>
      </c>
      <c r="N49" s="24">
        <v>45043</v>
      </c>
    </row>
    <row r="50" s="2" customFormat="1" ht="42" customHeight="1" spans="1:14">
      <c r="A50" s="11">
        <v>42</v>
      </c>
      <c r="B50" s="12" t="s">
        <v>18</v>
      </c>
      <c r="C50" s="13" t="s">
        <v>32</v>
      </c>
      <c r="D50" s="18" t="s">
        <v>110</v>
      </c>
      <c r="E50" s="12" t="s">
        <v>115</v>
      </c>
      <c r="F50" s="12"/>
      <c r="G50" s="12"/>
      <c r="H50" s="12">
        <v>0.294</v>
      </c>
      <c r="I50" s="12">
        <v>2</v>
      </c>
      <c r="J50" s="12">
        <f>VLOOKUP(E50,[1]sheet1!$B:$E,4,0)</f>
        <v>100</v>
      </c>
      <c r="K50" s="12">
        <v>4.239</v>
      </c>
      <c r="L50" s="26">
        <v>129.173</v>
      </c>
      <c r="M50" s="24">
        <v>44995</v>
      </c>
      <c r="N50" s="24">
        <v>45043</v>
      </c>
    </row>
    <row r="51" s="2" customFormat="1" ht="42" customHeight="1" spans="1:14">
      <c r="A51" s="11">
        <v>43</v>
      </c>
      <c r="B51" s="12" t="s">
        <v>18</v>
      </c>
      <c r="C51" s="13" t="s">
        <v>68</v>
      </c>
      <c r="D51" s="18" t="s">
        <v>116</v>
      </c>
      <c r="E51" s="12" t="s">
        <v>117</v>
      </c>
      <c r="F51" s="12"/>
      <c r="G51" s="12"/>
      <c r="H51" s="12">
        <v>0.691</v>
      </c>
      <c r="I51" s="12">
        <v>2</v>
      </c>
      <c r="J51" s="12">
        <f>VLOOKUP(E51,[1]sheet1!$B:$E,4,0)</f>
        <v>200</v>
      </c>
      <c r="K51" s="12">
        <v>4.067</v>
      </c>
      <c r="L51" s="26">
        <v>110</v>
      </c>
      <c r="M51" s="24">
        <v>45036</v>
      </c>
      <c r="N51" s="24">
        <v>45104</v>
      </c>
    </row>
    <row r="52" s="2" customFormat="1" ht="42" customHeight="1" spans="1:14">
      <c r="A52" s="11">
        <v>44</v>
      </c>
      <c r="B52" s="12" t="s">
        <v>18</v>
      </c>
      <c r="C52" s="13" t="s">
        <v>68</v>
      </c>
      <c r="D52" s="18" t="s">
        <v>118</v>
      </c>
      <c r="E52" s="12" t="s">
        <v>119</v>
      </c>
      <c r="F52" s="12"/>
      <c r="G52" s="12"/>
      <c r="H52" s="12">
        <v>1.26</v>
      </c>
      <c r="I52" s="12">
        <v>3</v>
      </c>
      <c r="J52" s="12">
        <f>VLOOKUP(E52,[1]sheet1!$B:$E,4,0)</f>
        <v>500</v>
      </c>
      <c r="K52" s="12">
        <v>3.108</v>
      </c>
      <c r="L52" s="26">
        <v>105</v>
      </c>
      <c r="M52" s="24">
        <v>45036</v>
      </c>
      <c r="N52" s="24">
        <v>45168</v>
      </c>
    </row>
    <row r="53" s="2" customFormat="1" ht="42" customHeight="1" spans="1:14">
      <c r="A53" s="11">
        <v>45</v>
      </c>
      <c r="B53" s="12" t="s">
        <v>18</v>
      </c>
      <c r="C53" s="13" t="s">
        <v>68</v>
      </c>
      <c r="D53" s="18" t="s">
        <v>120</v>
      </c>
      <c r="E53" s="12" t="s">
        <v>121</v>
      </c>
      <c r="F53" s="12"/>
      <c r="G53" s="12"/>
      <c r="H53" s="12">
        <v>1.167</v>
      </c>
      <c r="I53" s="12">
        <v>1</v>
      </c>
      <c r="J53" s="12">
        <f>VLOOKUP(E53,[1]sheet1!$B:$E,4,0)</f>
        <v>200</v>
      </c>
      <c r="K53" s="12">
        <v>3.857</v>
      </c>
      <c r="L53" s="26">
        <v>103</v>
      </c>
      <c r="M53" s="24">
        <v>45036</v>
      </c>
      <c r="N53" s="24">
        <v>45101</v>
      </c>
    </row>
    <row r="54" s="2" customFormat="1" ht="42" customHeight="1" spans="1:14">
      <c r="A54" s="11">
        <v>46</v>
      </c>
      <c r="B54" s="12" t="s">
        <v>18</v>
      </c>
      <c r="C54" s="13" t="s">
        <v>68</v>
      </c>
      <c r="D54" s="18" t="s">
        <v>122</v>
      </c>
      <c r="E54" s="12" t="s">
        <v>123</v>
      </c>
      <c r="F54" s="12"/>
      <c r="G54" s="12"/>
      <c r="H54" s="12">
        <v>0.58</v>
      </c>
      <c r="I54" s="12">
        <v>3</v>
      </c>
      <c r="J54" s="12">
        <f>VLOOKUP(E54,[1]sheet1!$B:$E,4,0)</f>
        <v>250</v>
      </c>
      <c r="K54" s="12">
        <v>6.442</v>
      </c>
      <c r="L54" s="26">
        <v>164.99</v>
      </c>
      <c r="M54" s="24">
        <v>45036</v>
      </c>
      <c r="N54" s="24">
        <v>45122</v>
      </c>
    </row>
    <row r="55" s="2" customFormat="1" ht="42" customHeight="1" spans="1:14">
      <c r="A55" s="11">
        <v>47</v>
      </c>
      <c r="B55" s="12" t="s">
        <v>18</v>
      </c>
      <c r="C55" s="13" t="s">
        <v>57</v>
      </c>
      <c r="D55" s="18" t="s">
        <v>124</v>
      </c>
      <c r="E55" s="12" t="s">
        <v>125</v>
      </c>
      <c r="F55" s="12"/>
      <c r="G55" s="12"/>
      <c r="H55" s="12">
        <v>0</v>
      </c>
      <c r="I55" s="12">
        <v>1</v>
      </c>
      <c r="J55" s="12">
        <f>VLOOKUP(E55,[1]sheet1!$B:$E,4,0)</f>
        <v>400</v>
      </c>
      <c r="K55" s="12">
        <v>1.633</v>
      </c>
      <c r="L55" s="26">
        <v>37</v>
      </c>
      <c r="M55" s="24">
        <v>45030</v>
      </c>
      <c r="N55" s="24">
        <v>45145</v>
      </c>
    </row>
    <row r="56" s="2" customFormat="1" ht="42" customHeight="1" spans="1:14">
      <c r="A56" s="11">
        <v>48</v>
      </c>
      <c r="B56" s="12" t="s">
        <v>18</v>
      </c>
      <c r="C56" s="13" t="s">
        <v>57</v>
      </c>
      <c r="D56" s="18" t="s">
        <v>126</v>
      </c>
      <c r="E56" s="12" t="s">
        <v>127</v>
      </c>
      <c r="F56" s="12"/>
      <c r="G56" s="12"/>
      <c r="H56" s="12">
        <v>0.25</v>
      </c>
      <c r="I56" s="12">
        <v>1</v>
      </c>
      <c r="J56" s="12">
        <f>VLOOKUP(E56,[1]sheet1!$B:$E,4,0)</f>
        <v>100</v>
      </c>
      <c r="K56" s="12">
        <v>2.338</v>
      </c>
      <c r="L56" s="26">
        <v>49</v>
      </c>
      <c r="M56" s="24">
        <v>45030</v>
      </c>
      <c r="N56" s="24">
        <v>45161</v>
      </c>
    </row>
    <row r="57" s="2" customFormat="1" ht="42" customHeight="1" spans="1:14">
      <c r="A57" s="11">
        <v>49</v>
      </c>
      <c r="B57" s="12" t="s">
        <v>18</v>
      </c>
      <c r="C57" s="13" t="s">
        <v>57</v>
      </c>
      <c r="D57" s="18" t="s">
        <v>124</v>
      </c>
      <c r="E57" s="12" t="s">
        <v>128</v>
      </c>
      <c r="F57" s="12"/>
      <c r="G57" s="12"/>
      <c r="H57" s="12">
        <v>0.596</v>
      </c>
      <c r="I57" s="12">
        <v>2</v>
      </c>
      <c r="J57" s="12">
        <f>VLOOKUP(E57,[1]sheet1!$B:$E,4,0)</f>
        <v>200</v>
      </c>
      <c r="K57" s="12">
        <v>3.014</v>
      </c>
      <c r="L57" s="26">
        <v>74</v>
      </c>
      <c r="M57" s="24">
        <v>45030</v>
      </c>
      <c r="N57" s="24">
        <v>45131</v>
      </c>
    </row>
    <row r="58" s="2" customFormat="1" ht="42" customHeight="1" spans="1:14">
      <c r="A58" s="11">
        <v>50</v>
      </c>
      <c r="B58" s="12" t="s">
        <v>18</v>
      </c>
      <c r="C58" s="13" t="s">
        <v>57</v>
      </c>
      <c r="D58" s="19" t="s">
        <v>129</v>
      </c>
      <c r="E58" s="12" t="s">
        <v>130</v>
      </c>
      <c r="F58" s="12"/>
      <c r="G58" s="12"/>
      <c r="H58" s="12">
        <v>0.119</v>
      </c>
      <c r="I58" s="12">
        <v>1</v>
      </c>
      <c r="J58" s="12">
        <f>VLOOKUP(E58,[1]sheet1!$B:$E,4,0)</f>
        <v>200</v>
      </c>
      <c r="K58" s="12">
        <v>1.642</v>
      </c>
      <c r="L58" s="26">
        <v>37</v>
      </c>
      <c r="M58" s="24">
        <v>45030</v>
      </c>
      <c r="N58" s="24">
        <v>45160</v>
      </c>
    </row>
    <row r="59" s="2" customFormat="1" ht="42" customHeight="1" spans="1:14">
      <c r="A59" s="11">
        <v>51</v>
      </c>
      <c r="B59" s="12" t="s">
        <v>18</v>
      </c>
      <c r="C59" s="13" t="s">
        <v>50</v>
      </c>
      <c r="D59" s="18" t="s">
        <v>51</v>
      </c>
      <c r="E59" s="12" t="s">
        <v>131</v>
      </c>
      <c r="F59" s="12"/>
      <c r="G59" s="12"/>
      <c r="H59" s="12">
        <v>0.794</v>
      </c>
      <c r="I59" s="12">
        <v>2</v>
      </c>
      <c r="J59" s="12">
        <f>VLOOKUP(E59,[1]sheet1!$B:$E,4,0)</f>
        <v>100</v>
      </c>
      <c r="K59" s="12">
        <v>5.719</v>
      </c>
      <c r="L59" s="26">
        <v>118.06</v>
      </c>
      <c r="M59" s="24">
        <v>45030</v>
      </c>
      <c r="N59" s="24">
        <v>45159</v>
      </c>
    </row>
    <row r="60" s="2" customFormat="1" ht="42" customHeight="1" spans="1:14">
      <c r="A60" s="11">
        <v>52</v>
      </c>
      <c r="B60" s="12" t="s">
        <v>18</v>
      </c>
      <c r="C60" s="13" t="s">
        <v>132</v>
      </c>
      <c r="D60" s="18" t="s">
        <v>133</v>
      </c>
      <c r="E60" s="12" t="s">
        <v>134</v>
      </c>
      <c r="F60" s="12"/>
      <c r="G60" s="12"/>
      <c r="H60" s="12">
        <v>1.982</v>
      </c>
      <c r="I60" s="12">
        <v>1</v>
      </c>
      <c r="J60" s="12">
        <f>VLOOKUP(E60,[1]sheet1!$B:$E,4,0)</f>
        <v>50</v>
      </c>
      <c r="K60" s="12">
        <v>4.859</v>
      </c>
      <c r="L60" s="26">
        <v>101</v>
      </c>
      <c r="M60" s="24">
        <v>45030</v>
      </c>
      <c r="N60" s="24">
        <v>45159</v>
      </c>
    </row>
    <row r="61" s="2" customFormat="1" ht="42" customHeight="1" spans="1:14">
      <c r="A61" s="11">
        <v>53</v>
      </c>
      <c r="B61" s="12" t="s">
        <v>18</v>
      </c>
      <c r="C61" s="13" t="s">
        <v>41</v>
      </c>
      <c r="D61" s="18" t="s">
        <v>79</v>
      </c>
      <c r="E61" s="12" t="s">
        <v>135</v>
      </c>
      <c r="F61" s="12"/>
      <c r="G61" s="12"/>
      <c r="H61" s="12">
        <v>1.667</v>
      </c>
      <c r="I61" s="12">
        <v>3</v>
      </c>
      <c r="J61" s="12">
        <f>VLOOKUP(E61,[1]sheet1!$B:$E,4,0)</f>
        <v>200</v>
      </c>
      <c r="K61" s="12">
        <v>6.22</v>
      </c>
      <c r="L61" s="26">
        <v>138.31</v>
      </c>
      <c r="M61" s="24">
        <v>45030</v>
      </c>
      <c r="N61" s="24">
        <v>45106</v>
      </c>
    </row>
    <row r="62" s="2" customFormat="1" ht="42" customHeight="1" spans="1:14">
      <c r="A62" s="11">
        <v>54</v>
      </c>
      <c r="B62" s="12" t="s">
        <v>18</v>
      </c>
      <c r="C62" s="13" t="s">
        <v>37</v>
      </c>
      <c r="D62" s="18" t="s">
        <v>136</v>
      </c>
      <c r="E62" s="12" t="s">
        <v>137</v>
      </c>
      <c r="F62" s="12"/>
      <c r="G62" s="12"/>
      <c r="H62" s="12">
        <v>0.071</v>
      </c>
      <c r="I62" s="12">
        <v>2</v>
      </c>
      <c r="J62" s="12">
        <f>VLOOKUP(E62,[1]sheet1!$B:$E,4,0)</f>
        <v>200</v>
      </c>
      <c r="K62" s="12">
        <v>4.239</v>
      </c>
      <c r="L62" s="26">
        <v>79.38</v>
      </c>
      <c r="M62" s="24">
        <v>45030</v>
      </c>
      <c r="N62" s="24">
        <v>45106</v>
      </c>
    </row>
    <row r="63" s="2" customFormat="1" ht="42" customHeight="1" spans="1:14">
      <c r="A63" s="11">
        <v>55</v>
      </c>
      <c r="B63" s="12" t="s">
        <v>18</v>
      </c>
      <c r="C63" s="13" t="s">
        <v>41</v>
      </c>
      <c r="D63" s="18" t="s">
        <v>138</v>
      </c>
      <c r="E63" s="12" t="s">
        <v>139</v>
      </c>
      <c r="F63" s="12"/>
      <c r="G63" s="12"/>
      <c r="H63" s="12">
        <v>1.684</v>
      </c>
      <c r="I63" s="12">
        <v>2</v>
      </c>
      <c r="J63" s="12">
        <f>VLOOKUP(E63,[1]sheet1!$B:$E,4,0)</f>
        <v>200</v>
      </c>
      <c r="K63" s="12">
        <v>12.833</v>
      </c>
      <c r="L63" s="26">
        <v>208.03</v>
      </c>
      <c r="M63" s="24">
        <v>45030</v>
      </c>
      <c r="N63" s="24">
        <v>45131</v>
      </c>
    </row>
    <row r="64" s="2" customFormat="1" ht="42" customHeight="1" spans="1:14">
      <c r="A64" s="11">
        <v>56</v>
      </c>
      <c r="B64" s="12" t="s">
        <v>18</v>
      </c>
      <c r="C64" s="13" t="s">
        <v>22</v>
      </c>
      <c r="D64" s="18" t="s">
        <v>140</v>
      </c>
      <c r="E64" s="12" t="s">
        <v>141</v>
      </c>
      <c r="F64" s="12"/>
      <c r="G64" s="12"/>
      <c r="H64" s="12">
        <v>1.988</v>
      </c>
      <c r="I64" s="12">
        <v>3</v>
      </c>
      <c r="J64" s="12">
        <f>VLOOKUP(E64,[1]sheet1!$B:$E,4,0)</f>
        <v>150</v>
      </c>
      <c r="K64" s="12">
        <v>5.166</v>
      </c>
      <c r="L64" s="26">
        <v>137.79</v>
      </c>
      <c r="M64" s="24">
        <v>45030</v>
      </c>
      <c r="N64" s="24">
        <v>45187</v>
      </c>
    </row>
    <row r="65" s="2" customFormat="1" ht="42" customHeight="1" spans="1:14">
      <c r="A65" s="11">
        <v>57</v>
      </c>
      <c r="B65" s="12" t="s">
        <v>18</v>
      </c>
      <c r="C65" s="13" t="s">
        <v>68</v>
      </c>
      <c r="D65" s="18" t="s">
        <v>122</v>
      </c>
      <c r="E65" s="12" t="s">
        <v>142</v>
      </c>
      <c r="F65" s="12"/>
      <c r="G65" s="12"/>
      <c r="H65" s="12">
        <v>0.296</v>
      </c>
      <c r="I65" s="12">
        <v>2</v>
      </c>
      <c r="J65" s="12">
        <f>VLOOKUP(E65,[1]sheet1!$B:$E,4,0)</f>
        <v>200</v>
      </c>
      <c r="K65" s="12">
        <v>3.852</v>
      </c>
      <c r="L65" s="26">
        <v>78</v>
      </c>
      <c r="M65" s="24">
        <v>45030</v>
      </c>
      <c r="N65" s="24">
        <v>45104</v>
      </c>
    </row>
    <row r="66" s="2" customFormat="1" ht="42" customHeight="1" spans="1:14">
      <c r="A66" s="11">
        <v>58</v>
      </c>
      <c r="B66" s="12" t="s">
        <v>18</v>
      </c>
      <c r="C66" s="13" t="s">
        <v>143</v>
      </c>
      <c r="D66" s="18" t="s">
        <v>144</v>
      </c>
      <c r="E66" s="12" t="s">
        <v>145</v>
      </c>
      <c r="F66" s="12"/>
      <c r="G66" s="12"/>
      <c r="H66" s="12">
        <v>0</v>
      </c>
      <c r="I66" s="12">
        <v>1</v>
      </c>
      <c r="J66" s="12">
        <f>VLOOKUP(E66,[1]sheet1!$B:$E,4,0)</f>
        <v>400</v>
      </c>
      <c r="K66" s="12">
        <v>2.382</v>
      </c>
      <c r="L66" s="26">
        <v>47</v>
      </c>
      <c r="M66" s="24">
        <v>45030</v>
      </c>
      <c r="N66" s="24">
        <v>45131</v>
      </c>
    </row>
    <row r="67" s="2" customFormat="1" ht="42" customHeight="1" spans="1:14">
      <c r="A67" s="11">
        <v>59</v>
      </c>
      <c r="B67" s="12" t="s">
        <v>18</v>
      </c>
      <c r="C67" s="13" t="s">
        <v>64</v>
      </c>
      <c r="D67" s="18" t="s">
        <v>146</v>
      </c>
      <c r="E67" s="12" t="s">
        <v>147</v>
      </c>
      <c r="F67" s="12"/>
      <c r="G67" s="12"/>
      <c r="H67" s="12">
        <v>0.933</v>
      </c>
      <c r="I67" s="12">
        <v>1</v>
      </c>
      <c r="J67" s="12">
        <f>VLOOKUP(E67,[1]sheet1!$B:$E,4,0)</f>
        <v>100</v>
      </c>
      <c r="K67" s="12">
        <v>10.245</v>
      </c>
      <c r="L67" s="26">
        <v>168.09</v>
      </c>
      <c r="M67" s="24">
        <v>45030</v>
      </c>
      <c r="N67" s="24">
        <v>45168</v>
      </c>
    </row>
    <row r="68" s="2" customFormat="1" ht="42" customHeight="1" spans="1:14">
      <c r="A68" s="11">
        <v>60</v>
      </c>
      <c r="B68" s="12" t="s">
        <v>18</v>
      </c>
      <c r="C68" s="13" t="s">
        <v>148</v>
      </c>
      <c r="D68" s="18" t="s">
        <v>149</v>
      </c>
      <c r="E68" s="12" t="s">
        <v>150</v>
      </c>
      <c r="F68" s="12"/>
      <c r="G68" s="12"/>
      <c r="H68" s="12">
        <v>1.074</v>
      </c>
      <c r="I68" s="12">
        <v>3</v>
      </c>
      <c r="J68" s="12">
        <f>VLOOKUP(E68,[1]sheet1!$B:$E,4,0)</f>
        <v>150</v>
      </c>
      <c r="K68" s="12">
        <v>4.204</v>
      </c>
      <c r="L68" s="26">
        <v>98</v>
      </c>
      <c r="M68" s="24">
        <v>45030</v>
      </c>
      <c r="N68" s="24">
        <v>45131</v>
      </c>
    </row>
    <row r="69" s="2" customFormat="1" ht="42" customHeight="1" spans="1:14">
      <c r="A69" s="11">
        <v>61</v>
      </c>
      <c r="B69" s="12" t="s">
        <v>18</v>
      </c>
      <c r="C69" s="13" t="s">
        <v>68</v>
      </c>
      <c r="D69" s="18" t="s">
        <v>151</v>
      </c>
      <c r="E69" s="12" t="s">
        <v>152</v>
      </c>
      <c r="F69" s="12"/>
      <c r="G69" s="12"/>
      <c r="H69" s="12">
        <v>0.714</v>
      </c>
      <c r="I69" s="12">
        <v>1</v>
      </c>
      <c r="J69" s="12">
        <f>VLOOKUP(E69,[1]sheet1!$B:$E,4,0)</f>
        <v>100</v>
      </c>
      <c r="K69" s="12">
        <v>3.535</v>
      </c>
      <c r="L69" s="26">
        <v>68</v>
      </c>
      <c r="M69" s="24">
        <v>45030</v>
      </c>
      <c r="N69" s="24">
        <v>45104</v>
      </c>
    </row>
    <row r="70" s="2" customFormat="1" ht="42" customHeight="1" spans="1:14">
      <c r="A70" s="11">
        <v>62</v>
      </c>
      <c r="B70" s="12" t="s">
        <v>18</v>
      </c>
      <c r="C70" s="13" t="s">
        <v>32</v>
      </c>
      <c r="D70" s="19" t="s">
        <v>33</v>
      </c>
      <c r="E70" s="12" t="s">
        <v>153</v>
      </c>
      <c r="F70" s="12"/>
      <c r="G70" s="12"/>
      <c r="H70" s="12">
        <v>2.441</v>
      </c>
      <c r="I70" s="12">
        <v>2</v>
      </c>
      <c r="J70" s="12">
        <f>VLOOKUP(E70,[1]sheet1!$B:$E,4,0)</f>
        <v>100</v>
      </c>
      <c r="K70" s="12">
        <v>3.929</v>
      </c>
      <c r="L70" s="26">
        <v>125</v>
      </c>
      <c r="M70" s="24">
        <v>45030</v>
      </c>
      <c r="N70" s="24">
        <v>45161</v>
      </c>
    </row>
    <row r="71" s="2" customFormat="1" ht="42" customHeight="1" spans="1:14">
      <c r="A71" s="11">
        <v>63</v>
      </c>
      <c r="B71" s="12" t="s">
        <v>18</v>
      </c>
      <c r="C71" s="13" t="s">
        <v>32</v>
      </c>
      <c r="D71" s="19" t="s">
        <v>154</v>
      </c>
      <c r="E71" s="12" t="s">
        <v>155</v>
      </c>
      <c r="F71" s="12"/>
      <c r="G71" s="12"/>
      <c r="H71" s="12">
        <v>0.025</v>
      </c>
      <c r="I71" s="12">
        <v>1</v>
      </c>
      <c r="J71" s="12">
        <f>VLOOKUP(E71,[1]sheet1!$B:$E,4,0)</f>
        <v>100</v>
      </c>
      <c r="K71" s="12">
        <v>5.681</v>
      </c>
      <c r="L71" s="26">
        <v>95</v>
      </c>
      <c r="M71" s="24">
        <v>45030</v>
      </c>
      <c r="N71" s="24">
        <v>45135</v>
      </c>
    </row>
    <row r="72" s="2" customFormat="1" ht="42" customHeight="1" spans="1:14">
      <c r="A72" s="11">
        <v>64</v>
      </c>
      <c r="B72" s="12" t="s">
        <v>18</v>
      </c>
      <c r="C72" s="13" t="s">
        <v>32</v>
      </c>
      <c r="D72" s="19" t="s">
        <v>156</v>
      </c>
      <c r="E72" s="12" t="s">
        <v>157</v>
      </c>
      <c r="F72" s="12"/>
      <c r="G72" s="12"/>
      <c r="H72" s="12">
        <v>1.155</v>
      </c>
      <c r="I72" s="12">
        <v>3</v>
      </c>
      <c r="J72" s="12">
        <f>VLOOKUP(E72,[1]sheet1!$B:$E,4,0)</f>
        <v>500</v>
      </c>
      <c r="K72" s="12">
        <v>7.342</v>
      </c>
      <c r="L72" s="26">
        <v>170.35</v>
      </c>
      <c r="M72" s="24">
        <v>45030</v>
      </c>
      <c r="N72" s="24">
        <v>45197</v>
      </c>
    </row>
    <row r="73" s="2" customFormat="1" ht="42" customHeight="1" spans="1:14">
      <c r="A73" s="11">
        <v>65</v>
      </c>
      <c r="B73" s="12" t="s">
        <v>18</v>
      </c>
      <c r="C73" s="13" t="s">
        <v>32</v>
      </c>
      <c r="D73" s="18" t="s">
        <v>158</v>
      </c>
      <c r="E73" s="12" t="s">
        <v>159</v>
      </c>
      <c r="F73" s="12"/>
      <c r="G73" s="12"/>
      <c r="H73" s="12">
        <v>0.02</v>
      </c>
      <c r="I73" s="12">
        <v>1</v>
      </c>
      <c r="J73" s="12">
        <f>VLOOKUP(E73,[1]sheet1!$B:$E,4,0)</f>
        <v>160</v>
      </c>
      <c r="K73" s="12">
        <v>3.17</v>
      </c>
      <c r="L73" s="26">
        <v>55</v>
      </c>
      <c r="M73" s="24">
        <v>45030</v>
      </c>
      <c r="N73" s="24">
        <v>45106</v>
      </c>
    </row>
    <row r="74" s="2" customFormat="1" ht="42" customHeight="1" spans="1:14">
      <c r="A74" s="11">
        <v>66</v>
      </c>
      <c r="B74" s="12" t="s">
        <v>18</v>
      </c>
      <c r="C74" s="13" t="s">
        <v>68</v>
      </c>
      <c r="D74" s="18" t="s">
        <v>160</v>
      </c>
      <c r="E74" s="12" t="s">
        <v>161</v>
      </c>
      <c r="F74" s="12"/>
      <c r="G74" s="12"/>
      <c r="H74" s="12">
        <v>21.562</v>
      </c>
      <c r="I74" s="12">
        <v>0</v>
      </c>
      <c r="J74" s="12">
        <f>VLOOKUP(E74,[1]sheet1!$B:$E,4,0)</f>
        <v>0</v>
      </c>
      <c r="K74" s="12">
        <v>0.618</v>
      </c>
      <c r="L74" s="26">
        <v>611.29</v>
      </c>
      <c r="M74" s="24">
        <v>45037</v>
      </c>
      <c r="N74" s="24">
        <v>45182</v>
      </c>
    </row>
    <row r="75" ht="42" customHeight="1" spans="1:14">
      <c r="A75" s="11">
        <v>67</v>
      </c>
      <c r="B75" s="12" t="s">
        <v>18</v>
      </c>
      <c r="C75" s="13" t="s">
        <v>162</v>
      </c>
      <c r="D75" s="14" t="s">
        <v>163</v>
      </c>
      <c r="E75" s="12" t="s">
        <v>164</v>
      </c>
      <c r="F75" s="12"/>
      <c r="G75" s="12"/>
      <c r="H75" s="12">
        <v>0.744</v>
      </c>
      <c r="I75" s="12">
        <v>1</v>
      </c>
      <c r="J75" s="12">
        <f>VLOOKUP(E75,[2]sheet1!$A:$D,4,0)</f>
        <v>100</v>
      </c>
      <c r="K75" s="12">
        <v>0.623</v>
      </c>
      <c r="L75" s="26">
        <v>40.49</v>
      </c>
      <c r="M75" s="24">
        <v>45097</v>
      </c>
      <c r="N75" s="24">
        <v>45167.6411458333</v>
      </c>
    </row>
    <row r="76" ht="42" customHeight="1" spans="1:14">
      <c r="A76" s="11">
        <v>68</v>
      </c>
      <c r="B76" s="12" t="s">
        <v>18</v>
      </c>
      <c r="C76" s="13" t="s">
        <v>162</v>
      </c>
      <c r="D76" s="14" t="s">
        <v>165</v>
      </c>
      <c r="E76" s="12" t="s">
        <v>166</v>
      </c>
      <c r="F76" s="12"/>
      <c r="G76" s="12"/>
      <c r="H76" s="12">
        <v>0.662</v>
      </c>
      <c r="I76" s="12">
        <v>1</v>
      </c>
      <c r="J76" s="12">
        <f>VLOOKUP(E76,[2]sheet1!$A:$D,4,0)</f>
        <v>100</v>
      </c>
      <c r="K76" s="12">
        <v>1.813</v>
      </c>
      <c r="L76" s="26">
        <v>83.18</v>
      </c>
      <c r="M76" s="24">
        <v>45097</v>
      </c>
      <c r="N76" s="24">
        <v>45167.6415046296</v>
      </c>
    </row>
    <row r="77" ht="42" customHeight="1" spans="1:14">
      <c r="A77" s="11">
        <v>69</v>
      </c>
      <c r="B77" s="12" t="s">
        <v>18</v>
      </c>
      <c r="C77" s="13" t="s">
        <v>162</v>
      </c>
      <c r="D77" s="14" t="s">
        <v>167</v>
      </c>
      <c r="E77" s="12" t="s">
        <v>168</v>
      </c>
      <c r="F77" s="12"/>
      <c r="G77" s="12"/>
      <c r="H77" s="12">
        <v>0.06</v>
      </c>
      <c r="I77" s="12">
        <v>1</v>
      </c>
      <c r="J77" s="12">
        <f>VLOOKUP(E77,[2]sheet1!$A:$D,4,0)</f>
        <v>100</v>
      </c>
      <c r="K77" s="12">
        <v>0.288</v>
      </c>
      <c r="L77" s="26">
        <v>17.69</v>
      </c>
      <c r="M77" s="24">
        <v>45097</v>
      </c>
      <c r="N77" s="24">
        <v>45167.6384490741</v>
      </c>
    </row>
    <row r="78" ht="42" customHeight="1" spans="1:14">
      <c r="A78" s="11">
        <v>70</v>
      </c>
      <c r="B78" s="12" t="s">
        <v>18</v>
      </c>
      <c r="C78" s="13" t="s">
        <v>162</v>
      </c>
      <c r="D78" s="14" t="s">
        <v>169</v>
      </c>
      <c r="E78" s="12" t="s">
        <v>170</v>
      </c>
      <c r="F78" s="12"/>
      <c r="G78" s="12"/>
      <c r="H78" s="12">
        <v>0.02</v>
      </c>
      <c r="I78" s="12">
        <v>1</v>
      </c>
      <c r="J78" s="12">
        <f>VLOOKUP(E78,[2]sheet1!$A:$D,4,0)</f>
        <v>400</v>
      </c>
      <c r="K78" s="12">
        <v>0.192</v>
      </c>
      <c r="L78" s="26">
        <v>9.65</v>
      </c>
      <c r="M78" s="24">
        <v>45097</v>
      </c>
      <c r="N78" s="24">
        <v>45167.6389583333</v>
      </c>
    </row>
    <row r="79" ht="42" customHeight="1" spans="1:14">
      <c r="A79" s="11">
        <v>71</v>
      </c>
      <c r="B79" s="12" t="s">
        <v>18</v>
      </c>
      <c r="C79" s="13" t="s">
        <v>162</v>
      </c>
      <c r="D79" s="14" t="s">
        <v>171</v>
      </c>
      <c r="E79" s="12" t="s">
        <v>172</v>
      </c>
      <c r="F79" s="12"/>
      <c r="G79" s="12"/>
      <c r="H79" s="12">
        <v>0.453</v>
      </c>
      <c r="I79" s="12">
        <v>1</v>
      </c>
      <c r="J79" s="12">
        <f>VLOOKUP(E79,[2]sheet1!$A:$D,4,0)</f>
        <v>200</v>
      </c>
      <c r="K79" s="12">
        <v>1.375</v>
      </c>
      <c r="L79" s="26">
        <v>68.52</v>
      </c>
      <c r="M79" s="24">
        <v>45097</v>
      </c>
      <c r="N79" s="24">
        <v>45167.6420717593</v>
      </c>
    </row>
    <row r="80" ht="42" customHeight="1" spans="1:14">
      <c r="A80" s="11">
        <v>72</v>
      </c>
      <c r="B80" s="12" t="s">
        <v>18</v>
      </c>
      <c r="C80" s="13" t="s">
        <v>162</v>
      </c>
      <c r="D80" s="14" t="s">
        <v>165</v>
      </c>
      <c r="E80" s="12" t="s">
        <v>173</v>
      </c>
      <c r="F80" s="12"/>
      <c r="G80" s="12"/>
      <c r="H80" s="12">
        <v>0.33</v>
      </c>
      <c r="I80" s="12">
        <v>1</v>
      </c>
      <c r="J80" s="12">
        <f>VLOOKUP(E80,[2]sheet1!$A:$D,4,0)</f>
        <v>100</v>
      </c>
      <c r="K80" s="12">
        <v>0.489</v>
      </c>
      <c r="L80" s="26">
        <v>26.97</v>
      </c>
      <c r="M80" s="24">
        <v>45097</v>
      </c>
      <c r="N80" s="24">
        <v>45167.6438657407</v>
      </c>
    </row>
  </sheetData>
  <autoFilter ref="A3:N80">
    <extLst/>
  </autoFilter>
  <mergeCells count="10">
    <mergeCell ref="A1:N1"/>
    <mergeCell ref="F2:K2"/>
    <mergeCell ref="A4:N4"/>
    <mergeCell ref="A8:N8"/>
    <mergeCell ref="A2:A3"/>
    <mergeCell ref="B2:B3"/>
    <mergeCell ref="C2:C3"/>
    <mergeCell ref="D2:D3"/>
    <mergeCell ref="E2:E3"/>
    <mergeCell ref="L2:L3"/>
  </mergeCells>
  <pageMargins left="0.629861111111111" right="0" top="0.747916666666667" bottom="0.472222222222222" header="0.550694444444444" footer="0"/>
  <pageSetup paperSize="8" scale="8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实事项目明细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珍惜</cp:lastModifiedBy>
  <dcterms:created xsi:type="dcterms:W3CDTF">2023-09-13T00:15:00Z</dcterms:created>
  <dcterms:modified xsi:type="dcterms:W3CDTF">2023-11-23T02:15:28Z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468CD514CB824B4D8ECCA1436A214B15</vt:lpwstr>
  </property>
  <property fmtid="{D5CDD505-2E9C-101B-9397-08002B2CF9AE}" pid="3" name="KSOProductBuildVer">
    <vt:lpwstr>2052-11.1.0.12763</vt:lpwstr>
  </property>
</Properties>
</file>